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19\Difusión\Material enviado a difusión\"/>
    </mc:Choice>
  </mc:AlternateContent>
  <bookViews>
    <workbookView xWindow="210" yWindow="4140" windowWidth="15480" windowHeight="5100" tabRatio="714"/>
  </bookViews>
  <sheets>
    <sheet name="Lista Tablas" sheetId="1" r:id="rId1"/>
    <sheet name="Tabla 1 (año 1995)" sheetId="46" r:id="rId2"/>
    <sheet name="Tabla 2 (año 1996)" sheetId="47" r:id="rId3"/>
    <sheet name="Tabla 3 (año 1997)" sheetId="48" r:id="rId4"/>
    <sheet name="Tabla 4 (año 1998)" sheetId="49" r:id="rId5"/>
    <sheet name="Tabla 5 (año 1999)" sheetId="22" r:id="rId6"/>
    <sheet name="Tabla 6 (año 2000)" sheetId="23" r:id="rId7"/>
    <sheet name="Tabla 7 (año 2001)" sheetId="24" r:id="rId8"/>
    <sheet name="Tabla 8 (año 2002)" sheetId="25" r:id="rId9"/>
    <sheet name="Tabla 9 (año 2003)" sheetId="26" r:id="rId10"/>
    <sheet name="Tabla 10 (año 2004)" sheetId="31" r:id="rId11"/>
    <sheet name="Tabla 11 (año 2005)" sheetId="33" r:id="rId12"/>
    <sheet name="Tabla 12 (año 2006)" sheetId="34" r:id="rId13"/>
    <sheet name="Tabla 13 (año 2007)" sheetId="35" r:id="rId14"/>
    <sheet name="Tabla 14 (año 2008)" sheetId="36" r:id="rId15"/>
    <sheet name="Tabla 15 (año 2009)" sheetId="37" r:id="rId16"/>
    <sheet name="Tabla 16 (año 2010)" sheetId="38" r:id="rId17"/>
    <sheet name="Tabla 17 (año 2011)" sheetId="39" r:id="rId18"/>
    <sheet name="Tabla 18 (año 2012)" sheetId="40" r:id="rId19"/>
    <sheet name="Tabla 19 (año 2013)" sheetId="41" r:id="rId20"/>
    <sheet name="Tabla 20 (año 2014)" sheetId="42" r:id="rId21"/>
    <sheet name="Tabla 21 (año 2015)" sheetId="43" r:id="rId22"/>
    <sheet name="Tabla 22 (año 2016)" sheetId="44" r:id="rId23"/>
    <sheet name="Tabla 23 (año 2017)" sheetId="45" r:id="rId24"/>
    <sheet name="Tabla 24 (año 2018)" sheetId="50" r:id="rId25"/>
    <sheet name="Tabla 25 (año 2019)" sheetId="51" r:id="rId26"/>
  </sheets>
  <definedNames>
    <definedName name="_xlnm.Print_Area" localSheetId="0">'Lista Tablas'!$A$2:$J$51</definedName>
    <definedName name="_xlnm.Print_Area" localSheetId="1">'Tabla 1 (año 1995)'!$B$7:$T$254</definedName>
    <definedName name="_xlnm.Print_Area" localSheetId="10">'Tabla 10 (año 2004)'!$B$7:$T$254</definedName>
    <definedName name="_xlnm.Print_Area" localSheetId="11">'Tabla 11 (año 2005)'!$B$7:$T$254</definedName>
    <definedName name="_xlnm.Print_Area" localSheetId="12">'Tabla 12 (año 2006)'!$B$7:$T$254</definedName>
    <definedName name="_xlnm.Print_Area" localSheetId="13">'Tabla 13 (año 2007)'!$B$7:$T$254</definedName>
    <definedName name="_xlnm.Print_Area" localSheetId="14">'Tabla 14 (año 2008)'!$B$7:$T$254</definedName>
    <definedName name="_xlnm.Print_Area" localSheetId="15">'Tabla 15 (año 2009)'!$B$7:$T$254</definedName>
    <definedName name="_xlnm.Print_Area" localSheetId="16">'Tabla 16 (año 2010)'!$B$7:$T$254</definedName>
    <definedName name="_xlnm.Print_Area" localSheetId="17">'Tabla 17 (año 2011)'!$B$7:$T$254</definedName>
    <definedName name="_xlnm.Print_Area" localSheetId="18">'Tabla 18 (año 2012)'!$B$7:$T$270</definedName>
    <definedName name="_xlnm.Print_Area" localSheetId="19">'Tabla 19 (año 2013)'!$D$7:$U$270</definedName>
    <definedName name="_xlnm.Print_Area" localSheetId="2">'Tabla 2 (año 1996)'!$B$7:$T$254</definedName>
    <definedName name="_xlnm.Print_Area" localSheetId="20">'Tabla 20 (año 2014)'!$D$7:$U$270</definedName>
    <definedName name="_xlnm.Print_Area" localSheetId="21">'Tabla 21 (año 2015)'!$D$7:$U$270</definedName>
    <definedName name="_xlnm.Print_Area" localSheetId="22">'Tabla 22 (año 2016)'!$D$7:$U$270</definedName>
    <definedName name="_xlnm.Print_Area" localSheetId="23">'Tabla 23 (año 2017)'!$D$7:$U$270</definedName>
    <definedName name="_xlnm.Print_Area" localSheetId="24">'Tabla 24 (año 2018)'!$D$7:$U$270</definedName>
    <definedName name="_xlnm.Print_Area" localSheetId="25">'Tabla 25 (año 2019)'!$D$7:$U$270</definedName>
    <definedName name="_xlnm.Print_Area" localSheetId="3">'Tabla 3 (año 1997)'!$B$7:$T$254</definedName>
    <definedName name="_xlnm.Print_Area" localSheetId="4">'Tabla 4 (año 1998)'!$B$7:$T$254</definedName>
    <definedName name="_xlnm.Print_Area" localSheetId="5">'Tabla 5 (año 1999)'!$B$7:$T$254</definedName>
    <definedName name="_xlnm.Print_Area" localSheetId="6">'Tabla 6 (año 2000)'!$B$7:$T$254</definedName>
    <definedName name="_xlnm.Print_Area" localSheetId="7">'Tabla 7 (año 2001)'!$B$7:$T$254</definedName>
    <definedName name="_xlnm.Print_Area" localSheetId="8">'Tabla 8 (año 2002)'!$B$7:$T$254</definedName>
    <definedName name="_xlnm.Print_Area" localSheetId="9">'Tabla 9 (año 2003)'!$B$7:$T$254</definedName>
    <definedName name="_xlnm.Print_Titles" localSheetId="1">'Tabla 1 (año 1995)'!$2:$6</definedName>
    <definedName name="_xlnm.Print_Titles" localSheetId="10">'Tabla 10 (año 2004)'!$2:$6</definedName>
    <definedName name="_xlnm.Print_Titles" localSheetId="11">'Tabla 11 (año 2005)'!$2:$6</definedName>
    <definedName name="_xlnm.Print_Titles" localSheetId="12">'Tabla 12 (año 2006)'!$2:$6</definedName>
    <definedName name="_xlnm.Print_Titles" localSheetId="13">'Tabla 13 (año 2007)'!$2:$6</definedName>
    <definedName name="_xlnm.Print_Titles" localSheetId="14">'Tabla 14 (año 2008)'!$2:$6</definedName>
    <definedName name="_xlnm.Print_Titles" localSheetId="15">'Tabla 15 (año 2009)'!$2:$6</definedName>
    <definedName name="_xlnm.Print_Titles" localSheetId="16">'Tabla 16 (año 2010)'!$2:$6</definedName>
    <definedName name="_xlnm.Print_Titles" localSheetId="17">'Tabla 17 (año 2011)'!$2:$6</definedName>
    <definedName name="_xlnm.Print_Titles" localSheetId="18">'Tabla 18 (año 2012)'!$2:$6</definedName>
    <definedName name="_xlnm.Print_Titles" localSheetId="19">'Tabla 19 (año 2013)'!$2:$6</definedName>
    <definedName name="_xlnm.Print_Titles" localSheetId="2">'Tabla 2 (año 1996)'!$2:$6</definedName>
    <definedName name="_xlnm.Print_Titles" localSheetId="20">'Tabla 20 (año 2014)'!$2:$6</definedName>
    <definedName name="_xlnm.Print_Titles" localSheetId="21">'Tabla 21 (año 2015)'!$2:$6</definedName>
    <definedName name="_xlnm.Print_Titles" localSheetId="22">'Tabla 22 (año 2016)'!$2:$6</definedName>
    <definedName name="_xlnm.Print_Titles" localSheetId="23">'Tabla 23 (año 2017)'!$2:$6</definedName>
    <definedName name="_xlnm.Print_Titles" localSheetId="24">'Tabla 24 (año 2018)'!$2:$6</definedName>
    <definedName name="_xlnm.Print_Titles" localSheetId="25">'Tabla 25 (año 2019)'!$2:$6</definedName>
    <definedName name="_xlnm.Print_Titles" localSheetId="3">'Tabla 3 (año 1997)'!$2:$6</definedName>
    <definedName name="_xlnm.Print_Titles" localSheetId="4">'Tabla 4 (año 1998)'!$2:$6</definedName>
    <definedName name="_xlnm.Print_Titles" localSheetId="5">'Tabla 5 (año 1999)'!$2:$6</definedName>
    <definedName name="_xlnm.Print_Titles" localSheetId="6">'Tabla 6 (año 2000)'!$2:$6</definedName>
    <definedName name="_xlnm.Print_Titles" localSheetId="7">'Tabla 7 (año 2001)'!$2:$6</definedName>
    <definedName name="_xlnm.Print_Titles" localSheetId="8">'Tabla 8 (año 2002)'!$2:$6</definedName>
    <definedName name="_xlnm.Print_Titles" localSheetId="9">'Tabla 9 (año 2003)'!$2:$6</definedName>
  </definedNames>
  <calcPr calcId="152511" fullPrecision="0"/>
</workbook>
</file>

<file path=xl/calcChain.xml><?xml version="1.0" encoding="utf-8"?>
<calcChain xmlns="http://schemas.openxmlformats.org/spreadsheetml/2006/main">
  <c r="T258" i="51" l="1"/>
  <c r="R258" i="51"/>
  <c r="P258" i="51"/>
  <c r="Q258" i="51"/>
  <c r="S258" i="51"/>
  <c r="T236" i="51"/>
  <c r="R236" i="51"/>
  <c r="P236" i="51"/>
  <c r="Q236" i="51"/>
  <c r="S236" i="51"/>
  <c r="U236" i="51"/>
  <c r="U217" i="51"/>
  <c r="S217" i="51"/>
  <c r="Q217" i="51"/>
  <c r="U216" i="51"/>
  <c r="S216" i="51"/>
  <c r="Q216" i="51"/>
  <c r="R198" i="51"/>
  <c r="T197" i="51"/>
  <c r="P197" i="51"/>
  <c r="P217" i="51"/>
  <c r="R217" i="51"/>
  <c r="T217" i="51"/>
  <c r="P216" i="51"/>
  <c r="R216" i="51"/>
  <c r="T216" i="51"/>
  <c r="T179" i="51"/>
  <c r="R179" i="51"/>
  <c r="P179" i="51"/>
  <c r="T178" i="51"/>
  <c r="R178" i="51"/>
  <c r="P178" i="51"/>
  <c r="P198" i="51"/>
  <c r="Q179" i="51"/>
  <c r="S179" i="51"/>
  <c r="T198" i="51"/>
  <c r="U179" i="51"/>
  <c r="Q197" i="51"/>
  <c r="R197" i="51"/>
  <c r="S178" i="51"/>
  <c r="U197" i="51"/>
  <c r="U138" i="51"/>
  <c r="S138" i="51"/>
  <c r="Q138" i="51"/>
  <c r="U136" i="51"/>
  <c r="S136" i="51"/>
  <c r="Q136" i="51"/>
  <c r="P138" i="51"/>
  <c r="R138" i="51"/>
  <c r="T138" i="51"/>
  <c r="P136" i="51"/>
  <c r="R136" i="51"/>
  <c r="T136" i="51"/>
  <c r="U83" i="51"/>
  <c r="U82" i="51"/>
  <c r="S82" i="51"/>
  <c r="Q82" i="51"/>
  <c r="U81" i="51"/>
  <c r="U80" i="51"/>
  <c r="S80" i="51"/>
  <c r="Q80" i="51"/>
  <c r="S83" i="51"/>
  <c r="P82" i="51"/>
  <c r="R82" i="51"/>
  <c r="T82" i="51"/>
  <c r="S81" i="51"/>
  <c r="P80" i="51"/>
  <c r="R80" i="51"/>
  <c r="T80" i="51"/>
  <c r="U44" i="51"/>
  <c r="S44" i="51"/>
  <c r="Q44" i="51"/>
  <c r="U42" i="51"/>
  <c r="S42" i="51"/>
  <c r="Q42" i="51"/>
  <c r="P44" i="51"/>
  <c r="R44" i="51"/>
  <c r="T44" i="51"/>
  <c r="P42" i="51"/>
  <c r="R42" i="51"/>
  <c r="T42" i="51"/>
  <c r="U258" i="51" l="1"/>
  <c r="S198" i="51"/>
  <c r="Q178" i="51"/>
  <c r="U178" i="51"/>
  <c r="S197" i="51"/>
  <c r="Q198" i="51"/>
  <c r="U198" i="51"/>
  <c r="S258" i="50" l="1"/>
  <c r="S236" i="50"/>
  <c r="R217" i="50"/>
  <c r="T217" i="50"/>
  <c r="U216" i="50"/>
  <c r="P198" i="50"/>
  <c r="R197" i="50"/>
  <c r="R138" i="50"/>
  <c r="P136" i="50"/>
  <c r="T136" i="50"/>
  <c r="P82" i="50"/>
  <c r="T82" i="50"/>
  <c r="P80" i="50"/>
  <c r="T80" i="50"/>
  <c r="R44" i="50"/>
  <c r="R42" i="50"/>
  <c r="S244" i="49"/>
  <c r="S222" i="49"/>
  <c r="P203" i="49"/>
  <c r="R203" i="49"/>
  <c r="U202" i="49"/>
  <c r="P165" i="49"/>
  <c r="R165" i="49"/>
  <c r="T184" i="49"/>
  <c r="P164" i="49"/>
  <c r="R183" i="49"/>
  <c r="T164" i="49"/>
  <c r="R124" i="49"/>
  <c r="T124" i="49"/>
  <c r="P122" i="49"/>
  <c r="R122" i="49"/>
  <c r="T122" i="49"/>
  <c r="S83" i="49"/>
  <c r="P82" i="49"/>
  <c r="R82" i="49"/>
  <c r="T82" i="49"/>
  <c r="S81" i="49"/>
  <c r="P80" i="49"/>
  <c r="R80" i="49"/>
  <c r="T80" i="49"/>
  <c r="P44" i="49"/>
  <c r="R44" i="49"/>
  <c r="T44" i="49"/>
  <c r="P42" i="49"/>
  <c r="R42" i="49"/>
  <c r="T42" i="49"/>
  <c r="Q222" i="48"/>
  <c r="S222" i="48"/>
  <c r="Q202" i="48"/>
  <c r="T203" i="48"/>
  <c r="S202" i="48"/>
  <c r="U202" i="48"/>
  <c r="P184" i="48"/>
  <c r="T184" i="48"/>
  <c r="R183" i="48"/>
  <c r="R124" i="48"/>
  <c r="P122" i="48"/>
  <c r="T122" i="48"/>
  <c r="P82" i="48"/>
  <c r="T82" i="48"/>
  <c r="P80" i="48"/>
  <c r="T80" i="48"/>
  <c r="R44" i="48"/>
  <c r="R42" i="48"/>
  <c r="Q244" i="47"/>
  <c r="S244" i="47"/>
  <c r="S222" i="47"/>
  <c r="T222" i="47"/>
  <c r="P203" i="47"/>
  <c r="R203" i="47"/>
  <c r="T203" i="47"/>
  <c r="U202" i="47"/>
  <c r="P184" i="47"/>
  <c r="R165" i="47"/>
  <c r="T184" i="47"/>
  <c r="P164" i="47"/>
  <c r="R183" i="47"/>
  <c r="T164" i="47"/>
  <c r="P124" i="47"/>
  <c r="R124" i="47"/>
  <c r="T124" i="47"/>
  <c r="P122" i="47"/>
  <c r="S122" i="47"/>
  <c r="U83" i="47"/>
  <c r="S82" i="47"/>
  <c r="U81" i="47"/>
  <c r="S80" i="47"/>
  <c r="Q44" i="47"/>
  <c r="U44" i="47"/>
  <c r="Q42" i="47"/>
  <c r="U42" i="47"/>
  <c r="Q244" i="46"/>
  <c r="Q222" i="46"/>
  <c r="S222" i="46"/>
  <c r="T222" i="46"/>
  <c r="P203" i="46"/>
  <c r="R203" i="46"/>
  <c r="Q202" i="46"/>
  <c r="S202" i="46"/>
  <c r="U202" i="46"/>
  <c r="R165" i="46"/>
  <c r="P164" i="46"/>
  <c r="T164" i="46"/>
  <c r="P124" i="46"/>
  <c r="R124" i="46"/>
  <c r="T124" i="46"/>
  <c r="P122" i="46"/>
  <c r="R122" i="46"/>
  <c r="T122" i="46"/>
  <c r="S83" i="46"/>
  <c r="R82" i="46"/>
  <c r="T82" i="46"/>
  <c r="S81" i="46"/>
  <c r="P80" i="46"/>
  <c r="R80" i="46"/>
  <c r="T80" i="46"/>
  <c r="P44" i="46"/>
  <c r="T44" i="46"/>
  <c r="P42" i="46"/>
  <c r="T42" i="46"/>
  <c r="Q258" i="50"/>
  <c r="P258" i="50"/>
  <c r="R258" i="50"/>
  <c r="T258" i="50"/>
  <c r="P236" i="50"/>
  <c r="Q236" i="50"/>
  <c r="R236" i="50"/>
  <c r="T236" i="50"/>
  <c r="U236" i="50"/>
  <c r="U217" i="50"/>
  <c r="Q217" i="50"/>
  <c r="P217" i="50"/>
  <c r="S216" i="50"/>
  <c r="R216" i="50"/>
  <c r="R198" i="50"/>
  <c r="T197" i="50"/>
  <c r="P197" i="50"/>
  <c r="S217" i="50"/>
  <c r="P216" i="50"/>
  <c r="Q216" i="50"/>
  <c r="T216" i="50"/>
  <c r="U179" i="50"/>
  <c r="R179" i="50"/>
  <c r="Q179" i="50"/>
  <c r="T178" i="50"/>
  <c r="S178" i="50"/>
  <c r="P178" i="50"/>
  <c r="Q198" i="50"/>
  <c r="S179" i="50"/>
  <c r="T198" i="50"/>
  <c r="U198" i="50"/>
  <c r="Q178" i="50"/>
  <c r="S197" i="50"/>
  <c r="U178" i="50"/>
  <c r="T138" i="50"/>
  <c r="P138" i="50"/>
  <c r="R136" i="50"/>
  <c r="Q138" i="50"/>
  <c r="S138" i="50"/>
  <c r="U138" i="50"/>
  <c r="Q136" i="50"/>
  <c r="S136" i="50"/>
  <c r="U136" i="50"/>
  <c r="S83" i="50"/>
  <c r="R82" i="50"/>
  <c r="S81" i="50"/>
  <c r="R80" i="50"/>
  <c r="U83" i="50"/>
  <c r="Q82" i="50"/>
  <c r="S82" i="50"/>
  <c r="U82" i="50"/>
  <c r="U81" i="50"/>
  <c r="Q80" i="50"/>
  <c r="S80" i="50"/>
  <c r="U80" i="50"/>
  <c r="T44" i="50"/>
  <c r="P44" i="50"/>
  <c r="T42" i="50"/>
  <c r="P42" i="50"/>
  <c r="Q44" i="50"/>
  <c r="S44" i="50"/>
  <c r="U44" i="50"/>
  <c r="Q42" i="50"/>
  <c r="S42" i="50"/>
  <c r="U42" i="50"/>
  <c r="Q244" i="49"/>
  <c r="P244" i="49"/>
  <c r="R244" i="49"/>
  <c r="T244" i="49"/>
  <c r="U222" i="49"/>
  <c r="Q222" i="49"/>
  <c r="P222" i="49"/>
  <c r="R222" i="49"/>
  <c r="T222" i="49"/>
  <c r="T202" i="49"/>
  <c r="P202" i="49"/>
  <c r="Q203" i="49"/>
  <c r="S203" i="49"/>
  <c r="T203" i="49"/>
  <c r="U203" i="49"/>
  <c r="Q202" i="49"/>
  <c r="R202" i="49"/>
  <c r="S202" i="49"/>
  <c r="S165" i="49"/>
  <c r="U164" i="49"/>
  <c r="Q164" i="49"/>
  <c r="Q165" i="49"/>
  <c r="S184" i="49"/>
  <c r="U165" i="49"/>
  <c r="Q183" i="49"/>
  <c r="S164" i="49"/>
  <c r="U183" i="49"/>
  <c r="P124" i="49"/>
  <c r="Q124" i="49"/>
  <c r="S124" i="49"/>
  <c r="U124" i="49"/>
  <c r="Q122" i="49"/>
  <c r="S122" i="49"/>
  <c r="U122" i="49"/>
  <c r="U83" i="49"/>
  <c r="Q82" i="49"/>
  <c r="S82" i="49"/>
  <c r="U82" i="49"/>
  <c r="U81" i="49"/>
  <c r="Q80" i="49"/>
  <c r="S80" i="49"/>
  <c r="U80" i="49"/>
  <c r="Q44" i="49"/>
  <c r="S44" i="49"/>
  <c r="U44" i="49"/>
  <c r="Q42" i="49"/>
  <c r="S42" i="49"/>
  <c r="U42" i="49"/>
  <c r="P244" i="48"/>
  <c r="Q244" i="48"/>
  <c r="R244" i="48"/>
  <c r="S244" i="48"/>
  <c r="T244" i="48"/>
  <c r="P222" i="48"/>
  <c r="R222" i="48"/>
  <c r="T222" i="48"/>
  <c r="U222" i="48"/>
  <c r="P203" i="48"/>
  <c r="Q203" i="48"/>
  <c r="R203" i="48"/>
  <c r="S203" i="48"/>
  <c r="U203" i="48"/>
  <c r="P202" i="48"/>
  <c r="R202" i="48"/>
  <c r="T202" i="48"/>
  <c r="Q165" i="48"/>
  <c r="R165" i="48"/>
  <c r="S165" i="48"/>
  <c r="U165" i="48"/>
  <c r="P164" i="48"/>
  <c r="Q164" i="48"/>
  <c r="S164" i="48"/>
  <c r="T164" i="48"/>
  <c r="U164" i="48"/>
  <c r="P124" i="48"/>
  <c r="Q124" i="48"/>
  <c r="S124" i="48"/>
  <c r="T124" i="48"/>
  <c r="U124" i="48"/>
  <c r="Q122" i="48"/>
  <c r="R122" i="48"/>
  <c r="S122" i="48"/>
  <c r="U122" i="48"/>
  <c r="S83" i="48"/>
  <c r="U83" i="48"/>
  <c r="Q82" i="48"/>
  <c r="R82" i="48"/>
  <c r="S82" i="48"/>
  <c r="U82" i="48"/>
  <c r="S81" i="48"/>
  <c r="U81" i="48"/>
  <c r="Q80" i="48"/>
  <c r="R80" i="48"/>
  <c r="S80" i="48"/>
  <c r="U80" i="48"/>
  <c r="P44" i="48"/>
  <c r="Q44" i="48"/>
  <c r="S44" i="48"/>
  <c r="T44" i="48"/>
  <c r="U44" i="48"/>
  <c r="P42" i="48"/>
  <c r="Q42" i="48"/>
  <c r="S42" i="48"/>
  <c r="T42" i="48"/>
  <c r="U42" i="48"/>
  <c r="P244" i="47"/>
  <c r="R244" i="47"/>
  <c r="T244" i="47"/>
  <c r="P222" i="47"/>
  <c r="Q222" i="47"/>
  <c r="R222" i="47"/>
  <c r="U222" i="47"/>
  <c r="Q203" i="47"/>
  <c r="S203" i="47"/>
  <c r="U203" i="47"/>
  <c r="P202" i="47"/>
  <c r="Q202" i="47"/>
  <c r="R202" i="47"/>
  <c r="S202" i="47"/>
  <c r="T202" i="47"/>
  <c r="Q165" i="47"/>
  <c r="S165" i="47"/>
  <c r="U165" i="47"/>
  <c r="Q164" i="47"/>
  <c r="S164" i="47"/>
  <c r="U164" i="47"/>
  <c r="Q124" i="47"/>
  <c r="S124" i="47"/>
  <c r="U124" i="47"/>
  <c r="Q122" i="47"/>
  <c r="R122" i="47"/>
  <c r="T122" i="47"/>
  <c r="U122" i="47"/>
  <c r="S83" i="47"/>
  <c r="P82" i="47"/>
  <c r="Q82" i="47"/>
  <c r="R82" i="47"/>
  <c r="T82" i="47"/>
  <c r="U82" i="47"/>
  <c r="S81" i="47"/>
  <c r="P80" i="47"/>
  <c r="Q80" i="47"/>
  <c r="R80" i="47"/>
  <c r="T80" i="47"/>
  <c r="U80" i="47"/>
  <c r="P44" i="47"/>
  <c r="R44" i="47"/>
  <c r="S44" i="47"/>
  <c r="T44" i="47"/>
  <c r="P42" i="47"/>
  <c r="R42" i="47"/>
  <c r="S42" i="47"/>
  <c r="T42" i="47"/>
  <c r="P244" i="46"/>
  <c r="R244" i="46"/>
  <c r="S244" i="46"/>
  <c r="T244" i="46"/>
  <c r="P222" i="46"/>
  <c r="R222" i="46"/>
  <c r="U222" i="46"/>
  <c r="Q203" i="46"/>
  <c r="S203" i="46"/>
  <c r="T203" i="46"/>
  <c r="U203" i="46"/>
  <c r="P202" i="46"/>
  <c r="R202" i="46"/>
  <c r="T202" i="46"/>
  <c r="P165" i="46"/>
  <c r="Q184" i="46"/>
  <c r="S165" i="46"/>
  <c r="T165" i="46"/>
  <c r="U184" i="46"/>
  <c r="Q164" i="46"/>
  <c r="R164" i="46"/>
  <c r="S183" i="46"/>
  <c r="U164" i="46"/>
  <c r="Q124" i="46"/>
  <c r="S124" i="46"/>
  <c r="U124" i="46"/>
  <c r="Q122" i="46"/>
  <c r="S122" i="46"/>
  <c r="U122" i="46"/>
  <c r="P82" i="46"/>
  <c r="U83" i="46"/>
  <c r="Q82" i="46"/>
  <c r="S82" i="46"/>
  <c r="U82" i="46"/>
  <c r="U81" i="46"/>
  <c r="Q80" i="46"/>
  <c r="S80" i="46"/>
  <c r="U80" i="46"/>
  <c r="R44" i="46"/>
  <c r="Q44" i="46"/>
  <c r="S44" i="46"/>
  <c r="U44" i="46"/>
  <c r="Q42" i="46"/>
  <c r="R42" i="46"/>
  <c r="S42" i="46"/>
  <c r="U42" i="46"/>
  <c r="P184" i="49" l="1"/>
  <c r="U258" i="50"/>
  <c r="R178" i="50"/>
  <c r="P179" i="50"/>
  <c r="T179" i="50"/>
  <c r="Q197" i="50"/>
  <c r="U197" i="50"/>
  <c r="S198" i="50"/>
  <c r="U244" i="46"/>
  <c r="U244" i="47"/>
  <c r="U244" i="48"/>
  <c r="U244" i="49"/>
  <c r="S164" i="46"/>
  <c r="Q165" i="46"/>
  <c r="U165" i="46"/>
  <c r="P183" i="46"/>
  <c r="T183" i="46"/>
  <c r="R184" i="46"/>
  <c r="R164" i="47"/>
  <c r="P165" i="47"/>
  <c r="T165" i="47"/>
  <c r="S183" i="47"/>
  <c r="Q184" i="47"/>
  <c r="U184" i="47"/>
  <c r="R164" i="48"/>
  <c r="P165" i="48"/>
  <c r="T165" i="48"/>
  <c r="S183" i="48"/>
  <c r="Q184" i="48"/>
  <c r="U184" i="48"/>
  <c r="R164" i="49"/>
  <c r="T165" i="49"/>
  <c r="S183" i="49"/>
  <c r="Q184" i="49"/>
  <c r="U184" i="49"/>
  <c r="Q183" i="46"/>
  <c r="U183" i="46"/>
  <c r="S184" i="46"/>
  <c r="P183" i="47"/>
  <c r="T183" i="47"/>
  <c r="R184" i="47"/>
  <c r="P183" i="48"/>
  <c r="T183" i="48"/>
  <c r="R184" i="48"/>
  <c r="P183" i="49"/>
  <c r="T183" i="49"/>
  <c r="R184" i="49"/>
  <c r="R183" i="46"/>
  <c r="P184" i="46"/>
  <c r="T184" i="46"/>
  <c r="Q183" i="47"/>
  <c r="U183" i="47"/>
  <c r="S184" i="47"/>
  <c r="Q183" i="48"/>
  <c r="U183" i="48"/>
  <c r="S184" i="48"/>
  <c r="P258" i="45" l="1"/>
  <c r="Q258" i="45"/>
  <c r="R258" i="45"/>
  <c r="S258" i="45"/>
  <c r="T258" i="45"/>
  <c r="P236" i="45"/>
  <c r="Q236" i="45"/>
  <c r="R236" i="45"/>
  <c r="S236" i="45"/>
  <c r="T236" i="45"/>
  <c r="U236" i="45"/>
  <c r="P217" i="45"/>
  <c r="Q217" i="45"/>
  <c r="R217" i="45"/>
  <c r="S217" i="45"/>
  <c r="T217" i="45"/>
  <c r="U217" i="45"/>
  <c r="P216" i="45"/>
  <c r="Q216" i="45"/>
  <c r="R216" i="45"/>
  <c r="S216" i="45"/>
  <c r="T216" i="45"/>
  <c r="U216" i="45"/>
  <c r="R179" i="45"/>
  <c r="P198" i="45"/>
  <c r="Q198" i="45"/>
  <c r="R198" i="45"/>
  <c r="S179" i="45"/>
  <c r="T198" i="45"/>
  <c r="U198" i="45"/>
  <c r="P197" i="45"/>
  <c r="Q178" i="45"/>
  <c r="R197" i="45"/>
  <c r="S197" i="45"/>
  <c r="T197" i="45"/>
  <c r="U178" i="45"/>
  <c r="P138" i="45"/>
  <c r="Q138" i="45"/>
  <c r="R138" i="45"/>
  <c r="S138" i="45"/>
  <c r="T138" i="45"/>
  <c r="U138" i="45"/>
  <c r="P136" i="45"/>
  <c r="Q136" i="45"/>
  <c r="R136" i="45"/>
  <c r="S136" i="45"/>
  <c r="T136" i="45"/>
  <c r="U136" i="45"/>
  <c r="S83" i="45"/>
  <c r="U83" i="45"/>
  <c r="P82" i="45"/>
  <c r="Q82" i="45"/>
  <c r="R82" i="45"/>
  <c r="S82" i="45"/>
  <c r="T82" i="45"/>
  <c r="U82" i="45"/>
  <c r="S81" i="45"/>
  <c r="U81" i="45"/>
  <c r="P80" i="45"/>
  <c r="Q80" i="45"/>
  <c r="R80" i="45"/>
  <c r="S80" i="45"/>
  <c r="T80" i="45"/>
  <c r="U80" i="45"/>
  <c r="P44" i="45"/>
  <c r="Q44" i="45"/>
  <c r="R44" i="45"/>
  <c r="S44" i="45"/>
  <c r="T44" i="45"/>
  <c r="U44" i="45"/>
  <c r="P42" i="45"/>
  <c r="Q42" i="45"/>
  <c r="R42" i="45"/>
  <c r="S42" i="45"/>
  <c r="T42" i="45"/>
  <c r="U42" i="45"/>
  <c r="P178" i="45" l="1"/>
  <c r="T178" i="45"/>
  <c r="S178" i="45"/>
  <c r="U179" i="45"/>
  <c r="Q179" i="45"/>
  <c r="U258" i="45"/>
  <c r="R178" i="45"/>
  <c r="P179" i="45"/>
  <c r="T179" i="45"/>
  <c r="Q197" i="45"/>
  <c r="U197" i="45"/>
  <c r="S198" i="45"/>
  <c r="Q258" i="44" l="1"/>
  <c r="R258" i="44"/>
  <c r="T258" i="44"/>
  <c r="Q236" i="44"/>
  <c r="R236" i="44"/>
  <c r="T236" i="44"/>
  <c r="Q217" i="44"/>
  <c r="R217" i="44"/>
  <c r="Q216" i="44"/>
  <c r="R216" i="44"/>
  <c r="T216" i="44"/>
  <c r="Q179" i="44"/>
  <c r="R198" i="44"/>
  <c r="Q197" i="44"/>
  <c r="R197" i="44"/>
  <c r="T197" i="44"/>
  <c r="Q138" i="44"/>
  <c r="R138" i="44"/>
  <c r="T138" i="44"/>
  <c r="R136" i="44"/>
  <c r="T136" i="44"/>
  <c r="S83" i="44"/>
  <c r="U83" i="44"/>
  <c r="Q82" i="44"/>
  <c r="R82" i="44"/>
  <c r="S82" i="44"/>
  <c r="T82" i="44"/>
  <c r="S81" i="44"/>
  <c r="U81" i="44"/>
  <c r="Q80" i="44"/>
  <c r="R80" i="44"/>
  <c r="S80" i="44"/>
  <c r="T80" i="44"/>
  <c r="P44" i="44"/>
  <c r="Q44" i="44"/>
  <c r="R44" i="44"/>
  <c r="S44" i="44"/>
  <c r="T44" i="44"/>
  <c r="U44" i="44"/>
  <c r="P42" i="44"/>
  <c r="Q42" i="44"/>
  <c r="R42" i="44"/>
  <c r="S42" i="44"/>
  <c r="T42" i="44"/>
  <c r="U42" i="44"/>
  <c r="Q136" i="44"/>
  <c r="Q136" i="43"/>
  <c r="Q136" i="42"/>
  <c r="Q136" i="41"/>
  <c r="Q136" i="40"/>
  <c r="Q122" i="39"/>
  <c r="Q122" i="38"/>
  <c r="Q122" i="36"/>
  <c r="Q122" i="35"/>
  <c r="Q122" i="34"/>
  <c r="Q122" i="33"/>
  <c r="Q122" i="31"/>
  <c r="Q122" i="26"/>
  <c r="Q122" i="25"/>
  <c r="U44" i="23"/>
  <c r="U42" i="23"/>
  <c r="T217" i="44"/>
  <c r="Q258" i="43"/>
  <c r="R258" i="43"/>
  <c r="T258" i="43"/>
  <c r="Q236" i="43"/>
  <c r="R236" i="43"/>
  <c r="T236" i="43"/>
  <c r="Q217" i="43"/>
  <c r="R217" i="43"/>
  <c r="Q216" i="43"/>
  <c r="R216" i="43"/>
  <c r="T217" i="43"/>
  <c r="T216" i="43"/>
  <c r="Q179" i="43"/>
  <c r="T198" i="43"/>
  <c r="R197" i="43"/>
  <c r="T178" i="43"/>
  <c r="Q138" i="43"/>
  <c r="R138" i="43"/>
  <c r="T138" i="43"/>
  <c r="R136" i="43"/>
  <c r="T136" i="43"/>
  <c r="S83" i="43"/>
  <c r="U83" i="43"/>
  <c r="Q82" i="43"/>
  <c r="R82" i="43"/>
  <c r="S82" i="43"/>
  <c r="T82" i="43"/>
  <c r="S81" i="43"/>
  <c r="U81" i="43"/>
  <c r="Q80" i="43"/>
  <c r="R80" i="43"/>
  <c r="S80" i="43"/>
  <c r="T80" i="43"/>
  <c r="P44" i="43"/>
  <c r="Q44" i="43"/>
  <c r="R44" i="43"/>
  <c r="S44" i="43"/>
  <c r="T44" i="43"/>
  <c r="U44" i="43"/>
  <c r="P42" i="43"/>
  <c r="Q42" i="43"/>
  <c r="R42" i="43"/>
  <c r="S42" i="43"/>
  <c r="T42" i="43"/>
  <c r="U42" i="43"/>
  <c r="Q258" i="42"/>
  <c r="R258" i="42"/>
  <c r="T258" i="42"/>
  <c r="Q236" i="42"/>
  <c r="R236" i="42"/>
  <c r="T236" i="42"/>
  <c r="Q217" i="42"/>
  <c r="R217" i="42"/>
  <c r="Q216" i="42"/>
  <c r="R216" i="42"/>
  <c r="T217" i="42"/>
  <c r="T216" i="42"/>
  <c r="Q179" i="42"/>
  <c r="R198" i="42"/>
  <c r="T179" i="42"/>
  <c r="Q178" i="42"/>
  <c r="R197" i="42"/>
  <c r="T178" i="42"/>
  <c r="Q138" i="42"/>
  <c r="R138" i="42"/>
  <c r="T138" i="42"/>
  <c r="R136" i="42"/>
  <c r="T136" i="42"/>
  <c r="S83" i="42"/>
  <c r="U83" i="42"/>
  <c r="Q82" i="42"/>
  <c r="R82" i="42"/>
  <c r="S82" i="42"/>
  <c r="T82" i="42"/>
  <c r="S81" i="42"/>
  <c r="U81" i="42"/>
  <c r="Q80" i="42"/>
  <c r="R80" i="42"/>
  <c r="S80" i="42"/>
  <c r="T80" i="42"/>
  <c r="P44" i="42"/>
  <c r="Q44" i="42"/>
  <c r="R44" i="42"/>
  <c r="S44" i="42"/>
  <c r="T44" i="42"/>
  <c r="U44" i="42"/>
  <c r="P42" i="42"/>
  <c r="Q42" i="42"/>
  <c r="R42" i="42"/>
  <c r="S42" i="42"/>
  <c r="T42" i="42"/>
  <c r="U42" i="42"/>
  <c r="P244" i="23"/>
  <c r="Q244" i="23"/>
  <c r="R244" i="23"/>
  <c r="T244" i="23"/>
  <c r="P222" i="23"/>
  <c r="Q222" i="23"/>
  <c r="R222" i="23"/>
  <c r="T222" i="23"/>
  <c r="P203" i="23"/>
  <c r="Q203" i="23"/>
  <c r="R203" i="23"/>
  <c r="P202" i="23"/>
  <c r="Q202" i="23"/>
  <c r="R202" i="23"/>
  <c r="S203" i="23"/>
  <c r="T203" i="23"/>
  <c r="S202" i="23"/>
  <c r="T202" i="23"/>
  <c r="U202" i="23"/>
  <c r="P165" i="23"/>
  <c r="Q165" i="23"/>
  <c r="R184" i="23"/>
  <c r="T165" i="23"/>
  <c r="U165" i="23"/>
  <c r="P183" i="23"/>
  <c r="R164" i="23"/>
  <c r="S164" i="23"/>
  <c r="T164" i="23"/>
  <c r="P124" i="23"/>
  <c r="Q124" i="23"/>
  <c r="R124" i="23"/>
  <c r="S124" i="23"/>
  <c r="T124" i="23"/>
  <c r="U124" i="23"/>
  <c r="P122" i="23"/>
  <c r="R122" i="23"/>
  <c r="S122" i="23"/>
  <c r="T122" i="23"/>
  <c r="U122" i="23"/>
  <c r="S83" i="23"/>
  <c r="U83" i="23"/>
  <c r="P82" i="23"/>
  <c r="Q82" i="23"/>
  <c r="R82" i="23"/>
  <c r="S82" i="23"/>
  <c r="T82" i="23"/>
  <c r="U82" i="23"/>
  <c r="S81" i="23"/>
  <c r="U81" i="23"/>
  <c r="P80" i="23"/>
  <c r="Q80" i="23"/>
  <c r="R80" i="23"/>
  <c r="S80" i="23"/>
  <c r="T80" i="23"/>
  <c r="U80" i="23"/>
  <c r="P44" i="23"/>
  <c r="Q44" i="23"/>
  <c r="R44" i="23"/>
  <c r="S44" i="23"/>
  <c r="T44" i="23"/>
  <c r="P42" i="23"/>
  <c r="Q42" i="23"/>
  <c r="R42" i="23"/>
  <c r="S42" i="23"/>
  <c r="T42" i="23"/>
  <c r="P244" i="24"/>
  <c r="Q244" i="24"/>
  <c r="R244" i="24"/>
  <c r="S244" i="24"/>
  <c r="T244" i="24"/>
  <c r="P222" i="24"/>
  <c r="Q222" i="24"/>
  <c r="R222" i="24"/>
  <c r="S222" i="24"/>
  <c r="T222" i="24"/>
  <c r="U222" i="24"/>
  <c r="P203" i="24"/>
  <c r="Q203" i="24"/>
  <c r="R203" i="24"/>
  <c r="P202" i="24"/>
  <c r="Q202" i="24"/>
  <c r="R202" i="24"/>
  <c r="S203" i="24"/>
  <c r="T203" i="24"/>
  <c r="U203" i="24"/>
  <c r="S202" i="24"/>
  <c r="T202" i="24"/>
  <c r="U202" i="24"/>
  <c r="P184" i="24"/>
  <c r="Q184" i="24"/>
  <c r="R165" i="24"/>
  <c r="S165" i="24"/>
  <c r="T165" i="24"/>
  <c r="U184" i="24"/>
  <c r="P183" i="24"/>
  <c r="Q164" i="24"/>
  <c r="R183" i="24"/>
  <c r="S183" i="24"/>
  <c r="U164" i="24"/>
  <c r="P124" i="24"/>
  <c r="Q124" i="24"/>
  <c r="R124" i="24"/>
  <c r="S124" i="24"/>
  <c r="T124" i="24"/>
  <c r="P122" i="24"/>
  <c r="R122" i="24"/>
  <c r="S122" i="24"/>
  <c r="T122" i="24"/>
  <c r="U122" i="24"/>
  <c r="S83" i="24"/>
  <c r="U83" i="24"/>
  <c r="P82" i="24"/>
  <c r="Q82" i="24"/>
  <c r="R82" i="24"/>
  <c r="S82" i="24"/>
  <c r="T82" i="24"/>
  <c r="U82" i="24"/>
  <c r="S81" i="24"/>
  <c r="U81" i="24"/>
  <c r="P80" i="24"/>
  <c r="Q80" i="24"/>
  <c r="R80" i="24"/>
  <c r="S80" i="24"/>
  <c r="T80" i="24"/>
  <c r="U80" i="24"/>
  <c r="P44" i="24"/>
  <c r="Q44" i="24"/>
  <c r="R44" i="24"/>
  <c r="S44" i="24"/>
  <c r="T44" i="24"/>
  <c r="U44" i="24"/>
  <c r="P42" i="24"/>
  <c r="R42" i="24"/>
  <c r="S42" i="24"/>
  <c r="T42" i="24"/>
  <c r="U42" i="24"/>
  <c r="Q244" i="25"/>
  <c r="R244" i="25"/>
  <c r="T244" i="25"/>
  <c r="P222" i="25"/>
  <c r="Q222" i="25"/>
  <c r="R222" i="25"/>
  <c r="T222" i="25"/>
  <c r="P203" i="25"/>
  <c r="Q203" i="25"/>
  <c r="R203" i="25"/>
  <c r="P202" i="25"/>
  <c r="Q202" i="25"/>
  <c r="R202" i="25"/>
  <c r="S203" i="25"/>
  <c r="T203" i="25"/>
  <c r="S202" i="25"/>
  <c r="T202" i="25"/>
  <c r="Q165" i="25"/>
  <c r="R184" i="25"/>
  <c r="T165" i="25"/>
  <c r="U184" i="25"/>
  <c r="P164" i="25"/>
  <c r="Q164" i="25"/>
  <c r="R164" i="25"/>
  <c r="S164" i="25"/>
  <c r="T164" i="25"/>
  <c r="U164" i="25"/>
  <c r="P124" i="25"/>
  <c r="Q124" i="25"/>
  <c r="R124" i="25"/>
  <c r="S124" i="25"/>
  <c r="T124" i="25"/>
  <c r="U124" i="25"/>
  <c r="P122" i="25"/>
  <c r="R122" i="25"/>
  <c r="S122" i="25"/>
  <c r="T122" i="25"/>
  <c r="U122" i="25"/>
  <c r="S83" i="25"/>
  <c r="U83" i="25"/>
  <c r="P82" i="25"/>
  <c r="Q82" i="25"/>
  <c r="R82" i="25"/>
  <c r="S82" i="25"/>
  <c r="T82" i="25"/>
  <c r="U82" i="25"/>
  <c r="S81" i="25"/>
  <c r="U81" i="25"/>
  <c r="P80" i="25"/>
  <c r="Q80" i="25"/>
  <c r="R80" i="25"/>
  <c r="S80" i="25"/>
  <c r="T80" i="25"/>
  <c r="U80" i="25"/>
  <c r="P44" i="25"/>
  <c r="Q44" i="25"/>
  <c r="R44" i="25"/>
  <c r="S44" i="25"/>
  <c r="T44" i="25"/>
  <c r="U44" i="25"/>
  <c r="P42" i="25"/>
  <c r="Q42" i="25"/>
  <c r="R42" i="25"/>
  <c r="S42" i="25"/>
  <c r="T42" i="25"/>
  <c r="U42" i="25"/>
  <c r="Q244" i="26"/>
  <c r="R244" i="26"/>
  <c r="T244" i="26"/>
  <c r="P222" i="26"/>
  <c r="Q222" i="26"/>
  <c r="R222" i="26"/>
  <c r="T222" i="26"/>
  <c r="P203" i="26"/>
  <c r="Q203" i="26"/>
  <c r="R203" i="26"/>
  <c r="P202" i="26"/>
  <c r="Q202" i="26"/>
  <c r="R202" i="26"/>
  <c r="S203" i="26"/>
  <c r="T203" i="26"/>
  <c r="S202" i="26"/>
  <c r="T202" i="26"/>
  <c r="Q165" i="26"/>
  <c r="R184" i="26"/>
  <c r="S184" i="26"/>
  <c r="U184" i="26"/>
  <c r="P183" i="26"/>
  <c r="Q183" i="26"/>
  <c r="S183" i="26"/>
  <c r="T164" i="26"/>
  <c r="U183" i="26"/>
  <c r="P124" i="26"/>
  <c r="Q124" i="26"/>
  <c r="R124" i="26"/>
  <c r="S124" i="26"/>
  <c r="T124" i="26"/>
  <c r="U124" i="26"/>
  <c r="P122" i="26"/>
  <c r="R122" i="26"/>
  <c r="S122" i="26"/>
  <c r="T122" i="26"/>
  <c r="U122" i="26"/>
  <c r="S83" i="26"/>
  <c r="U83" i="26"/>
  <c r="P82" i="26"/>
  <c r="Q82" i="26"/>
  <c r="R82" i="26"/>
  <c r="S82" i="26"/>
  <c r="T82" i="26"/>
  <c r="U82" i="26"/>
  <c r="S81" i="26"/>
  <c r="U81" i="26"/>
  <c r="P80" i="26"/>
  <c r="Q80" i="26"/>
  <c r="R80" i="26"/>
  <c r="S80" i="26"/>
  <c r="T80" i="26"/>
  <c r="U80" i="26"/>
  <c r="P44" i="26"/>
  <c r="Q44" i="26"/>
  <c r="R44" i="26"/>
  <c r="S44" i="26"/>
  <c r="T44" i="26"/>
  <c r="U44" i="26"/>
  <c r="P42" i="26"/>
  <c r="Q42" i="26"/>
  <c r="R42" i="26"/>
  <c r="S42" i="26"/>
  <c r="T42" i="26"/>
  <c r="U42" i="26"/>
  <c r="P244" i="31"/>
  <c r="Q244" i="31"/>
  <c r="R244" i="31"/>
  <c r="T244" i="31"/>
  <c r="P222" i="31"/>
  <c r="Q222" i="31"/>
  <c r="R222" i="31"/>
  <c r="T222" i="31"/>
  <c r="P203" i="31"/>
  <c r="Q203" i="31"/>
  <c r="R203" i="31"/>
  <c r="P202" i="31"/>
  <c r="Q202" i="31"/>
  <c r="R202" i="31"/>
  <c r="S203" i="31"/>
  <c r="T203" i="31"/>
  <c r="S202" i="31"/>
  <c r="T202" i="31"/>
  <c r="U202" i="31"/>
  <c r="P165" i="31"/>
  <c r="Q165" i="31"/>
  <c r="R165" i="31"/>
  <c r="S165" i="31"/>
  <c r="T165" i="31"/>
  <c r="U165" i="31"/>
  <c r="P164" i="31"/>
  <c r="R183" i="31"/>
  <c r="S164" i="31"/>
  <c r="T164" i="31"/>
  <c r="P124" i="31"/>
  <c r="Q124" i="31"/>
  <c r="R124" i="31"/>
  <c r="S124" i="31"/>
  <c r="T124" i="31"/>
  <c r="U124" i="31"/>
  <c r="P122" i="31"/>
  <c r="R122" i="31"/>
  <c r="S122" i="31"/>
  <c r="T122" i="31"/>
  <c r="U122" i="31"/>
  <c r="S83" i="31"/>
  <c r="U83" i="31"/>
  <c r="P82" i="31"/>
  <c r="Q82" i="31"/>
  <c r="R82" i="31"/>
  <c r="S82" i="31"/>
  <c r="T82" i="31"/>
  <c r="U82" i="31"/>
  <c r="S81" i="31"/>
  <c r="U81" i="31"/>
  <c r="P80" i="31"/>
  <c r="Q80" i="31"/>
  <c r="R80" i="31"/>
  <c r="S80" i="31"/>
  <c r="T80" i="31"/>
  <c r="U80" i="31"/>
  <c r="P44" i="31"/>
  <c r="Q44" i="31"/>
  <c r="R44" i="31"/>
  <c r="S44" i="31"/>
  <c r="T44" i="31"/>
  <c r="U44" i="31"/>
  <c r="P42" i="31"/>
  <c r="Q42" i="31"/>
  <c r="R42" i="31"/>
  <c r="S42" i="31"/>
  <c r="T42" i="31"/>
  <c r="U42" i="31"/>
  <c r="P244" i="33"/>
  <c r="Q244" i="33"/>
  <c r="R244" i="33"/>
  <c r="S244" i="33"/>
  <c r="T244" i="33"/>
  <c r="P222" i="33"/>
  <c r="Q222" i="33"/>
  <c r="R222" i="33"/>
  <c r="S222" i="33"/>
  <c r="T222" i="33"/>
  <c r="U222" i="33"/>
  <c r="P203" i="33"/>
  <c r="Q203" i="33"/>
  <c r="R203" i="33"/>
  <c r="P202" i="33"/>
  <c r="Q202" i="33"/>
  <c r="R202" i="33"/>
  <c r="S203" i="33"/>
  <c r="T203" i="33"/>
  <c r="U203" i="33"/>
  <c r="S202" i="33"/>
  <c r="T202" i="33"/>
  <c r="U202" i="33"/>
  <c r="P184" i="33"/>
  <c r="R184" i="33"/>
  <c r="S165" i="33"/>
  <c r="T184" i="33"/>
  <c r="U184" i="33"/>
  <c r="P164" i="33"/>
  <c r="R183" i="33"/>
  <c r="S164" i="33"/>
  <c r="T183" i="33"/>
  <c r="P124" i="33"/>
  <c r="Q124" i="33"/>
  <c r="R124" i="33"/>
  <c r="S124" i="33"/>
  <c r="T124" i="33"/>
  <c r="U124" i="33"/>
  <c r="P122" i="33"/>
  <c r="R122" i="33"/>
  <c r="S122" i="33"/>
  <c r="T122" i="33"/>
  <c r="U122" i="33"/>
  <c r="S83" i="33"/>
  <c r="U83" i="33"/>
  <c r="P82" i="33"/>
  <c r="Q82" i="33"/>
  <c r="R82" i="33"/>
  <c r="S82" i="33"/>
  <c r="T82" i="33"/>
  <c r="U82" i="33"/>
  <c r="S81" i="33"/>
  <c r="U81" i="33"/>
  <c r="P80" i="33"/>
  <c r="Q80" i="33"/>
  <c r="R80" i="33"/>
  <c r="S80" i="33"/>
  <c r="T80" i="33"/>
  <c r="U80" i="33"/>
  <c r="P44" i="33"/>
  <c r="Q44" i="33"/>
  <c r="R44" i="33"/>
  <c r="S44" i="33"/>
  <c r="T44" i="33"/>
  <c r="U44" i="33"/>
  <c r="P42" i="33"/>
  <c r="Q42" i="33"/>
  <c r="R42" i="33"/>
  <c r="S42" i="33"/>
  <c r="T42" i="33"/>
  <c r="U42" i="33"/>
  <c r="P244" i="34"/>
  <c r="Q244" i="34"/>
  <c r="R244" i="34"/>
  <c r="T244" i="34"/>
  <c r="P222" i="34"/>
  <c r="Q222" i="34"/>
  <c r="R222" i="34"/>
  <c r="T222" i="34"/>
  <c r="P203" i="34"/>
  <c r="Q203" i="34"/>
  <c r="R203" i="34"/>
  <c r="P202" i="34"/>
  <c r="Q202" i="34"/>
  <c r="R202" i="34"/>
  <c r="S203" i="34"/>
  <c r="T203" i="34"/>
  <c r="S202" i="34"/>
  <c r="T202" i="34"/>
  <c r="U202" i="34"/>
  <c r="P184" i="34"/>
  <c r="Q184" i="34"/>
  <c r="R165" i="34"/>
  <c r="S165" i="34"/>
  <c r="T184" i="34"/>
  <c r="U165" i="34"/>
  <c r="P164" i="34"/>
  <c r="Q183" i="34"/>
  <c r="R164" i="34"/>
  <c r="S164" i="34"/>
  <c r="U183" i="34"/>
  <c r="P124" i="34"/>
  <c r="Q124" i="34"/>
  <c r="R124" i="34"/>
  <c r="S124" i="34"/>
  <c r="T124" i="34"/>
  <c r="U124" i="34"/>
  <c r="P122" i="34"/>
  <c r="R122" i="34"/>
  <c r="S122" i="34"/>
  <c r="T122" i="34"/>
  <c r="U122" i="34"/>
  <c r="S83" i="34"/>
  <c r="U83" i="34"/>
  <c r="P82" i="34"/>
  <c r="Q82" i="34"/>
  <c r="R82" i="34"/>
  <c r="S82" i="34"/>
  <c r="T82" i="34"/>
  <c r="U82" i="34"/>
  <c r="S81" i="34"/>
  <c r="U81" i="34"/>
  <c r="P80" i="34"/>
  <c r="Q80" i="34"/>
  <c r="R80" i="34"/>
  <c r="S80" i="34"/>
  <c r="T80" i="34"/>
  <c r="U80" i="34"/>
  <c r="P44" i="34"/>
  <c r="Q44" i="34"/>
  <c r="R44" i="34"/>
  <c r="S44" i="34"/>
  <c r="T44" i="34"/>
  <c r="U44" i="34"/>
  <c r="P42" i="34"/>
  <c r="Q42" i="34"/>
  <c r="R42" i="34"/>
  <c r="S42" i="34"/>
  <c r="T42" i="34"/>
  <c r="U42" i="34"/>
  <c r="Q244" i="35"/>
  <c r="R244" i="35"/>
  <c r="T244" i="35"/>
  <c r="P222" i="35"/>
  <c r="Q222" i="35"/>
  <c r="R222" i="35"/>
  <c r="T222" i="35"/>
  <c r="P203" i="35"/>
  <c r="Q203" i="35"/>
  <c r="R203" i="35"/>
  <c r="P202" i="35"/>
  <c r="Q202" i="35"/>
  <c r="R202" i="35"/>
  <c r="S203" i="35"/>
  <c r="T203" i="35"/>
  <c r="S202" i="35"/>
  <c r="T202" i="35"/>
  <c r="P165" i="35"/>
  <c r="Q184" i="35"/>
  <c r="R184" i="35"/>
  <c r="S165" i="35"/>
  <c r="T165" i="35"/>
  <c r="U165" i="35"/>
  <c r="P164" i="35"/>
  <c r="Q183" i="35"/>
  <c r="R164" i="35"/>
  <c r="S183" i="35"/>
  <c r="T183" i="35"/>
  <c r="U164" i="35"/>
  <c r="P124" i="35"/>
  <c r="Q124" i="35"/>
  <c r="R124" i="35"/>
  <c r="S124" i="35"/>
  <c r="T124" i="35"/>
  <c r="U124" i="35"/>
  <c r="P122" i="35"/>
  <c r="R122" i="35"/>
  <c r="S122" i="35"/>
  <c r="T122" i="35"/>
  <c r="U122" i="35"/>
  <c r="S83" i="35"/>
  <c r="U83" i="35"/>
  <c r="P82" i="35"/>
  <c r="Q82" i="35"/>
  <c r="R82" i="35"/>
  <c r="S82" i="35"/>
  <c r="T82" i="35"/>
  <c r="U82" i="35"/>
  <c r="S81" i="35"/>
  <c r="U81" i="35"/>
  <c r="P80" i="35"/>
  <c r="Q80" i="35"/>
  <c r="R80" i="35"/>
  <c r="S80" i="35"/>
  <c r="T80" i="35"/>
  <c r="U80" i="35"/>
  <c r="P44" i="35"/>
  <c r="Q44" i="35"/>
  <c r="R44" i="35"/>
  <c r="S44" i="35"/>
  <c r="T44" i="35"/>
  <c r="U44" i="35"/>
  <c r="P42" i="35"/>
  <c r="Q42" i="35"/>
  <c r="R42" i="35"/>
  <c r="S42" i="35"/>
  <c r="T42" i="35"/>
  <c r="U42" i="35"/>
  <c r="P244" i="36"/>
  <c r="Q244" i="36"/>
  <c r="R244" i="36"/>
  <c r="S244" i="36"/>
  <c r="T244" i="36"/>
  <c r="P222" i="36"/>
  <c r="Q222" i="36"/>
  <c r="R222" i="36"/>
  <c r="S222" i="36"/>
  <c r="T222" i="36"/>
  <c r="U222" i="36"/>
  <c r="P203" i="36"/>
  <c r="Q203" i="36"/>
  <c r="R203" i="36"/>
  <c r="P202" i="36"/>
  <c r="Q202" i="36"/>
  <c r="R202" i="36"/>
  <c r="S203" i="36"/>
  <c r="T203" i="36"/>
  <c r="U203" i="36"/>
  <c r="S202" i="36"/>
  <c r="T202" i="36"/>
  <c r="U202" i="36"/>
  <c r="P184" i="36"/>
  <c r="Q165" i="36"/>
  <c r="R165" i="36"/>
  <c r="S165" i="36"/>
  <c r="T165" i="36"/>
  <c r="P164" i="36"/>
  <c r="Q164" i="36"/>
  <c r="R164" i="36"/>
  <c r="S164" i="36"/>
  <c r="T183" i="36"/>
  <c r="U164" i="36"/>
  <c r="P124" i="36"/>
  <c r="Q124" i="36"/>
  <c r="R124" i="36"/>
  <c r="S124" i="36"/>
  <c r="T124" i="36"/>
  <c r="U124" i="36"/>
  <c r="P122" i="36"/>
  <c r="R122" i="36"/>
  <c r="S122" i="36"/>
  <c r="T122" i="36"/>
  <c r="U122" i="36"/>
  <c r="S83" i="36"/>
  <c r="U83" i="36"/>
  <c r="P82" i="36"/>
  <c r="Q82" i="36"/>
  <c r="R82" i="36"/>
  <c r="S82" i="36"/>
  <c r="T82" i="36"/>
  <c r="U82" i="36"/>
  <c r="S81" i="36"/>
  <c r="U81" i="36"/>
  <c r="P80" i="36"/>
  <c r="Q80" i="36"/>
  <c r="R80" i="36"/>
  <c r="S80" i="36"/>
  <c r="T80" i="36"/>
  <c r="U80" i="36"/>
  <c r="P44" i="36"/>
  <c r="Q44" i="36"/>
  <c r="R44" i="36"/>
  <c r="S44" i="36"/>
  <c r="T44" i="36"/>
  <c r="U44" i="36"/>
  <c r="P42" i="36"/>
  <c r="Q42" i="36"/>
  <c r="R42" i="36"/>
  <c r="S42" i="36"/>
  <c r="T42" i="36"/>
  <c r="U42" i="36"/>
  <c r="P244" i="37"/>
  <c r="Q244" i="37"/>
  <c r="R244" i="37"/>
  <c r="S244" i="37"/>
  <c r="T244" i="37"/>
  <c r="P222" i="37"/>
  <c r="Q222" i="37"/>
  <c r="R222" i="37"/>
  <c r="S222" i="37"/>
  <c r="T222" i="37"/>
  <c r="U222" i="37"/>
  <c r="P203" i="37"/>
  <c r="Q203" i="37"/>
  <c r="R203" i="37"/>
  <c r="P202" i="37"/>
  <c r="Q202" i="37"/>
  <c r="R202" i="37"/>
  <c r="S203" i="37"/>
  <c r="T203" i="37"/>
  <c r="U203" i="37"/>
  <c r="S202" i="37"/>
  <c r="T202" i="37"/>
  <c r="U202" i="37"/>
  <c r="P184" i="37"/>
  <c r="Q165" i="37"/>
  <c r="R184" i="37"/>
  <c r="S184" i="37"/>
  <c r="T184" i="37"/>
  <c r="U165" i="37"/>
  <c r="P183" i="37"/>
  <c r="Q183" i="37"/>
  <c r="R164" i="37"/>
  <c r="S183" i="37"/>
  <c r="T183" i="37"/>
  <c r="U183" i="37"/>
  <c r="P124" i="37"/>
  <c r="Q124" i="37"/>
  <c r="R124" i="37"/>
  <c r="S124" i="37"/>
  <c r="T124" i="37"/>
  <c r="U124" i="37"/>
  <c r="P122" i="37"/>
  <c r="R122" i="37"/>
  <c r="S122" i="37"/>
  <c r="T122" i="37"/>
  <c r="U122" i="37"/>
  <c r="S83" i="37"/>
  <c r="U83" i="37"/>
  <c r="P82" i="37"/>
  <c r="Q82" i="37"/>
  <c r="R82" i="37"/>
  <c r="S82" i="37"/>
  <c r="T82" i="37"/>
  <c r="U82" i="37"/>
  <c r="S81" i="37"/>
  <c r="U81" i="37"/>
  <c r="P80" i="37"/>
  <c r="Q80" i="37"/>
  <c r="R80" i="37"/>
  <c r="S80" i="37"/>
  <c r="T80" i="37"/>
  <c r="U80" i="37"/>
  <c r="P44" i="37"/>
  <c r="Q44" i="37"/>
  <c r="R44" i="37"/>
  <c r="S44" i="37"/>
  <c r="T44" i="37"/>
  <c r="U44" i="37"/>
  <c r="P42" i="37"/>
  <c r="Q42" i="37"/>
  <c r="R42" i="37"/>
  <c r="S42" i="37"/>
  <c r="T42" i="37"/>
  <c r="U42" i="37"/>
  <c r="P244" i="38"/>
  <c r="Q244" i="38"/>
  <c r="R244" i="38"/>
  <c r="S244" i="38"/>
  <c r="T244" i="38"/>
  <c r="P222" i="38"/>
  <c r="Q222" i="38"/>
  <c r="R222" i="38"/>
  <c r="S222" i="38"/>
  <c r="T222" i="38"/>
  <c r="U222" i="38"/>
  <c r="P203" i="38"/>
  <c r="Q203" i="38"/>
  <c r="R203" i="38"/>
  <c r="P202" i="38"/>
  <c r="Q202" i="38"/>
  <c r="R202" i="38"/>
  <c r="S203" i="38"/>
  <c r="T203" i="38"/>
  <c r="U203" i="38"/>
  <c r="S202" i="38"/>
  <c r="T202" i="38"/>
  <c r="U202" i="38"/>
  <c r="P165" i="38"/>
  <c r="Q165" i="38"/>
  <c r="R165" i="38"/>
  <c r="S165" i="38"/>
  <c r="T184" i="38"/>
  <c r="U165" i="38"/>
  <c r="P164" i="38"/>
  <c r="Q164" i="38"/>
  <c r="R164" i="38"/>
  <c r="T164" i="38"/>
  <c r="U164" i="38"/>
  <c r="P124" i="38"/>
  <c r="Q124" i="38"/>
  <c r="R124" i="38"/>
  <c r="S124" i="38"/>
  <c r="T124" i="38"/>
  <c r="U124" i="38"/>
  <c r="P122" i="38"/>
  <c r="R122" i="38"/>
  <c r="S122" i="38"/>
  <c r="T122" i="38"/>
  <c r="U122" i="38"/>
  <c r="S83" i="38"/>
  <c r="U83" i="38"/>
  <c r="P82" i="38"/>
  <c r="Q82" i="38"/>
  <c r="R82" i="38"/>
  <c r="S82" i="38"/>
  <c r="T82" i="38"/>
  <c r="U82" i="38"/>
  <c r="S81" i="38"/>
  <c r="U81" i="38"/>
  <c r="P80" i="38"/>
  <c r="Q80" i="38"/>
  <c r="R80" i="38"/>
  <c r="S80" i="38"/>
  <c r="T80" i="38"/>
  <c r="U80" i="38"/>
  <c r="P44" i="38"/>
  <c r="Q44" i="38"/>
  <c r="R44" i="38"/>
  <c r="S44" i="38"/>
  <c r="T44" i="38"/>
  <c r="U44" i="38"/>
  <c r="P42" i="38"/>
  <c r="Q42" i="38"/>
  <c r="R42" i="38"/>
  <c r="S42" i="38"/>
  <c r="T42" i="38"/>
  <c r="U42" i="38"/>
  <c r="P244" i="39"/>
  <c r="Q244" i="39"/>
  <c r="R244" i="39"/>
  <c r="S244" i="39"/>
  <c r="T244" i="39"/>
  <c r="P222" i="39"/>
  <c r="Q222" i="39"/>
  <c r="R222" i="39"/>
  <c r="S222" i="39"/>
  <c r="T222" i="39"/>
  <c r="U222" i="39"/>
  <c r="P203" i="39"/>
  <c r="Q203" i="39"/>
  <c r="R203" i="39"/>
  <c r="P202" i="39"/>
  <c r="Q202" i="39"/>
  <c r="R202" i="39"/>
  <c r="S203" i="39"/>
  <c r="T203" i="39"/>
  <c r="U203" i="39"/>
  <c r="S202" i="39"/>
  <c r="T202" i="39"/>
  <c r="U202" i="39"/>
  <c r="P184" i="39"/>
  <c r="Q165" i="39"/>
  <c r="S184" i="39"/>
  <c r="T184" i="39"/>
  <c r="U184" i="39"/>
  <c r="Q164" i="39"/>
  <c r="R164" i="39"/>
  <c r="S164" i="39"/>
  <c r="U183" i="39"/>
  <c r="P124" i="39"/>
  <c r="Q124" i="39"/>
  <c r="R124" i="39"/>
  <c r="S124" i="39"/>
  <c r="T124" i="39"/>
  <c r="U124" i="39"/>
  <c r="P122" i="39"/>
  <c r="R122" i="39"/>
  <c r="S122" i="39"/>
  <c r="T122" i="39"/>
  <c r="U122" i="39"/>
  <c r="S83" i="39"/>
  <c r="U83" i="39"/>
  <c r="P82" i="39"/>
  <c r="Q82" i="39"/>
  <c r="R82" i="39"/>
  <c r="S82" i="39"/>
  <c r="T82" i="39"/>
  <c r="U82" i="39"/>
  <c r="S81" i="39"/>
  <c r="U81" i="39"/>
  <c r="P80" i="39"/>
  <c r="Q80" i="39"/>
  <c r="R80" i="39"/>
  <c r="S80" i="39"/>
  <c r="T80" i="39"/>
  <c r="U80" i="39"/>
  <c r="P44" i="39"/>
  <c r="Q44" i="39"/>
  <c r="R44" i="39"/>
  <c r="S44" i="39"/>
  <c r="T44" i="39"/>
  <c r="U44" i="39"/>
  <c r="P42" i="39"/>
  <c r="Q42" i="39"/>
  <c r="R42" i="39"/>
  <c r="S42" i="39"/>
  <c r="T42" i="39"/>
  <c r="U42" i="39"/>
  <c r="P258" i="40"/>
  <c r="Q258" i="40"/>
  <c r="R258" i="40"/>
  <c r="S258" i="40"/>
  <c r="T258" i="40"/>
  <c r="P236" i="40"/>
  <c r="Q236" i="40"/>
  <c r="R236" i="40"/>
  <c r="S236" i="40"/>
  <c r="T236" i="40"/>
  <c r="U236" i="40"/>
  <c r="P217" i="40"/>
  <c r="Q217" i="40"/>
  <c r="R217" i="40"/>
  <c r="P216" i="40"/>
  <c r="Q216" i="40"/>
  <c r="R216" i="40"/>
  <c r="S217" i="40"/>
  <c r="T217" i="40"/>
  <c r="U217" i="40"/>
  <c r="S216" i="40"/>
  <c r="T216" i="40"/>
  <c r="U216" i="40"/>
  <c r="P198" i="40"/>
  <c r="Q198" i="40"/>
  <c r="S198" i="40"/>
  <c r="T179" i="40"/>
  <c r="U179" i="40"/>
  <c r="P178" i="40"/>
  <c r="Q197" i="40"/>
  <c r="R178" i="40"/>
  <c r="T178" i="40"/>
  <c r="U178" i="40"/>
  <c r="P138" i="40"/>
  <c r="Q138" i="40"/>
  <c r="R138" i="40"/>
  <c r="S138" i="40"/>
  <c r="T138" i="40"/>
  <c r="U138" i="40"/>
  <c r="P136" i="40"/>
  <c r="R136" i="40"/>
  <c r="S136" i="40"/>
  <c r="T136" i="40"/>
  <c r="U136" i="40"/>
  <c r="S83" i="40"/>
  <c r="U83" i="40"/>
  <c r="P82" i="40"/>
  <c r="Q82" i="40"/>
  <c r="R82" i="40"/>
  <c r="S82" i="40"/>
  <c r="T82" i="40"/>
  <c r="U82" i="40"/>
  <c r="S81" i="40"/>
  <c r="U81" i="40"/>
  <c r="P80" i="40"/>
  <c r="Q80" i="40"/>
  <c r="R80" i="40"/>
  <c r="S80" i="40"/>
  <c r="T80" i="40"/>
  <c r="U80" i="40"/>
  <c r="P44" i="40"/>
  <c r="Q44" i="40"/>
  <c r="R44" i="40"/>
  <c r="S44" i="40"/>
  <c r="T44" i="40"/>
  <c r="U44" i="40"/>
  <c r="P42" i="40"/>
  <c r="Q42" i="40"/>
  <c r="R42" i="40"/>
  <c r="S42" i="40"/>
  <c r="T42" i="40"/>
  <c r="U42" i="40"/>
  <c r="P258" i="41"/>
  <c r="Q258" i="41"/>
  <c r="R258" i="41"/>
  <c r="S258" i="41"/>
  <c r="T258" i="41"/>
  <c r="P236" i="41"/>
  <c r="Q236" i="41"/>
  <c r="R236" i="41"/>
  <c r="S236" i="41"/>
  <c r="T236" i="41"/>
  <c r="U236" i="41"/>
  <c r="P217" i="41"/>
  <c r="Q217" i="41"/>
  <c r="R217" i="41"/>
  <c r="P216" i="41"/>
  <c r="Q216" i="41"/>
  <c r="R216" i="41"/>
  <c r="S217" i="41"/>
  <c r="T217" i="41"/>
  <c r="U217" i="41"/>
  <c r="S216" i="41"/>
  <c r="T216" i="41"/>
  <c r="U216" i="41"/>
  <c r="P179" i="41"/>
  <c r="Q179" i="41"/>
  <c r="R179" i="41"/>
  <c r="S179" i="41"/>
  <c r="T198" i="41"/>
  <c r="P197" i="41"/>
  <c r="Q197" i="41"/>
  <c r="R178" i="41"/>
  <c r="S197" i="41"/>
  <c r="T197" i="41"/>
  <c r="U197" i="41"/>
  <c r="P138" i="41"/>
  <c r="Q138" i="41"/>
  <c r="R138" i="41"/>
  <c r="S138" i="41"/>
  <c r="T138" i="41"/>
  <c r="U138" i="41"/>
  <c r="P136" i="41"/>
  <c r="R136" i="41"/>
  <c r="S136" i="41"/>
  <c r="T136" i="41"/>
  <c r="U136" i="41"/>
  <c r="S83" i="41"/>
  <c r="U83" i="41"/>
  <c r="P82" i="41"/>
  <c r="Q82" i="41"/>
  <c r="R82" i="41"/>
  <c r="S82" i="41"/>
  <c r="T82" i="41"/>
  <c r="U82" i="41"/>
  <c r="S81" i="41"/>
  <c r="U81" i="41"/>
  <c r="P80" i="41"/>
  <c r="Q80" i="41"/>
  <c r="R80" i="41"/>
  <c r="S80" i="41"/>
  <c r="T80" i="41"/>
  <c r="U80" i="41"/>
  <c r="P44" i="41"/>
  <c r="Q44" i="41"/>
  <c r="R44" i="41"/>
  <c r="S44" i="41"/>
  <c r="T44" i="41"/>
  <c r="U44" i="41"/>
  <c r="P42" i="41"/>
  <c r="Q42" i="41"/>
  <c r="R42" i="41"/>
  <c r="S42" i="41"/>
  <c r="T42" i="41"/>
  <c r="U42" i="41"/>
  <c r="P244" i="22"/>
  <c r="Q244" i="22"/>
  <c r="R244" i="22"/>
  <c r="S244" i="22"/>
  <c r="T244" i="22"/>
  <c r="P222" i="22"/>
  <c r="Q222" i="22"/>
  <c r="R222" i="22"/>
  <c r="S222" i="22"/>
  <c r="T222" i="22"/>
  <c r="U222" i="22"/>
  <c r="P203" i="22"/>
  <c r="Q203" i="22"/>
  <c r="R203" i="22"/>
  <c r="P202" i="22"/>
  <c r="Q202" i="22"/>
  <c r="R202" i="22"/>
  <c r="S203" i="22"/>
  <c r="T203" i="22"/>
  <c r="U203" i="22"/>
  <c r="S202" i="22"/>
  <c r="T202" i="22"/>
  <c r="U202" i="22"/>
  <c r="P165" i="22"/>
  <c r="Q165" i="22"/>
  <c r="R165" i="22"/>
  <c r="S165" i="22"/>
  <c r="T165" i="22"/>
  <c r="U184" i="22"/>
  <c r="P183" i="22"/>
  <c r="Q164" i="22"/>
  <c r="R164" i="22"/>
  <c r="S183" i="22"/>
  <c r="T164" i="22"/>
  <c r="U164" i="22"/>
  <c r="P124" i="22"/>
  <c r="Q124" i="22"/>
  <c r="R124" i="22"/>
  <c r="S124" i="22"/>
  <c r="T124" i="22"/>
  <c r="U124" i="22"/>
  <c r="P122" i="22"/>
  <c r="Q122" i="22"/>
  <c r="R122" i="22"/>
  <c r="S122" i="22"/>
  <c r="T122" i="22"/>
  <c r="U122" i="22"/>
  <c r="S83" i="22"/>
  <c r="U83" i="22"/>
  <c r="P82" i="22"/>
  <c r="Q82" i="22"/>
  <c r="R82" i="22"/>
  <c r="S82" i="22"/>
  <c r="T82" i="22"/>
  <c r="U82" i="22"/>
  <c r="S81" i="22"/>
  <c r="U81" i="22"/>
  <c r="P80" i="22"/>
  <c r="Q80" i="22"/>
  <c r="R80" i="22"/>
  <c r="S80" i="22"/>
  <c r="T80" i="22"/>
  <c r="U80" i="22"/>
  <c r="P44" i="22"/>
  <c r="Q44" i="22"/>
  <c r="R44" i="22"/>
  <c r="S44" i="22"/>
  <c r="T44" i="22"/>
  <c r="U44" i="22"/>
  <c r="P42" i="22"/>
  <c r="Q42" i="22"/>
  <c r="R42" i="22"/>
  <c r="S42" i="22"/>
  <c r="T42" i="22"/>
  <c r="U42" i="22"/>
  <c r="R179" i="44"/>
  <c r="Q122" i="24"/>
  <c r="Q122" i="23"/>
  <c r="Q122" i="37"/>
  <c r="R183" i="23"/>
  <c r="U124" i="24"/>
  <c r="Q164" i="34"/>
  <c r="Q42" i="24"/>
  <c r="P184" i="31"/>
  <c r="R164" i="31"/>
  <c r="Q184" i="31" l="1"/>
  <c r="R184" i="22"/>
  <c r="T184" i="24"/>
  <c r="T184" i="23"/>
  <c r="P165" i="34"/>
  <c r="U165" i="25"/>
  <c r="U164" i="39"/>
  <c r="P198" i="41"/>
  <c r="T165" i="33"/>
  <c r="R197" i="41"/>
  <c r="S184" i="33"/>
  <c r="P184" i="23"/>
  <c r="R183" i="34"/>
  <c r="P165" i="33"/>
  <c r="T178" i="44"/>
  <c r="Q165" i="24"/>
  <c r="Q183" i="25"/>
  <c r="Q198" i="44"/>
  <c r="T179" i="43"/>
  <c r="T179" i="41"/>
  <c r="Q184" i="25"/>
  <c r="S165" i="39"/>
  <c r="Q197" i="42"/>
  <c r="Q183" i="39"/>
  <c r="R183" i="25"/>
  <c r="R178" i="43"/>
  <c r="T184" i="31"/>
  <c r="U164" i="37"/>
  <c r="R179" i="42"/>
  <c r="P165" i="24"/>
  <c r="U184" i="31"/>
  <c r="S184" i="35"/>
  <c r="T183" i="22"/>
  <c r="P179" i="40"/>
  <c r="T198" i="40"/>
  <c r="T165" i="37"/>
  <c r="U184" i="35"/>
  <c r="S178" i="41"/>
  <c r="U165" i="24"/>
  <c r="S164" i="26"/>
  <c r="S184" i="34"/>
  <c r="S164" i="35"/>
  <c r="R165" i="37"/>
  <c r="P164" i="22"/>
  <c r="Q184" i="39"/>
  <c r="T164" i="36"/>
  <c r="R184" i="36"/>
  <c r="Q198" i="43"/>
  <c r="U183" i="25"/>
  <c r="Q164" i="35"/>
  <c r="S165" i="26"/>
  <c r="Q183" i="24"/>
  <c r="Q164" i="26"/>
  <c r="T183" i="38"/>
  <c r="U164" i="34"/>
  <c r="Q184" i="22"/>
  <c r="R178" i="44"/>
  <c r="U183" i="24"/>
  <c r="U183" i="36"/>
  <c r="U183" i="35"/>
  <c r="P183" i="38"/>
  <c r="Q183" i="36"/>
  <c r="T197" i="40"/>
  <c r="R165" i="35"/>
  <c r="T164" i="33"/>
  <c r="P183" i="35"/>
  <c r="P183" i="34"/>
  <c r="P183" i="36"/>
  <c r="T164" i="37"/>
  <c r="P183" i="33"/>
  <c r="T164" i="35"/>
  <c r="P164" i="37"/>
  <c r="Q198" i="42"/>
  <c r="U165" i="39"/>
  <c r="S184" i="38"/>
  <c r="S179" i="40"/>
  <c r="P183" i="25"/>
  <c r="S164" i="22"/>
  <c r="R164" i="33"/>
  <c r="P164" i="24"/>
  <c r="T178" i="41"/>
  <c r="Q178" i="40"/>
  <c r="U165" i="26"/>
  <c r="Q184" i="26"/>
  <c r="S183" i="23"/>
  <c r="S165" i="37"/>
  <c r="S183" i="31"/>
  <c r="S164" i="24"/>
  <c r="S184" i="36"/>
  <c r="R184" i="38"/>
  <c r="R183" i="35"/>
  <c r="U165" i="33"/>
  <c r="R165" i="33"/>
  <c r="U184" i="23"/>
  <c r="R165" i="26"/>
  <c r="P178" i="41"/>
  <c r="R184" i="24"/>
  <c r="T165" i="34"/>
  <c r="P184" i="35"/>
  <c r="Q164" i="37"/>
  <c r="Q184" i="23"/>
  <c r="U197" i="40"/>
  <c r="Q179" i="40"/>
  <c r="S183" i="39"/>
  <c r="T165" i="26"/>
  <c r="T184" i="26"/>
  <c r="P184" i="26"/>
  <c r="P165" i="26"/>
  <c r="T179" i="44"/>
  <c r="T198" i="44"/>
  <c r="U184" i="36"/>
  <c r="U165" i="36"/>
  <c r="R183" i="37"/>
  <c r="Q184" i="36"/>
  <c r="S184" i="31"/>
  <c r="T183" i="34"/>
  <c r="T164" i="34"/>
  <c r="Q165" i="33"/>
  <c r="Q184" i="33"/>
  <c r="T183" i="24"/>
  <c r="T164" i="24"/>
  <c r="R184" i="34"/>
  <c r="Q165" i="35"/>
  <c r="S183" i="36"/>
  <c r="P183" i="39"/>
  <c r="P164" i="39"/>
  <c r="R165" i="39"/>
  <c r="R184" i="39"/>
  <c r="Q178" i="43"/>
  <c r="Q197" i="43"/>
  <c r="S164" i="38"/>
  <c r="S183" i="38"/>
  <c r="Q164" i="31"/>
  <c r="Q183" i="31"/>
  <c r="U184" i="38"/>
  <c r="P165" i="37"/>
  <c r="T184" i="25"/>
  <c r="Q178" i="41"/>
  <c r="U244" i="37"/>
  <c r="T165" i="38"/>
  <c r="T184" i="36"/>
  <c r="S183" i="25"/>
  <c r="R178" i="42"/>
  <c r="R183" i="39"/>
  <c r="R164" i="24"/>
  <c r="R165" i="25"/>
  <c r="R165" i="23"/>
  <c r="P165" i="36"/>
  <c r="T184" i="35"/>
  <c r="Q184" i="38"/>
  <c r="Q198" i="41"/>
  <c r="P197" i="40"/>
  <c r="P165" i="39"/>
  <c r="U184" i="34"/>
  <c r="R184" i="31"/>
  <c r="S183" i="33"/>
  <c r="P164" i="26"/>
  <c r="P183" i="31"/>
  <c r="P164" i="23"/>
  <c r="R183" i="38"/>
  <c r="Q165" i="34"/>
  <c r="U184" i="37"/>
  <c r="T183" i="23"/>
  <c r="T183" i="26"/>
  <c r="T165" i="39"/>
  <c r="S164" i="37"/>
  <c r="Q184" i="37"/>
  <c r="U198" i="41"/>
  <c r="U179" i="41"/>
  <c r="U244" i="39"/>
  <c r="T183" i="31"/>
  <c r="S178" i="40"/>
  <c r="S197" i="40"/>
  <c r="U198" i="40"/>
  <c r="S183" i="34"/>
  <c r="U183" i="38"/>
  <c r="T198" i="42"/>
  <c r="S184" i="25"/>
  <c r="S165" i="25"/>
  <c r="U183" i="23"/>
  <c r="U164" i="23"/>
  <c r="Q164" i="23"/>
  <c r="Q183" i="23"/>
  <c r="S184" i="23"/>
  <c r="S165" i="23"/>
  <c r="R198" i="40"/>
  <c r="R179" i="40"/>
  <c r="R179" i="43"/>
  <c r="R198" i="43"/>
  <c r="R198" i="41"/>
  <c r="T197" i="43"/>
  <c r="S184" i="24"/>
  <c r="T183" i="39"/>
  <c r="T164" i="39"/>
  <c r="U164" i="33"/>
  <c r="U183" i="33"/>
  <c r="Q164" i="33"/>
  <c r="Q183" i="33"/>
  <c r="U244" i="24"/>
  <c r="T184" i="22"/>
  <c r="U183" i="22"/>
  <c r="S184" i="22"/>
  <c r="R197" i="40"/>
  <c r="U258" i="40"/>
  <c r="Q183" i="22"/>
  <c r="U244" i="38"/>
  <c r="S198" i="41"/>
  <c r="U244" i="33"/>
  <c r="U244" i="36"/>
  <c r="U258" i="41"/>
  <c r="U165" i="22"/>
  <c r="R183" i="22"/>
  <c r="U244" i="22"/>
  <c r="Q178" i="44"/>
  <c r="P184" i="22"/>
  <c r="U178" i="41"/>
  <c r="T183" i="25"/>
  <c r="R183" i="26"/>
  <c r="R164" i="26"/>
  <c r="P165" i="25"/>
  <c r="P184" i="25"/>
  <c r="Q183" i="38"/>
  <c r="P184" i="38"/>
  <c r="U164" i="26"/>
  <c r="U183" i="31"/>
  <c r="U164" i="31"/>
  <c r="R183" i="36"/>
  <c r="T197" i="42"/>
  <c r="S244" i="23" l="1"/>
  <c r="U244" i="23" s="1"/>
  <c r="U203" i="23"/>
  <c r="S244" i="31"/>
  <c r="U244" i="31" s="1"/>
  <c r="S222" i="31"/>
  <c r="U203" i="34"/>
  <c r="S222" i="34"/>
  <c r="U203" i="31"/>
  <c r="S222" i="23"/>
  <c r="S244" i="34"/>
  <c r="U244" i="34" s="1"/>
  <c r="S222" i="26"/>
  <c r="S222" i="35"/>
  <c r="S244" i="25"/>
  <c r="P244" i="25"/>
  <c r="U202" i="35"/>
  <c r="U203" i="25"/>
  <c r="S244" i="35"/>
  <c r="U202" i="25"/>
  <c r="S222" i="25"/>
  <c r="U203" i="26"/>
  <c r="U203" i="35"/>
  <c r="P244" i="26"/>
  <c r="P244" i="35"/>
  <c r="S244" i="26"/>
  <c r="U202" i="26"/>
  <c r="U244" i="25" l="1"/>
  <c r="U222" i="31"/>
  <c r="U222" i="23"/>
  <c r="U244" i="35"/>
  <c r="U222" i="34"/>
  <c r="U244" i="26"/>
  <c r="U222" i="35"/>
  <c r="U222" i="25"/>
  <c r="U222" i="26"/>
  <c r="P82" i="44" l="1"/>
  <c r="P80" i="44"/>
  <c r="U80" i="44" l="1"/>
  <c r="P136" i="44"/>
  <c r="U82" i="44"/>
  <c r="P138" i="44"/>
  <c r="S138" i="44" l="1"/>
  <c r="S136" i="44"/>
  <c r="P216" i="44" l="1"/>
  <c r="P179" i="44"/>
  <c r="P198" i="44"/>
  <c r="P197" i="44"/>
  <c r="P178" i="44"/>
  <c r="U136" i="44"/>
  <c r="U138" i="44"/>
  <c r="P217" i="44"/>
  <c r="S178" i="44" l="1"/>
  <c r="S197" i="44"/>
  <c r="P236" i="44"/>
  <c r="S216" i="44"/>
  <c r="S217" i="44"/>
  <c r="S179" i="44"/>
  <c r="S198" i="44"/>
  <c r="P258" i="44" l="1"/>
  <c r="S258" i="44"/>
  <c r="U216" i="44"/>
  <c r="U178" i="44"/>
  <c r="U197" i="44"/>
  <c r="U217" i="44"/>
  <c r="S236" i="44"/>
  <c r="U198" i="44"/>
  <c r="U179" i="44"/>
  <c r="U236" i="44" l="1"/>
  <c r="U258" i="44"/>
  <c r="P80" i="43" l="1"/>
  <c r="P82" i="43"/>
  <c r="P138" i="43" l="1"/>
  <c r="U82" i="43"/>
  <c r="U80" i="43"/>
  <c r="P136" i="43"/>
  <c r="S138" i="43" l="1"/>
  <c r="S136" i="43"/>
  <c r="U138" i="43" l="1"/>
  <c r="P216" i="43"/>
  <c r="P179" i="43"/>
  <c r="P198" i="43"/>
  <c r="P217" i="43"/>
  <c r="U136" i="43"/>
  <c r="P197" i="43"/>
  <c r="P178" i="43"/>
  <c r="S217" i="43" l="1"/>
  <c r="P236" i="43"/>
  <c r="S216" i="43"/>
  <c r="S198" i="43"/>
  <c r="S179" i="43"/>
  <c r="S197" i="43"/>
  <c r="S178" i="43"/>
  <c r="P258" i="43" l="1"/>
  <c r="U216" i="43"/>
  <c r="U217" i="43"/>
  <c r="U197" i="43"/>
  <c r="U178" i="43"/>
  <c r="S258" i="43"/>
  <c r="U198" i="43"/>
  <c r="U179" i="43"/>
  <c r="S236" i="43"/>
  <c r="U236" i="43" l="1"/>
  <c r="U258" i="43"/>
  <c r="P80" i="42" l="1"/>
  <c r="P82" i="42"/>
  <c r="P138" i="42" l="1"/>
  <c r="P136" i="42"/>
  <c r="U82" i="42"/>
  <c r="U80" i="42"/>
  <c r="S138" i="42" l="1"/>
  <c r="S136" i="42"/>
  <c r="P217" i="42" l="1"/>
  <c r="P197" i="42"/>
  <c r="P178" i="42"/>
  <c r="P179" i="42"/>
  <c r="P198" i="42"/>
  <c r="U138" i="42"/>
  <c r="U136" i="42"/>
  <c r="P216" i="42"/>
  <c r="S198" i="42" l="1"/>
  <c r="S179" i="42"/>
  <c r="S197" i="42"/>
  <c r="S178" i="42"/>
  <c r="S217" i="42"/>
  <c r="S216" i="42"/>
  <c r="P236" i="42"/>
  <c r="S258" i="42" l="1"/>
  <c r="P258" i="42"/>
  <c r="U216" i="42"/>
  <c r="S236" i="42"/>
  <c r="U217" i="42"/>
  <c r="U198" i="42"/>
  <c r="U179" i="42"/>
  <c r="U197" i="42"/>
  <c r="U178" i="42"/>
  <c r="U258" i="42" l="1"/>
  <c r="U236" i="42"/>
</calcChain>
</file>

<file path=xl/sharedStrings.xml><?xml version="1.0" encoding="utf-8"?>
<sst xmlns="http://schemas.openxmlformats.org/spreadsheetml/2006/main" count="18348" uniqueCount="366">
  <si>
    <t>Instituto Nacional de Estadística</t>
  </si>
  <si>
    <t>Tabla 2.</t>
  </si>
  <si>
    <t>Tabla 3.</t>
  </si>
  <si>
    <t>Tabla 4.</t>
  </si>
  <si>
    <t xml:space="preserve">Cuentas corrientes </t>
  </si>
  <si>
    <t>Código</t>
  </si>
  <si>
    <t>Empleos</t>
  </si>
  <si>
    <t>S.1</t>
  </si>
  <si>
    <t>S.15</t>
  </si>
  <si>
    <t>S.14</t>
  </si>
  <si>
    <t>S.13</t>
  </si>
  <si>
    <t>S.12</t>
  </si>
  <si>
    <t>S.11</t>
  </si>
  <si>
    <t>Total de la</t>
  </si>
  <si>
    <t>ISFLSH</t>
  </si>
  <si>
    <t>Hogares</t>
  </si>
  <si>
    <t>Adminis-</t>
  </si>
  <si>
    <t xml:space="preserve">Instituciones </t>
  </si>
  <si>
    <t>Sociedades</t>
  </si>
  <si>
    <t>economía</t>
  </si>
  <si>
    <t xml:space="preserve">traciones </t>
  </si>
  <si>
    <t>financieras</t>
  </si>
  <si>
    <t>no finan-</t>
  </si>
  <si>
    <t>públicas</t>
  </si>
  <si>
    <t>cieras</t>
  </si>
  <si>
    <t/>
  </si>
  <si>
    <t>P.1</t>
  </si>
  <si>
    <t>Producción</t>
  </si>
  <si>
    <t>P.2</t>
  </si>
  <si>
    <t>Consumos intermedios</t>
  </si>
  <si>
    <t>B.1b/B.1*b</t>
  </si>
  <si>
    <t>Consumo de capital fijo</t>
  </si>
  <si>
    <t>B.1n/B.1*n</t>
  </si>
  <si>
    <t>Recursos</t>
  </si>
  <si>
    <t>D.1</t>
  </si>
  <si>
    <t>Remuneración de los asalariados</t>
  </si>
  <si>
    <t>B.2b</t>
  </si>
  <si>
    <t>Excedente de explotación bruto</t>
  </si>
  <si>
    <t>B.3b</t>
  </si>
  <si>
    <t>Renta mixta bruta</t>
  </si>
  <si>
    <t>B.2n</t>
  </si>
  <si>
    <t>Excedente de explotación neto</t>
  </si>
  <si>
    <t>B.3n</t>
  </si>
  <si>
    <t>Renta mixta neta</t>
  </si>
  <si>
    <t>Cuentas de acumulación</t>
  </si>
  <si>
    <t>Variaciones de los activos</t>
  </si>
  <si>
    <t>Variaciones de los pasivos y del patrimonio neto</t>
  </si>
  <si>
    <t>D.4</t>
  </si>
  <si>
    <t>Rentas de la propiedad</t>
  </si>
  <si>
    <t>D.5</t>
  </si>
  <si>
    <t>D.61</t>
  </si>
  <si>
    <t>D.62</t>
  </si>
  <si>
    <t>D.7</t>
  </si>
  <si>
    <t>Otras transferencias corrientes</t>
  </si>
  <si>
    <t>B.6b</t>
  </si>
  <si>
    <t>Renta disponible bruta</t>
  </si>
  <si>
    <t>B.6n</t>
  </si>
  <si>
    <t>Renta disponible neta</t>
  </si>
  <si>
    <t>D.63</t>
  </si>
  <si>
    <t>Transferencias sociales en especie</t>
  </si>
  <si>
    <t>B.7b</t>
  </si>
  <si>
    <t>Renta disponible ajustada bruta</t>
  </si>
  <si>
    <t>B.7n</t>
  </si>
  <si>
    <t>Renta disponible ajustada neta</t>
  </si>
  <si>
    <t>P.4</t>
  </si>
  <si>
    <t>Consumo final efectivo</t>
  </si>
  <si>
    <t>P.3</t>
  </si>
  <si>
    <t>Gasto en consumo final</t>
  </si>
  <si>
    <t>D.8</t>
  </si>
  <si>
    <t>B.8b</t>
  </si>
  <si>
    <t>Ahorro bruto</t>
  </si>
  <si>
    <t>B.8n</t>
  </si>
  <si>
    <t>Ahorro neto</t>
  </si>
  <si>
    <t>Transferencias de capital, a cobrar</t>
  </si>
  <si>
    <t>Transferencias de capital, a pagar</t>
  </si>
  <si>
    <t>B.10.1</t>
  </si>
  <si>
    <t>Formación bruta de capital fijo</t>
  </si>
  <si>
    <t>B.9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</si>
  <si>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</si>
  <si>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</si>
  <si>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</si>
  <si>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</si>
  <si>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</si>
  <si>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</si>
  <si>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Operaciones y otros flujos</t>
  </si>
  <si>
    <t xml:space="preserve"> y saldos contables</t>
  </si>
  <si>
    <t>D.21-</t>
  </si>
  <si>
    <t>Impuestos menos subvenciones</t>
  </si>
  <si>
    <t>D.31</t>
  </si>
  <si>
    <t>sobre los productos</t>
  </si>
  <si>
    <t>B.1b/</t>
  </si>
  <si>
    <t>Valor añadido bruto/</t>
  </si>
  <si>
    <t>B.1*b</t>
  </si>
  <si>
    <t>Producto interior bruto</t>
  </si>
  <si>
    <t>B.1n/</t>
  </si>
  <si>
    <t>Valor añadido neto/</t>
  </si>
  <si>
    <t>B.1*n</t>
  </si>
  <si>
    <t>Producto interior neto</t>
  </si>
  <si>
    <t xml:space="preserve">Valor añadido bruto / Producto </t>
  </si>
  <si>
    <t>interior bruto</t>
  </si>
  <si>
    <t xml:space="preserve">Valor añadido neto / Producto </t>
  </si>
  <si>
    <t>interior neto</t>
  </si>
  <si>
    <t>D.11</t>
  </si>
  <si>
    <t>Sueldos y salarios</t>
  </si>
  <si>
    <t>D.12</t>
  </si>
  <si>
    <t xml:space="preserve">Cotizaciones sociales a cargo de </t>
  </si>
  <si>
    <t>los empleadores</t>
  </si>
  <si>
    <t>D.2</t>
  </si>
  <si>
    <t xml:space="preserve">Impuestos sobre la producción y </t>
  </si>
  <si>
    <t>las importaciones</t>
  </si>
  <si>
    <t>D.21</t>
  </si>
  <si>
    <t>Impuestos sobre los productos</t>
  </si>
  <si>
    <t>D.211</t>
  </si>
  <si>
    <t xml:space="preserve">   Impuestos del tipo valor añadido (IVA)</t>
  </si>
  <si>
    <t>D.212</t>
  </si>
  <si>
    <t xml:space="preserve">   Impuestos y derechos sobre las </t>
  </si>
  <si>
    <t xml:space="preserve">   importaciones, excluido el IVA</t>
  </si>
  <si>
    <t>D.214</t>
  </si>
  <si>
    <t xml:space="preserve">   Impuestos sobre los productos, </t>
  </si>
  <si>
    <t xml:space="preserve">   excluidos el IVA y los impuestos </t>
  </si>
  <si>
    <t xml:space="preserve">   sobre las importaciones</t>
  </si>
  <si>
    <t>D.29</t>
  </si>
  <si>
    <t xml:space="preserve">Otros impuestos sobre la </t>
  </si>
  <si>
    <t>producción</t>
  </si>
  <si>
    <t>D.3</t>
  </si>
  <si>
    <t>Subvenciones</t>
  </si>
  <si>
    <t>Subvenciones a los productos</t>
  </si>
  <si>
    <t>D.311</t>
  </si>
  <si>
    <t xml:space="preserve">   Subvenciones a las importaciones</t>
  </si>
  <si>
    <t>D.319</t>
  </si>
  <si>
    <t xml:space="preserve">   Otras subvenciones a los productos</t>
  </si>
  <si>
    <t>D.39</t>
  </si>
  <si>
    <t>Otras subvenciones a la producción</t>
  </si>
  <si>
    <t xml:space="preserve">Cotizaciones sociales a cargo de los </t>
  </si>
  <si>
    <t>empleadores</t>
  </si>
  <si>
    <t xml:space="preserve">Impuestos sobre la producción y las </t>
  </si>
  <si>
    <t>importaciones</t>
  </si>
  <si>
    <t>Otros impuestos sobre la producción</t>
  </si>
  <si>
    <t>D.41</t>
  </si>
  <si>
    <t>Intereses</t>
  </si>
  <si>
    <t>D.42</t>
  </si>
  <si>
    <t>Rentas distribuidas de las sociedades</t>
  </si>
  <si>
    <t>D.43</t>
  </si>
  <si>
    <t>D.44</t>
  </si>
  <si>
    <t>D.45</t>
  </si>
  <si>
    <t>Rentas de la tierra</t>
  </si>
  <si>
    <t xml:space="preserve">Saldo de rentas primarias bruto / </t>
  </si>
  <si>
    <t>Renta nacional bruta</t>
  </si>
  <si>
    <t xml:space="preserve">Saldo de rentas primarias neto / </t>
  </si>
  <si>
    <t>Renta nacional neta</t>
  </si>
  <si>
    <t>B.5b/</t>
  </si>
  <si>
    <t>Saldo de rentas primarias bruto /</t>
  </si>
  <si>
    <t>B.5*b</t>
  </si>
  <si>
    <t xml:space="preserve"> Renta nacional bruta</t>
  </si>
  <si>
    <t>B.5n/</t>
  </si>
  <si>
    <t>Saldo de rentas primarias neto /</t>
  </si>
  <si>
    <t>B.5*n</t>
  </si>
  <si>
    <t xml:space="preserve"> Renta nacional neta</t>
  </si>
  <si>
    <t xml:space="preserve">Impuestos corrientes sobre la renta, el </t>
  </si>
  <si>
    <t>patrimonio, etc.</t>
  </si>
  <si>
    <t>D.611</t>
  </si>
  <si>
    <t>Cotizaciones sociales efectivas</t>
  </si>
  <si>
    <t>D.612</t>
  </si>
  <si>
    <t>Cotizaciones sociales imputadas</t>
  </si>
  <si>
    <t xml:space="preserve">Prestaciones sociales distintas de las </t>
  </si>
  <si>
    <t>transferencias sociales en especie</t>
  </si>
  <si>
    <t>D.71</t>
  </si>
  <si>
    <t xml:space="preserve"> Primas netas de seguro no vida</t>
  </si>
  <si>
    <t>D.72</t>
  </si>
  <si>
    <t xml:space="preserve"> Indemnizaciones de seguro no vida</t>
  </si>
  <si>
    <t>D.73</t>
  </si>
  <si>
    <t xml:space="preserve"> Transferencias corrientes entre </t>
  </si>
  <si>
    <t xml:space="preserve"> administraciones públicas</t>
  </si>
  <si>
    <t>D.74</t>
  </si>
  <si>
    <t xml:space="preserve"> Cooperación internacional corriente</t>
  </si>
  <si>
    <t>D.75</t>
  </si>
  <si>
    <t xml:space="preserve"> Transferencias corrientes diversas</t>
  </si>
  <si>
    <t>D.631</t>
  </si>
  <si>
    <t>D.632</t>
  </si>
  <si>
    <t>P.31</t>
  </si>
  <si>
    <t>Gasto en consumo individual</t>
  </si>
  <si>
    <t>P.32</t>
  </si>
  <si>
    <t>Gasto en consumo colectivo</t>
  </si>
  <si>
    <t>P.41</t>
  </si>
  <si>
    <t>Consumo individual efectivo</t>
  </si>
  <si>
    <t>P.42</t>
  </si>
  <si>
    <t>Consumo colectivo efectivo</t>
  </si>
  <si>
    <t xml:space="preserve">Variaciones del patrimonio neto </t>
  </si>
  <si>
    <t xml:space="preserve">debidas al ahorro y a las </t>
  </si>
  <si>
    <t>transferencias de capital</t>
  </si>
  <si>
    <t xml:space="preserve">Adquisiciones menos cesiones de </t>
  </si>
  <si>
    <t>Cuentas del total de la economía y de los sectores institucionales</t>
  </si>
  <si>
    <t>Tabla 5.</t>
  </si>
  <si>
    <t>Formación bruta de capital</t>
  </si>
  <si>
    <t>Tabla 6.</t>
  </si>
  <si>
    <t>Unidad: millones de euros</t>
  </si>
  <si>
    <t>Tabla 7.</t>
  </si>
  <si>
    <t>B.5b/B.5*b</t>
  </si>
  <si>
    <t>B.5n/B.5*n</t>
  </si>
  <si>
    <t>Tabla 1.</t>
  </si>
  <si>
    <t>Tabla 8.</t>
  </si>
  <si>
    <t>Tabla 9.</t>
  </si>
  <si>
    <t>P.51c</t>
  </si>
  <si>
    <t>Beneficios reinvertidos de la inver-</t>
  </si>
  <si>
    <t>sión exterior directa</t>
  </si>
  <si>
    <t>Otras rentas de inversión</t>
  </si>
  <si>
    <t>D.51</t>
  </si>
  <si>
    <t>D.59</t>
  </si>
  <si>
    <t>Impuestos sobre la renta</t>
  </si>
  <si>
    <t>Otros impuestos corrientes</t>
  </si>
  <si>
    <t>Cotizaciones sociales netas</t>
  </si>
  <si>
    <t>a cargo de los empleadores</t>
  </si>
  <si>
    <t>D.613</t>
  </si>
  <si>
    <t>a cargo de los hogares</t>
  </si>
  <si>
    <t>D.614</t>
  </si>
  <si>
    <t>Cotizaciones sociales suplementarias</t>
  </si>
  <si>
    <t>Servicios de los sistemas de seguros</t>
  </si>
  <si>
    <t>sociales</t>
  </si>
  <si>
    <t>D.76</t>
  </si>
  <si>
    <t xml:space="preserve"> Recursos propios de la UE basados</t>
  </si>
  <si>
    <t>en el IVA y la RNB</t>
  </si>
  <si>
    <t>Transferencias sociales en especie:</t>
  </si>
  <si>
    <t>producción no de mercado</t>
  </si>
  <si>
    <t>producción adquirida en el mercado</t>
  </si>
  <si>
    <t>Ajuste por la variación de los derechos</t>
  </si>
  <si>
    <t>por pensiones</t>
  </si>
  <si>
    <t>D.9r</t>
  </si>
  <si>
    <t>D.91r</t>
  </si>
  <si>
    <t>D.92r</t>
  </si>
  <si>
    <t>D.99r</t>
  </si>
  <si>
    <t>D.9p</t>
  </si>
  <si>
    <t>D.91p</t>
  </si>
  <si>
    <t>D.92p</t>
  </si>
  <si>
    <t>D.99p</t>
  </si>
  <si>
    <t xml:space="preserve"> Impuestos sobre el capital, a cobrar</t>
  </si>
  <si>
    <t xml:space="preserve"> Ayudas a la inversión, a cobrar</t>
  </si>
  <si>
    <t xml:space="preserve"> Otras transferencias de capital, a cobrar</t>
  </si>
  <si>
    <t xml:space="preserve"> Impuestos sobre el capital, a pagar</t>
  </si>
  <si>
    <t xml:space="preserve"> Ayudas a la inversión, a pagar</t>
  </si>
  <si>
    <t xml:space="preserve"> Otras transferencias de capital, a pagar</t>
  </si>
  <si>
    <t>P.5g</t>
  </si>
  <si>
    <t>P.51g</t>
  </si>
  <si>
    <t>NP</t>
  </si>
  <si>
    <t xml:space="preserve">activos no producidos </t>
  </si>
  <si>
    <t>Tabla 10.</t>
  </si>
  <si>
    <t>Tabla 11.</t>
  </si>
  <si>
    <t>Tabla 12.</t>
  </si>
  <si>
    <t>Tabla 13.</t>
  </si>
  <si>
    <t>Tabla 14.</t>
  </si>
  <si>
    <t>Tabla 15.</t>
  </si>
  <si>
    <t>D.61SC</t>
  </si>
  <si>
    <t>Tabla 16.</t>
  </si>
  <si>
    <t>Tabla 17.</t>
  </si>
  <si>
    <t>Lista Tablas</t>
  </si>
  <si>
    <t>Tabla 18.</t>
  </si>
  <si>
    <t>P1O</t>
  </si>
  <si>
    <t>Producción de mercado, para uso final propio,</t>
  </si>
  <si>
    <t>y pagos por otra producción no de mercado</t>
  </si>
  <si>
    <t>D.441</t>
  </si>
  <si>
    <t>D.442</t>
  </si>
  <si>
    <t>D.443</t>
  </si>
  <si>
    <t>D.43S2I</t>
  </si>
  <si>
    <t>D.43S2X</t>
  </si>
  <si>
    <t>D.43S21</t>
  </si>
  <si>
    <t>D.43S22</t>
  </si>
  <si>
    <t xml:space="preserve">    Beneficios reinvertidos de la inversión exterior</t>
  </si>
  <si>
    <t xml:space="preserve">    directa fuera de la zona del euro</t>
  </si>
  <si>
    <t xml:space="preserve">    directa dentro de la zona del euro</t>
  </si>
  <si>
    <t xml:space="preserve">    directa dentro de la UE</t>
  </si>
  <si>
    <t xml:space="preserve">    directa fuera de la UE</t>
  </si>
  <si>
    <t>Capacidad(+)/Necesidad(-) de financiación</t>
  </si>
  <si>
    <t>D.41G</t>
  </si>
  <si>
    <t>D.6</t>
  </si>
  <si>
    <t>D.74A</t>
  </si>
  <si>
    <t>B.4g</t>
  </si>
  <si>
    <t>Promemoria</t>
  </si>
  <si>
    <t>Cooperación internacional corriente a pagar/cobrar por las instituciones europeas</t>
  </si>
  <si>
    <t>(1) Según el SEC 2010, los servicios de intermediación financiera medidos indirectamente (SIFMI) se asignan a los sectores usuarios. Por tanto, los intereses registrados en la cuenta de asignación de la renta</t>
  </si>
  <si>
    <t>Variación de existencias y adquisiciones</t>
  </si>
  <si>
    <t>menos cesiones de objetos valiosos</t>
  </si>
  <si>
    <t>primaria corresponden a los intereses efectivos a cobrar/pagar de/a los intermediarios financieros una vez añadidos/deducidos los SIFMI.</t>
  </si>
  <si>
    <t>OTE</t>
  </si>
  <si>
    <t>OTR</t>
  </si>
  <si>
    <t>Total de ingresos de las administraciones públicas</t>
  </si>
  <si>
    <t>Total de gasto de las administraciones públicas</t>
  </si>
  <si>
    <t>Cotizaciones y prestaciones sociales</t>
  </si>
  <si>
    <t>Renta empresarial bruta</t>
  </si>
  <si>
    <t>Tabla 19.</t>
  </si>
  <si>
    <t>(P) Estimación provisional</t>
  </si>
  <si>
    <t xml:space="preserve">    Rentas de inversión atribuibles</t>
  </si>
  <si>
    <t xml:space="preserve">    a los tomadores del seguro</t>
  </si>
  <si>
    <t xml:space="preserve">    Rentas de inversión a pagar</t>
  </si>
  <si>
    <t xml:space="preserve">    sobre los derechos por pensiones</t>
  </si>
  <si>
    <t xml:space="preserve">    Rentas de inversión atribuibles a</t>
  </si>
  <si>
    <t xml:space="preserve">    partícipes en fondos de inversión</t>
  </si>
  <si>
    <t>Tabla 1. Cuentas corrientes y cuentas de acumulación. Año 1995.</t>
  </si>
  <si>
    <t>Tabla 2. Cuentas corrientes y cuentas de acumulación. Año 1996.</t>
  </si>
  <si>
    <t>Tabla 3. Cuentas corrientes y cuentas de acumulación. Año 1997.</t>
  </si>
  <si>
    <t>Tabla 4. Cuentas corrientes y cuentas de acumulación. Año 1998.</t>
  </si>
  <si>
    <t>Cuentas corrientes y cuentas de acumulación. Año 1995</t>
  </si>
  <si>
    <t>Cuentas corrientes y cuentas de acumulación. Año 1996</t>
  </si>
  <si>
    <t>Cuentas corrientes y cuentas de acumulación. Año 1997</t>
  </si>
  <si>
    <t>Cuentas corrientes y cuentas de acumulación. Año 1998</t>
  </si>
  <si>
    <t>Cuentas corrientes y cuentas de acumulación. Año 1999</t>
  </si>
  <si>
    <t>Cuentas corrientes y cuentas de acumulación. Año 2000</t>
  </si>
  <si>
    <t>Cuentas corrientes y cuentas de acumulación. Año 2001</t>
  </si>
  <si>
    <t>Cuentas corrientes y cuentas de acumulación. Año 2002</t>
  </si>
  <si>
    <t>Cuentas corrientes y cuentas de acumulación. Año 2003</t>
  </si>
  <si>
    <t>Cuentas corrientes y cuentas de acumulación. Año 2004</t>
  </si>
  <si>
    <t>Cuentas corrientes y cuentas de acumulación. Año 2005</t>
  </si>
  <si>
    <t>Cuentas corrientes y cuentas de acumulación. Año 2006</t>
  </si>
  <si>
    <t>Cuentas corrientes y cuentas de acumulación. Año 2007</t>
  </si>
  <si>
    <t>Cuentas corrientes y cuentas de acumulación. Año 2008</t>
  </si>
  <si>
    <t>Cuentas corrientes y cuentas de acumulación. Año 2009</t>
  </si>
  <si>
    <t>Cuentas corrientes y cuentas de acumulación. Año 2010</t>
  </si>
  <si>
    <t>Cuentas corrientes y cuentas de acumulación. Año 2011</t>
  </si>
  <si>
    <t>Cuentas corrientes y cuentas de acumulación. Año 2012</t>
  </si>
  <si>
    <t>Cuentas corrientes y cuentas de acumulación. Año 2013</t>
  </si>
  <si>
    <t>Tabla 20.</t>
  </si>
  <si>
    <t>Cuentas corrientes y cuentas de acumulación. Año 2014</t>
  </si>
  <si>
    <t>Tabla 21.</t>
  </si>
  <si>
    <t>Cuentas corrientes y cuentas de acumulación. Año 2015</t>
  </si>
  <si>
    <t>Tabla 22.</t>
  </si>
  <si>
    <t>Cuentas corrientes y cuentas de acumulación. Año 2016</t>
  </si>
  <si>
    <t>Tabla 23.</t>
  </si>
  <si>
    <t>Tabla 24.</t>
  </si>
  <si>
    <t>Tabla 5. Cuentas corrientes y cuentas de acumulación. Año 1999.</t>
  </si>
  <si>
    <t>Tabla 6. Cuentas corrientes y cuentas de acumulación. Año 2000.</t>
  </si>
  <si>
    <t>Tabla 7. Cuentas corrientes y cuentas de acumulación. Año 2001.</t>
  </si>
  <si>
    <t>Tabla 8. Cuentas corrientes y cuentas de acumulación. Año 2002.</t>
  </si>
  <si>
    <t>Tabla 9. Cuentas corrientes y cuentas de acumulación. Año 2003.</t>
  </si>
  <si>
    <t>Tabla 10. Cuentas corrientes y cuentas de acumulación. Año 2004.</t>
  </si>
  <si>
    <t>Tabla 11. Cuentas corrientes y cuentas de acumulación. Año 2005.</t>
  </si>
  <si>
    <t>Tabla 12. Cuentas corrientes y cuentas de acumulación. Año 2006.</t>
  </si>
  <si>
    <t>Tabla 13. Cuentas corrientes y cuentas de acumulación. Año 2007.</t>
  </si>
  <si>
    <t>Tabla 14. Cuentas corrientes y cuentas de acumulación. Año 2008.</t>
  </si>
  <si>
    <t>Tabla 15. Cuentas corrientes y cuentas de acumulación. Año 2009.</t>
  </si>
  <si>
    <t>Tabla 16. Cuentas corrientes y cuentas de acumulación. Año 2010</t>
  </si>
  <si>
    <t>Tabla 17. Cuentas corrientes y cuentas de acumulación. Año 2011</t>
  </si>
  <si>
    <t>Tabla 18. Cuentas corrientes y cuentas de acumulación. Año 2012</t>
  </si>
  <si>
    <t>Tabla 19. Cuentas corrientes y cuentas de acumulación. Año 2013</t>
  </si>
  <si>
    <t>Tabla 20. Cuentas corrientes y cuentas de acumulación. Año 2014</t>
  </si>
  <si>
    <t>Tabla 21. Cuentas corrientes y cuentas de acumulación. Año 2015</t>
  </si>
  <si>
    <t>(A) Estimación avance</t>
  </si>
  <si>
    <t>Tabla 22. Cuentas corrientes y cuentas de acumulación. Año 2016</t>
  </si>
  <si>
    <t>Contabilidad Nacional Anual de España. Revisión Estadística 2019</t>
  </si>
  <si>
    <t>Contabilidad Nacional Anual de España. Revisión Estadística 2019.</t>
  </si>
  <si>
    <r>
      <t>I</t>
    </r>
    <r>
      <rPr>
        <sz val="12"/>
        <rFont val="Arial"/>
        <family val="2"/>
      </rPr>
      <t>. Cuenta de producción</t>
    </r>
  </si>
  <si>
    <r>
      <t>II</t>
    </r>
    <r>
      <rPr>
        <sz val="12"/>
        <rFont val="Arial"/>
        <family val="2"/>
      </rPr>
      <t>. 1.1 Cuenta de explotación</t>
    </r>
  </si>
  <si>
    <r>
      <t>II</t>
    </r>
    <r>
      <rPr>
        <sz val="12"/>
        <rFont val="Arial"/>
        <family val="2"/>
      </rPr>
      <t>. 1.2 Cuenta de asignación de la renta primaria</t>
    </r>
  </si>
  <si>
    <r>
      <t>II</t>
    </r>
    <r>
      <rPr>
        <sz val="12"/>
        <rFont val="Arial"/>
        <family val="2"/>
      </rPr>
      <t>. 2 Cuenta de distribución secundaria de la renta</t>
    </r>
  </si>
  <si>
    <r>
      <t>II</t>
    </r>
    <r>
      <rPr>
        <sz val="12"/>
        <rFont val="Arial"/>
        <family val="2"/>
      </rPr>
      <t>. 3 Cuenta de redistribución de la renta en especie</t>
    </r>
  </si>
  <si>
    <r>
      <t>II</t>
    </r>
    <r>
      <rPr>
        <sz val="12"/>
        <rFont val="Arial"/>
        <family val="2"/>
      </rPr>
      <t>. 4.1 Cuenta de utilización de la renta disponible</t>
    </r>
  </si>
  <si>
    <r>
      <t>II</t>
    </r>
    <r>
      <rPr>
        <sz val="12"/>
        <rFont val="Arial"/>
        <family val="2"/>
      </rPr>
      <t>. 4.2 Cuenta de utilización de la renta disponible ajustada</t>
    </r>
  </si>
  <si>
    <r>
      <t>III</t>
    </r>
    <r>
      <rPr>
        <sz val="12"/>
        <rFont val="Arial"/>
        <family val="2"/>
      </rPr>
      <t>. 1.1 Cuenta de variaciones del patrimonio neto debidas al ahorro y a las transferencias de capital</t>
    </r>
  </si>
  <si>
    <r>
      <t>III</t>
    </r>
    <r>
      <rPr>
        <sz val="12"/>
        <rFont val="Arial"/>
        <family val="2"/>
      </rPr>
      <t>. 1.2 Cuenta de adquisiciones de activos no financieros</t>
    </r>
  </si>
  <si>
    <r>
      <t xml:space="preserve">Total intereses antes de la asignación de SIFMI </t>
    </r>
    <r>
      <rPr>
        <vertAlign val="superscript"/>
        <sz val="9"/>
        <color theme="1"/>
        <rFont val="Arial"/>
        <family val="2"/>
      </rPr>
      <t>(1)</t>
    </r>
  </si>
  <si>
    <t>P.52</t>
  </si>
  <si>
    <t>P.53</t>
  </si>
  <si>
    <t>Tabla 25. Cuentas corrientes y cuentas de acumulación. Año 2019 (A)</t>
  </si>
  <si>
    <t>Tabla 23. Cuentas corrientes y cuentas de acumulación. Año 2017</t>
  </si>
  <si>
    <t>Tabla 24. Cuentas corrientes y cuentas de acumulación. Año 2018 (P)</t>
  </si>
  <si>
    <t>Cuentas corrientes y cuentas de acumulación. Año 2017</t>
  </si>
  <si>
    <t>Tabla 25.</t>
  </si>
  <si>
    <t>Cuentas corrientes y cuentas de acumulación. Año 2018 (P)</t>
  </si>
  <si>
    <t>Cuentas corrientes y cuentas de acumulación. Año 2019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</si>
</sst>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theme="4" tint="-0.249977111117893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indexed="64"/>
      </patternFill>
    </fill>
    <fill>
      <patternFill patternType="solid">
        <fgColor rgb="FFF3F4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4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6" fillId="0" borderId="0" xfId="3" applyFont="1" applyFill="1" applyBorder="1" applyAlignment="1">
      <alignment vertical="center"/>
    </xf>
    <xf numFmtId="0" fontId="6" fillId="6" borderId="0" xfId="4" applyFont="1" applyFill="1" applyBorder="1" applyAlignment="1">
      <alignment horizontal="left"/>
    </xf>
    <xf numFmtId="0" fontId="7" fillId="0" borderId="0" xfId="3" applyFont="1" applyFill="1" applyAlignment="1">
      <alignment vertical="center"/>
    </xf>
    <xf numFmtId="0" fontId="9" fillId="0" borderId="0" xfId="5" applyFont="1" applyFill="1" applyBorder="1" applyAlignment="1" applyProtection="1">
      <alignment vertical="center"/>
    </xf>
    <xf numFmtId="0" fontId="2" fillId="0" borderId="0" xfId="3" applyFont="1" applyFill="1"/>
    <xf numFmtId="0" fontId="10" fillId="3" borderId="0" xfId="3" applyFont="1" applyFill="1" applyBorder="1" applyAlignment="1">
      <alignment horizontal="left" vertical="center"/>
    </xf>
    <xf numFmtId="0" fontId="11" fillId="3" borderId="0" xfId="3" applyFont="1" applyFill="1" applyBorder="1" applyAlignment="1">
      <alignment horizontal="left" vertical="center"/>
    </xf>
    <xf numFmtId="0" fontId="13" fillId="2" borderId="0" xfId="4" applyFont="1" applyFill="1" applyAlignment="1">
      <alignment horizontal="left"/>
    </xf>
    <xf numFmtId="164" fontId="14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0" fontId="15" fillId="2" borderId="0" xfId="4" applyFont="1" applyFill="1" applyAlignment="1">
      <alignment horizontal="left"/>
    </xf>
    <xf numFmtId="164" fontId="16" fillId="0" borderId="0" xfId="0" applyNumberFormat="1" applyFont="1" applyFill="1" applyBorder="1" applyAlignment="1" applyProtection="1">
      <alignment horizontal="left" vertical="center"/>
    </xf>
    <xf numFmtId="164" fontId="14" fillId="0" borderId="0" xfId="0" applyNumberFormat="1" applyFont="1" applyFill="1" applyBorder="1" applyAlignment="1" applyProtection="1">
      <alignment horizontal="left" vertical="center"/>
    </xf>
    <xf numFmtId="164" fontId="14" fillId="0" borderId="0" xfId="0" applyNumberFormat="1" applyFont="1"/>
    <xf numFmtId="164" fontId="17" fillId="4" borderId="0" xfId="0" applyNumberFormat="1" applyFont="1" applyFill="1" applyAlignment="1">
      <alignment vertical="center"/>
    </xf>
    <xf numFmtId="164" fontId="18" fillId="4" borderId="0" xfId="0" applyNumberFormat="1" applyFont="1" applyFill="1" applyAlignment="1">
      <alignment vertical="center"/>
    </xf>
    <xf numFmtId="164" fontId="10" fillId="4" borderId="0" xfId="0" applyNumberFormat="1" applyFont="1" applyFill="1" applyBorder="1" applyAlignment="1" applyProtection="1">
      <alignment horizontal="left" vertical="center"/>
    </xf>
    <xf numFmtId="164" fontId="12" fillId="4" borderId="0" xfId="0" applyNumberFormat="1" applyFont="1" applyFill="1" applyBorder="1" applyProtection="1"/>
    <xf numFmtId="164" fontId="20" fillId="4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Protection="1"/>
    <xf numFmtId="164" fontId="18" fillId="0" borderId="0" xfId="0" applyNumberFormat="1" applyFont="1" applyFill="1" applyBorder="1" applyProtection="1"/>
    <xf numFmtId="164" fontId="20" fillId="0" borderId="0" xfId="0" applyNumberFormat="1" applyFont="1"/>
    <xf numFmtId="164" fontId="20" fillId="0" borderId="0" xfId="0" applyNumberFormat="1" applyFont="1" applyFill="1"/>
    <xf numFmtId="3" fontId="18" fillId="4" borderId="0" xfId="0" applyNumberFormat="1" applyFont="1" applyFill="1" applyAlignment="1">
      <alignment vertical="center"/>
    </xf>
    <xf numFmtId="3" fontId="17" fillId="4" borderId="0" xfId="0" applyNumberFormat="1" applyFont="1" applyFill="1" applyBorder="1" applyAlignment="1" applyProtection="1">
      <alignment horizontal="left" vertical="center"/>
    </xf>
    <xf numFmtId="3" fontId="12" fillId="4" borderId="0" xfId="0" applyNumberFormat="1" applyFont="1" applyFill="1" applyBorder="1" applyProtection="1"/>
    <xf numFmtId="3" fontId="20" fillId="4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/>
    <xf numFmtId="3" fontId="17" fillId="4" borderId="0" xfId="0" applyNumberFormat="1" applyFont="1" applyFill="1" applyAlignment="1">
      <alignment vertical="center"/>
    </xf>
    <xf numFmtId="164" fontId="20" fillId="0" borderId="0" xfId="0" applyNumberFormat="1" applyFont="1" applyFill="1" applyBorder="1"/>
    <xf numFmtId="164" fontId="20" fillId="0" borderId="0" xfId="0" applyNumberFormat="1" applyFont="1" applyBorder="1"/>
    <xf numFmtId="3" fontId="20" fillId="0" borderId="0" xfId="0" applyNumberFormat="1" applyFont="1" applyFill="1" applyAlignment="1"/>
    <xf numFmtId="3" fontId="10" fillId="4" borderId="0" xfId="0" applyNumberFormat="1" applyFont="1" applyFill="1" applyBorder="1" applyAlignment="1" applyProtection="1">
      <alignment horizontal="left" vertical="center"/>
    </xf>
    <xf numFmtId="0" fontId="21" fillId="0" borderId="0" xfId="5" applyFont="1" applyFill="1" applyBorder="1" applyAlignment="1" applyProtection="1">
      <alignment vertical="center"/>
    </xf>
    <xf numFmtId="164" fontId="18" fillId="7" borderId="0" xfId="0" applyNumberFormat="1" applyFont="1" applyFill="1" applyAlignment="1">
      <alignment vertical="center"/>
    </xf>
    <xf numFmtId="164" fontId="12" fillId="7" borderId="0" xfId="0" applyNumberFormat="1" applyFont="1" applyFill="1" applyBorder="1" applyProtection="1"/>
    <xf numFmtId="164" fontId="18" fillId="7" borderId="0" xfId="0" applyNumberFormat="1" applyFont="1" applyFill="1" applyBorder="1" applyProtection="1"/>
    <xf numFmtId="164" fontId="19" fillId="7" borderId="0" xfId="0" applyNumberFormat="1" applyFont="1" applyFill="1" applyAlignment="1">
      <alignment vertical="center"/>
    </xf>
    <xf numFmtId="164" fontId="20" fillId="7" borderId="0" xfId="0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 applyProtection="1">
      <alignment vertical="center"/>
    </xf>
    <xf numFmtId="0" fontId="8" fillId="0" borderId="0" xfId="1" quotePrefix="1" applyFont="1" applyFill="1" applyBorder="1" applyAlignment="1" applyProtection="1">
      <alignment vertical="center"/>
    </xf>
    <xf numFmtId="0" fontId="12" fillId="0" borderId="0" xfId="3" applyFont="1" applyFill="1" applyBorder="1" applyAlignment="1">
      <alignment vertical="center"/>
    </xf>
    <xf numFmtId="0" fontId="2" fillId="0" borderId="0" xfId="3" applyFont="1" applyFill="1" applyBorder="1"/>
    <xf numFmtId="164" fontId="22" fillId="7" borderId="0" xfId="0" applyNumberFormat="1" applyFont="1" applyFill="1" applyBorder="1" applyAlignment="1" applyProtection="1">
      <alignment vertical="center"/>
    </xf>
    <xf numFmtId="164" fontId="23" fillId="7" borderId="0" xfId="0" applyNumberFormat="1" applyFont="1" applyFill="1" applyBorder="1" applyProtection="1"/>
    <xf numFmtId="164" fontId="23" fillId="0" borderId="0" xfId="0" applyNumberFormat="1" applyFont="1" applyFill="1" applyBorder="1" applyProtection="1"/>
    <xf numFmtId="164" fontId="22" fillId="7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164" fontId="22" fillId="7" borderId="0" xfId="0" applyNumberFormat="1" applyFont="1" applyFill="1" applyBorder="1" applyAlignment="1" applyProtection="1">
      <alignment horizontal="left" vertical="top"/>
    </xf>
    <xf numFmtId="164" fontId="23" fillId="0" borderId="0" xfId="0" applyNumberFormat="1" applyFont="1"/>
    <xf numFmtId="164" fontId="22" fillId="7" borderId="2" xfId="0" applyNumberFormat="1" applyFont="1" applyFill="1" applyBorder="1" applyAlignment="1" applyProtection="1">
      <alignment horizontal="left"/>
    </xf>
    <xf numFmtId="164" fontId="23" fillId="7" borderId="2" xfId="0" applyNumberFormat="1" applyFont="1" applyFill="1" applyBorder="1" applyAlignment="1" applyProtection="1">
      <alignment horizontal="left"/>
    </xf>
    <xf numFmtId="164" fontId="23" fillId="0" borderId="0" xfId="0" applyNumberFormat="1" applyFont="1" applyFill="1" applyBorder="1" applyAlignment="1" applyProtection="1">
      <alignment horizontal="left"/>
    </xf>
    <xf numFmtId="164" fontId="22" fillId="7" borderId="0" xfId="0" applyNumberFormat="1" applyFont="1" applyFill="1" applyBorder="1" applyAlignment="1" applyProtection="1">
      <alignment horizontal="left"/>
    </xf>
    <xf numFmtId="164" fontId="22" fillId="0" borderId="0" xfId="0" applyNumberFormat="1" applyFont="1" applyFill="1" applyBorder="1" applyAlignment="1" applyProtection="1">
      <alignment horizontal="left"/>
    </xf>
    <xf numFmtId="164" fontId="23" fillId="0" borderId="0" xfId="0" applyNumberFormat="1" applyFont="1" applyFill="1"/>
    <xf numFmtId="164" fontId="22" fillId="7" borderId="3" xfId="0" applyNumberFormat="1" applyFont="1" applyFill="1" applyBorder="1" applyAlignment="1">
      <alignment horizontal="left" vertical="center"/>
    </xf>
    <xf numFmtId="164" fontId="23" fillId="7" borderId="3" xfId="0" applyNumberFormat="1" applyFont="1" applyFill="1" applyBorder="1" applyAlignment="1">
      <alignment horizontal="left" vertical="top"/>
    </xf>
    <xf numFmtId="164" fontId="23" fillId="7" borderId="3" xfId="0" applyNumberFormat="1" applyFont="1" applyFill="1" applyBorder="1" applyAlignment="1">
      <alignment horizontal="left" vertical="center"/>
    </xf>
    <xf numFmtId="164" fontId="23" fillId="7" borderId="3" xfId="0" applyNumberFormat="1" applyFont="1" applyFill="1" applyBorder="1" applyAlignment="1" applyProtection="1">
      <alignment horizontal="left"/>
    </xf>
    <xf numFmtId="164" fontId="22" fillId="7" borderId="4" xfId="0" applyNumberFormat="1" applyFont="1" applyFill="1" applyBorder="1" applyAlignment="1">
      <alignment horizontal="left" vertical="top"/>
    </xf>
    <xf numFmtId="164" fontId="23" fillId="7" borderId="4" xfId="0" applyNumberFormat="1" applyFont="1" applyFill="1" applyBorder="1" applyAlignment="1">
      <alignment horizontal="left" vertical="top"/>
    </xf>
    <xf numFmtId="164" fontId="23" fillId="0" borderId="0" xfId="0" applyNumberFormat="1" applyFont="1" applyFill="1" applyBorder="1" applyAlignment="1" applyProtection="1">
      <alignment horizontal="left" vertical="top"/>
    </xf>
    <xf numFmtId="164" fontId="22" fillId="0" borderId="0" xfId="0" applyNumberFormat="1" applyFont="1" applyFill="1" applyBorder="1" applyAlignment="1" applyProtection="1">
      <alignment horizontal="left" vertical="top"/>
    </xf>
    <xf numFmtId="164" fontId="23" fillId="0" borderId="0" xfId="0" applyNumberFormat="1" applyFont="1" applyAlignment="1"/>
    <xf numFmtId="164" fontId="22" fillId="7" borderId="5" xfId="0" applyNumberFormat="1" applyFont="1" applyFill="1" applyBorder="1" applyAlignment="1">
      <alignment horizontal="left" vertical="top"/>
    </xf>
    <xf numFmtId="164" fontId="23" fillId="7" borderId="5" xfId="0" applyNumberFormat="1" applyFont="1" applyFill="1" applyBorder="1" applyAlignment="1">
      <alignment horizontal="left" vertical="top"/>
    </xf>
    <xf numFmtId="164" fontId="22" fillId="0" borderId="0" xfId="0" applyNumberFormat="1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 applyProtection="1">
      <alignment horizontal="left" vertical="top" wrapText="1"/>
    </xf>
    <xf numFmtId="3" fontId="23" fillId="8" borderId="2" xfId="0" applyNumberFormat="1" applyFont="1" applyFill="1" applyBorder="1" applyProtection="1"/>
    <xf numFmtId="3" fontId="23" fillId="0" borderId="2" xfId="0" applyNumberFormat="1" applyFont="1" applyFill="1" applyBorder="1" applyAlignment="1" applyProtection="1">
      <alignment horizontal="left"/>
    </xf>
    <xf numFmtId="3" fontId="23" fillId="5" borderId="2" xfId="0" applyNumberFormat="1" applyFont="1" applyFill="1" applyBorder="1"/>
    <xf numFmtId="3" fontId="23" fillId="0" borderId="2" xfId="0" applyNumberFormat="1" applyFont="1" applyFill="1" applyBorder="1"/>
    <xf numFmtId="3" fontId="23" fillId="8" borderId="2" xfId="0" applyNumberFormat="1" applyFont="1" applyFill="1" applyBorder="1"/>
    <xf numFmtId="3" fontId="23" fillId="5" borderId="2" xfId="2" applyNumberFormat="1" applyFont="1" applyFill="1" applyBorder="1" applyAlignment="1" applyProtection="1">
      <alignment horizontal="left"/>
    </xf>
    <xf numFmtId="3" fontId="23" fillId="8" borderId="2" xfId="2" applyNumberFormat="1" applyFont="1" applyFill="1" applyBorder="1" applyAlignment="1" applyProtection="1">
      <alignment horizontal="left"/>
    </xf>
    <xf numFmtId="3" fontId="23" fillId="0" borderId="2" xfId="2" applyNumberFormat="1" applyFont="1" applyBorder="1" applyAlignment="1" applyProtection="1">
      <alignment horizontal="left"/>
    </xf>
    <xf numFmtId="3" fontId="23" fillId="0" borderId="0" xfId="2" applyNumberFormat="1" applyFont="1" applyBorder="1" applyAlignment="1" applyProtection="1">
      <alignment horizontal="left"/>
    </xf>
    <xf numFmtId="3" fontId="22" fillId="8" borderId="2" xfId="0" applyNumberFormat="1" applyFont="1" applyFill="1" applyBorder="1" applyProtection="1"/>
    <xf numFmtId="3" fontId="22" fillId="0" borderId="2" xfId="0" applyNumberFormat="1" applyFont="1" applyFill="1" applyBorder="1" applyAlignment="1" applyProtection="1">
      <alignment horizontal="left"/>
    </xf>
    <xf numFmtId="3" fontId="22" fillId="7" borderId="2" xfId="0" applyNumberFormat="1" applyFont="1" applyFill="1" applyBorder="1"/>
    <xf numFmtId="3" fontId="22" fillId="0" borderId="2" xfId="0" applyNumberFormat="1" applyFont="1" applyFill="1" applyBorder="1"/>
    <xf numFmtId="3" fontId="22" fillId="8" borderId="2" xfId="0" applyNumberFormat="1" applyFont="1" applyFill="1" applyBorder="1"/>
    <xf numFmtId="164" fontId="22" fillId="0" borderId="0" xfId="0" applyNumberFormat="1" applyFont="1" applyFill="1"/>
    <xf numFmtId="164" fontId="22" fillId="0" borderId="0" xfId="0" applyNumberFormat="1" applyFont="1"/>
    <xf numFmtId="3" fontId="24" fillId="8" borderId="2" xfId="0" applyNumberFormat="1" applyFont="1" applyFill="1" applyBorder="1" applyProtection="1"/>
    <xf numFmtId="3" fontId="24" fillId="0" borderId="2" xfId="0" applyNumberFormat="1" applyFont="1" applyFill="1" applyBorder="1" applyAlignment="1" applyProtection="1">
      <alignment horizontal="left"/>
    </xf>
    <xf numFmtId="3" fontId="24" fillId="7" borderId="2" xfId="0" applyNumberFormat="1" applyFont="1" applyFill="1" applyBorder="1"/>
    <xf numFmtId="3" fontId="24" fillId="0" borderId="2" xfId="0" applyNumberFormat="1" applyFont="1" applyFill="1" applyBorder="1"/>
    <xf numFmtId="3" fontId="24" fillId="8" borderId="2" xfId="0" applyNumberFormat="1" applyFont="1" applyFill="1" applyBorder="1"/>
    <xf numFmtId="164" fontId="24" fillId="0" borderId="0" xfId="0" applyNumberFormat="1" applyFont="1" applyFill="1"/>
    <xf numFmtId="164" fontId="24" fillId="0" borderId="0" xfId="0" applyNumberFormat="1" applyFont="1"/>
    <xf numFmtId="3" fontId="24" fillId="0" borderId="2" xfId="0" applyNumberFormat="1" applyFont="1" applyFill="1" applyBorder="1" applyProtection="1"/>
    <xf numFmtId="3" fontId="24" fillId="7" borderId="2" xfId="0" applyNumberFormat="1" applyFont="1" applyFill="1" applyBorder="1" applyProtection="1"/>
    <xf numFmtId="164" fontId="23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 applyProtection="1">
      <alignment horizontal="left" vertical="top" wrapText="1"/>
    </xf>
    <xf numFmtId="3" fontId="23" fillId="0" borderId="0" xfId="0" applyNumberFormat="1" applyFont="1" applyFill="1"/>
    <xf numFmtId="3" fontId="23" fillId="5" borderId="2" xfId="2" applyNumberFormat="1" applyFont="1" applyFill="1" applyBorder="1" applyAlignment="1" applyProtection="1"/>
    <xf numFmtId="3" fontId="23" fillId="5" borderId="2" xfId="2" applyNumberFormat="1" applyFont="1" applyFill="1" applyBorder="1" applyAlignment="1" applyProtection="1">
      <alignment wrapText="1"/>
    </xf>
    <xf numFmtId="3" fontId="25" fillId="8" borderId="2" xfId="0" applyNumberFormat="1" applyFont="1" applyFill="1" applyBorder="1" applyProtection="1"/>
    <xf numFmtId="3" fontId="25" fillId="0" borderId="2" xfId="0" applyNumberFormat="1" applyFont="1" applyFill="1" applyBorder="1" applyAlignment="1" applyProtection="1">
      <alignment horizontal="left"/>
    </xf>
    <xf numFmtId="3" fontId="25" fillId="5" borderId="2" xfId="2" applyNumberFormat="1" applyFont="1" applyFill="1" applyBorder="1" applyAlignment="1" applyProtection="1">
      <alignment horizontal="left"/>
    </xf>
    <xf numFmtId="3" fontId="25" fillId="5" borderId="2" xfId="2" applyNumberFormat="1" applyFont="1" applyFill="1" applyBorder="1" applyAlignment="1" applyProtection="1"/>
    <xf numFmtId="3" fontId="25" fillId="5" borderId="2" xfId="2" applyNumberFormat="1" applyFont="1" applyFill="1" applyBorder="1" applyAlignment="1" applyProtection="1">
      <alignment wrapText="1"/>
    </xf>
    <xf numFmtId="3" fontId="25" fillId="5" borderId="2" xfId="0" applyNumberFormat="1" applyFont="1" applyFill="1" applyBorder="1"/>
    <xf numFmtId="3" fontId="25" fillId="0" borderId="2" xfId="0" applyNumberFormat="1" applyFont="1" applyFill="1" applyBorder="1"/>
    <xf numFmtId="3" fontId="25" fillId="8" borderId="2" xfId="0" applyNumberFormat="1" applyFont="1" applyFill="1" applyBorder="1"/>
    <xf numFmtId="164" fontId="25" fillId="0" borderId="0" xfId="0" applyNumberFormat="1" applyFont="1" applyFill="1" applyBorder="1"/>
    <xf numFmtId="3" fontId="25" fillId="8" borderId="2" xfId="0" applyNumberFormat="1" applyFont="1" applyFill="1" applyBorder="1" applyAlignment="1" applyProtection="1">
      <alignment horizontal="right"/>
    </xf>
    <xf numFmtId="3" fontId="25" fillId="5" borderId="2" xfId="0" applyNumberFormat="1" applyFont="1" applyFill="1" applyBorder="1" applyAlignment="1" applyProtection="1">
      <alignment horizontal="right"/>
    </xf>
    <xf numFmtId="3" fontId="25" fillId="5" borderId="2" xfId="0" applyNumberFormat="1" applyFont="1" applyFill="1" applyBorder="1" applyAlignment="1" applyProtection="1">
      <alignment horizontal="left"/>
    </xf>
    <xf numFmtId="3" fontId="23" fillId="8" borderId="2" xfId="0" applyNumberFormat="1" applyFont="1" applyFill="1" applyBorder="1" applyAlignment="1" applyProtection="1">
      <alignment horizontal="right"/>
    </xf>
    <xf numFmtId="3" fontId="23" fillId="5" borderId="2" xfId="2" applyNumberFormat="1" applyFont="1" applyFill="1" applyBorder="1" applyAlignment="1" applyProtection="1">
      <alignment horizontal="left" vertical="center"/>
    </xf>
    <xf numFmtId="3" fontId="22" fillId="5" borderId="2" xfId="0" applyNumberFormat="1" applyFont="1" applyFill="1" applyBorder="1"/>
    <xf numFmtId="3" fontId="23" fillId="5" borderId="2" xfId="0" applyNumberFormat="1" applyFont="1" applyFill="1" applyBorder="1" applyProtection="1"/>
    <xf numFmtId="3" fontId="23" fillId="0" borderId="2" xfId="0" applyNumberFormat="1" applyFont="1" applyFill="1" applyBorder="1" applyProtection="1"/>
    <xf numFmtId="3" fontId="23" fillId="5" borderId="2" xfId="2" applyNumberFormat="1" applyFont="1" applyFill="1" applyBorder="1" applyAlignment="1" applyProtection="1">
      <alignment vertical="top"/>
    </xf>
    <xf numFmtId="3" fontId="24" fillId="5" borderId="2" xfId="0" applyNumberFormat="1" applyFont="1" applyFill="1" applyBorder="1" applyProtection="1"/>
    <xf numFmtId="164" fontId="23" fillId="0" borderId="0" xfId="0" applyNumberFormat="1" applyFont="1" applyBorder="1"/>
    <xf numFmtId="3" fontId="23" fillId="0" borderId="2" xfId="0" applyNumberFormat="1" applyFont="1" applyBorder="1"/>
    <xf numFmtId="3" fontId="23" fillId="5" borderId="2" xfId="2" applyNumberFormat="1" applyFont="1" applyFill="1" applyBorder="1" applyAlignment="1">
      <alignment horizontal="left" vertical="center"/>
    </xf>
    <xf numFmtId="3" fontId="23" fillId="5" borderId="2" xfId="2" applyNumberFormat="1" applyFont="1" applyFill="1" applyBorder="1" applyAlignment="1" applyProtection="1">
      <alignment horizontal="left" vertical="top"/>
    </xf>
    <xf numFmtId="3" fontId="23" fillId="5" borderId="2" xfId="2" applyNumberFormat="1" applyFont="1" applyFill="1" applyBorder="1" applyAlignment="1">
      <alignment horizontal="left"/>
    </xf>
    <xf numFmtId="3" fontId="23" fillId="5" borderId="2" xfId="2" applyNumberFormat="1" applyFont="1" applyFill="1" applyBorder="1" applyAlignment="1">
      <alignment vertical="center"/>
    </xf>
    <xf numFmtId="3" fontId="23" fillId="5" borderId="2" xfId="0" applyNumberFormat="1" applyFont="1" applyFill="1" applyBorder="1" applyAlignment="1" applyProtection="1">
      <alignment horizontal="left"/>
    </xf>
    <xf numFmtId="3" fontId="23" fillId="5" borderId="2" xfId="0" applyNumberFormat="1" applyFont="1" applyFill="1" applyBorder="1" applyAlignment="1" applyProtection="1">
      <alignment horizontal="right"/>
    </xf>
    <xf numFmtId="3" fontId="22" fillId="0" borderId="2" xfId="0" applyNumberFormat="1" applyFont="1" applyBorder="1"/>
    <xf numFmtId="3" fontId="22" fillId="7" borderId="2" xfId="2" applyNumberFormat="1" applyFont="1" applyFill="1" applyBorder="1" applyAlignment="1" applyProtection="1">
      <alignment horizontal="left" vertical="center"/>
    </xf>
    <xf numFmtId="3" fontId="22" fillId="7" borderId="2" xfId="2" applyNumberFormat="1" applyFont="1" applyFill="1" applyBorder="1" applyAlignment="1" applyProtection="1"/>
    <xf numFmtId="3" fontId="22" fillId="7" borderId="2" xfId="2" applyNumberFormat="1" applyFont="1" applyFill="1" applyBorder="1" applyAlignment="1" applyProtection="1">
      <alignment wrapText="1"/>
    </xf>
    <xf numFmtId="3" fontId="22" fillId="7" borderId="2" xfId="2" applyNumberFormat="1" applyFont="1" applyFill="1" applyBorder="1" applyAlignment="1" applyProtection="1">
      <alignment horizontal="left"/>
    </xf>
    <xf numFmtId="164" fontId="22" fillId="0" borderId="0" xfId="0" applyNumberFormat="1" applyFont="1" applyFill="1" applyBorder="1"/>
    <xf numFmtId="3" fontId="24" fillId="0" borderId="2" xfId="0" applyNumberFormat="1" applyFont="1" applyBorder="1"/>
    <xf numFmtId="3" fontId="24" fillId="7" borderId="2" xfId="2" applyNumberFormat="1" applyFont="1" applyFill="1" applyBorder="1" applyAlignment="1" applyProtection="1">
      <alignment horizontal="left" vertical="center"/>
    </xf>
    <xf numFmtId="3" fontId="24" fillId="7" borderId="2" xfId="2" applyNumberFormat="1" applyFont="1" applyFill="1" applyBorder="1" applyAlignment="1" applyProtection="1">
      <alignment horizontal="left"/>
    </xf>
    <xf numFmtId="3" fontId="24" fillId="7" borderId="2" xfId="2" applyNumberFormat="1" applyFont="1" applyFill="1" applyBorder="1" applyAlignment="1" applyProtection="1">
      <alignment wrapText="1"/>
    </xf>
    <xf numFmtId="164" fontId="24" fillId="0" borderId="0" xfId="0" applyNumberFormat="1" applyFont="1" applyFill="1" applyBorder="1"/>
    <xf numFmtId="3" fontId="23" fillId="5" borderId="2" xfId="0" applyNumberFormat="1" applyFont="1" applyFill="1" applyBorder="1" applyAlignment="1" applyProtection="1">
      <alignment horizontal="left" vertical="center" wrapText="1"/>
    </xf>
    <xf numFmtId="3" fontId="23" fillId="5" borderId="2" xfId="0" applyNumberFormat="1" applyFont="1" applyFill="1" applyBorder="1" applyAlignment="1" applyProtection="1">
      <alignment vertical="center"/>
    </xf>
    <xf numFmtId="3" fontId="23" fillId="5" borderId="2" xfId="0" applyNumberFormat="1" applyFont="1" applyFill="1" applyBorder="1" applyAlignment="1" applyProtection="1">
      <alignment vertical="center" wrapText="1"/>
    </xf>
    <xf numFmtId="3" fontId="25" fillId="5" borderId="2" xfId="0" applyNumberFormat="1" applyFont="1" applyFill="1" applyBorder="1" applyAlignment="1" applyProtection="1">
      <alignment horizontal="left" vertical="center" wrapText="1"/>
    </xf>
    <xf numFmtId="3" fontId="25" fillId="5" borderId="2" xfId="0" applyNumberFormat="1" applyFont="1" applyFill="1" applyBorder="1" applyAlignment="1" applyProtection="1">
      <alignment vertical="center"/>
    </xf>
    <xf numFmtId="3" fontId="25" fillId="5" borderId="2" xfId="0" applyNumberFormat="1" applyFont="1" applyFill="1" applyBorder="1" applyAlignment="1" applyProtection="1">
      <alignment vertical="center" wrapText="1"/>
    </xf>
    <xf numFmtId="3" fontId="23" fillId="5" borderId="2" xfId="0" applyNumberFormat="1" applyFont="1" applyFill="1" applyBorder="1" applyAlignment="1" applyProtection="1">
      <alignment horizontal="left" vertical="center"/>
    </xf>
    <xf numFmtId="3" fontId="23" fillId="5" borderId="2" xfId="0" applyNumberFormat="1" applyFont="1" applyFill="1" applyBorder="1" applyAlignment="1" applyProtection="1">
      <alignment horizontal="left" vertical="top"/>
    </xf>
    <xf numFmtId="3" fontId="23" fillId="5" borderId="2" xfId="0" applyNumberFormat="1" applyFont="1" applyFill="1" applyBorder="1" applyAlignment="1" applyProtection="1">
      <alignment horizontal="left" vertical="top" wrapText="1"/>
    </xf>
    <xf numFmtId="3" fontId="22" fillId="7" borderId="2" xfId="0" applyNumberFormat="1" applyFont="1" applyFill="1" applyBorder="1" applyAlignment="1" applyProtection="1">
      <alignment horizontal="left" vertical="center"/>
    </xf>
    <xf numFmtId="3" fontId="22" fillId="7" borderId="2" xfId="0" applyNumberFormat="1" applyFont="1" applyFill="1" applyBorder="1" applyAlignment="1" applyProtection="1">
      <alignment horizontal="left" vertical="center" wrapText="1"/>
    </xf>
    <xf numFmtId="3" fontId="22" fillId="7" borderId="2" xfId="0" applyNumberFormat="1" applyFont="1" applyFill="1" applyBorder="1" applyAlignment="1" applyProtection="1">
      <alignment horizontal="left" vertical="top"/>
    </xf>
    <xf numFmtId="3" fontId="22" fillId="7" borderId="2" xfId="0" applyNumberFormat="1" applyFont="1" applyFill="1" applyBorder="1" applyAlignment="1" applyProtection="1">
      <alignment horizontal="left" vertical="top" wrapText="1"/>
    </xf>
    <xf numFmtId="3" fontId="24" fillId="7" borderId="2" xfId="0" applyNumberFormat="1" applyFont="1" applyFill="1" applyBorder="1" applyAlignment="1" applyProtection="1">
      <alignment horizontal="left" vertical="center"/>
    </xf>
    <xf numFmtId="3" fontId="24" fillId="7" borderId="2" xfId="0" applyNumberFormat="1" applyFont="1" applyFill="1" applyBorder="1" applyAlignment="1" applyProtection="1">
      <alignment horizontal="left" vertical="center" wrapText="1"/>
    </xf>
    <xf numFmtId="3" fontId="25" fillId="5" borderId="2" xfId="0" applyNumberFormat="1" applyFont="1" applyFill="1" applyBorder="1" applyAlignment="1" applyProtection="1">
      <alignment horizontal="left" vertical="center"/>
    </xf>
    <xf numFmtId="3" fontId="22" fillId="7" borderId="2" xfId="0" applyNumberFormat="1" applyFont="1" applyFill="1" applyBorder="1" applyAlignment="1" applyProtection="1">
      <alignment vertical="center"/>
    </xf>
    <xf numFmtId="3" fontId="23" fillId="7" borderId="2" xfId="0" applyNumberFormat="1" applyFont="1" applyFill="1" applyBorder="1"/>
    <xf numFmtId="3" fontId="24" fillId="7" borderId="2" xfId="0" applyNumberFormat="1" applyFont="1" applyFill="1" applyBorder="1" applyAlignment="1" applyProtection="1">
      <alignment horizontal="left" vertical="top"/>
    </xf>
    <xf numFmtId="3" fontId="25" fillId="0" borderId="2" xfId="0" applyNumberFormat="1" applyFont="1" applyBorder="1"/>
    <xf numFmtId="164" fontId="25" fillId="0" borderId="0" xfId="0" applyNumberFormat="1" applyFont="1"/>
    <xf numFmtId="3" fontId="25" fillId="5" borderId="2" xfId="0" applyNumberFormat="1" applyFont="1" applyFill="1" applyBorder="1" applyAlignment="1" applyProtection="1">
      <alignment horizontal="left" vertical="top"/>
    </xf>
    <xf numFmtId="3" fontId="25" fillId="5" borderId="2" xfId="0" applyNumberFormat="1" applyFont="1" applyFill="1" applyBorder="1" applyAlignment="1" applyProtection="1">
      <alignment vertical="top"/>
    </xf>
    <xf numFmtId="3" fontId="22" fillId="0" borderId="1" xfId="0" applyNumberFormat="1" applyFont="1" applyFill="1" applyBorder="1" applyProtection="1"/>
    <xf numFmtId="3" fontId="22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 applyProtection="1">
      <alignment horizontal="left" vertical="top"/>
    </xf>
    <xf numFmtId="3" fontId="22" fillId="0" borderId="0" xfId="0" applyNumberFormat="1" applyFont="1" applyFill="1" applyBorder="1" applyAlignment="1" applyProtection="1">
      <alignment horizontal="left" vertical="top"/>
    </xf>
    <xf numFmtId="3" fontId="23" fillId="0" borderId="0" xfId="0" applyNumberFormat="1" applyFont="1" applyFill="1" applyBorder="1" applyAlignment="1"/>
    <xf numFmtId="3" fontId="23" fillId="5" borderId="2" xfId="0" applyNumberFormat="1" applyFont="1" applyFill="1" applyBorder="1" applyAlignment="1" applyProtection="1"/>
    <xf numFmtId="3" fontId="23" fillId="5" borderId="2" xfId="0" applyNumberFormat="1" applyFont="1" applyFill="1" applyBorder="1" applyAlignment="1"/>
    <xf numFmtId="164" fontId="23" fillId="8" borderId="2" xfId="0" applyNumberFormat="1" applyFont="1" applyFill="1" applyBorder="1"/>
    <xf numFmtId="164" fontId="23" fillId="0" borderId="2" xfId="0" applyNumberFormat="1" applyFont="1" applyBorder="1"/>
    <xf numFmtId="164" fontId="22" fillId="8" borderId="2" xfId="0" applyNumberFormat="1" applyFont="1" applyFill="1" applyBorder="1"/>
    <xf numFmtId="3" fontId="22" fillId="8" borderId="2" xfId="0" applyNumberFormat="1" applyFont="1" applyFill="1" applyBorder="1" applyAlignment="1" applyProtection="1">
      <alignment horizontal="right"/>
    </xf>
    <xf numFmtId="164" fontId="22" fillId="0" borderId="2" xfId="0" applyNumberFormat="1" applyFont="1" applyBorder="1"/>
    <xf numFmtId="3" fontId="22" fillId="7" borderId="2" xfId="0" applyNumberFormat="1" applyFont="1" applyFill="1" applyBorder="1" applyAlignment="1" applyProtection="1">
      <alignment horizontal="left" wrapText="1"/>
    </xf>
    <xf numFmtId="3" fontId="22" fillId="7" borderId="2" xfId="0" applyNumberFormat="1" applyFont="1" applyFill="1" applyBorder="1" applyAlignment="1"/>
    <xf numFmtId="3" fontId="22" fillId="7" borderId="2" xfId="0" applyNumberFormat="1" applyFont="1" applyFill="1" applyBorder="1" applyAlignment="1" applyProtection="1"/>
    <xf numFmtId="3" fontId="22" fillId="7" borderId="2" xfId="0" applyNumberFormat="1" applyFont="1" applyFill="1" applyBorder="1" applyAlignment="1" applyProtection="1">
      <alignment wrapText="1"/>
    </xf>
    <xf numFmtId="3" fontId="23" fillId="0" borderId="0" xfId="0" applyNumberFormat="1" applyFont="1" applyFill="1" applyAlignment="1"/>
    <xf numFmtId="3" fontId="22" fillId="0" borderId="0" xfId="0" applyNumberFormat="1" applyFont="1" applyFill="1" applyBorder="1" applyAlignment="1" applyProtection="1">
      <alignment horizontal="right"/>
    </xf>
    <xf numFmtId="3" fontId="22" fillId="0" borderId="0" xfId="0" applyNumberFormat="1" applyFont="1" applyBorder="1" applyAlignment="1" applyProtection="1">
      <alignment horizontal="left" wrapText="1"/>
    </xf>
    <xf numFmtId="3" fontId="22" fillId="0" borderId="0" xfId="0" applyNumberFormat="1" applyFont="1" applyAlignment="1"/>
    <xf numFmtId="3" fontId="22" fillId="0" borderId="0" xfId="0" applyNumberFormat="1" applyFont="1" applyBorder="1" applyAlignment="1" applyProtection="1">
      <alignment horizontal="left"/>
    </xf>
    <xf numFmtId="3" fontId="22" fillId="0" borderId="0" xfId="0" applyNumberFormat="1" applyFont="1" applyBorder="1" applyAlignment="1" applyProtection="1">
      <alignment horizontal="left" vertical="center" wrapText="1"/>
    </xf>
    <xf numFmtId="3" fontId="23" fillId="8" borderId="2" xfId="0" applyNumberFormat="1" applyFont="1" applyFill="1" applyBorder="1" applyAlignment="1">
      <alignment wrapText="1"/>
    </xf>
    <xf numFmtId="3" fontId="22" fillId="0" borderId="2" xfId="0" applyNumberFormat="1" applyFont="1" applyFill="1" applyBorder="1" applyProtection="1"/>
    <xf numFmtId="3" fontId="22" fillId="7" borderId="2" xfId="0" applyNumberFormat="1" applyFont="1" applyFill="1" applyBorder="1" applyProtection="1"/>
    <xf numFmtId="3" fontId="23" fillId="5" borderId="2" xfId="0" applyNumberFormat="1" applyFont="1" applyFill="1" applyBorder="1" applyAlignment="1" applyProtection="1">
      <alignment wrapText="1"/>
    </xf>
    <xf numFmtId="0" fontId="23" fillId="5" borderId="2" xfId="0" applyFont="1" applyFill="1" applyBorder="1" applyAlignment="1">
      <alignment wrapText="1"/>
    </xf>
  </cellXfs>
  <cellStyles count="6">
    <cellStyle name="Hipervínculo" xfId="1" builtinId="8"/>
    <cellStyle name="Hipervínculo_pibv" xfId="5"/>
    <cellStyle name="Normal" xfId="0" builtinId="0"/>
    <cellStyle name="Normal_Explotación" xfId="2"/>
    <cellStyle name="Normal_Lista Tablas" xfId="3"/>
    <cellStyle name="Normal_Lista Tablas_1" xfId="4"/>
  </cellStyles>
  <dxfs count="439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H58"/>
  <sheetViews>
    <sheetView showGridLines="0" showRowColHeaders="0" tabSelected="1" zoomScaleNormal="100" workbookViewId="0"/>
  </sheetViews>
  <sheetFormatPr baseColWidth="10" defaultColWidth="11.42578125" defaultRowHeight="12.75" x14ac:dyDescent="0.2"/>
  <cols>
    <col min="1" max="1" width="10.7109375" style="5" customWidth="1"/>
    <col min="2" max="2" width="8.85546875" style="5" customWidth="1"/>
    <col min="3" max="4" width="11.42578125" style="5"/>
    <col min="5" max="5" width="16.7109375" style="5" customWidth="1"/>
    <col min="6" max="6" width="14.28515625" style="5" customWidth="1"/>
    <col min="7" max="8" width="14.5703125" style="5" customWidth="1"/>
    <col min="9" max="16384" width="11.42578125" style="5"/>
  </cols>
  <sheetData>
    <row r="2" spans="2:8" ht="23.25" x14ac:dyDescent="0.2">
      <c r="B2" s="1" t="s">
        <v>0</v>
      </c>
    </row>
    <row r="3" spans="2:8" ht="19.5" customHeight="1" x14ac:dyDescent="0.35">
      <c r="B3" s="2" t="s">
        <v>345</v>
      </c>
    </row>
    <row r="4" spans="2:8" ht="18" customHeight="1" x14ac:dyDescent="0.2"/>
    <row r="5" spans="2:8" ht="31.5" customHeight="1" x14ac:dyDescent="0.2">
      <c r="B5" s="6" t="s">
        <v>191</v>
      </c>
      <c r="C5" s="7"/>
      <c r="D5" s="7"/>
      <c r="E5" s="7"/>
      <c r="F5" s="7"/>
      <c r="G5" s="7"/>
      <c r="H5" s="7"/>
    </row>
    <row r="6" spans="2:8" ht="4.5" customHeight="1" x14ac:dyDescent="0.2"/>
    <row r="7" spans="2:8" ht="18.95" customHeight="1" x14ac:dyDescent="0.2">
      <c r="B7" s="3" t="s">
        <v>199</v>
      </c>
      <c r="C7" s="4" t="s">
        <v>299</v>
      </c>
      <c r="D7" s="41"/>
      <c r="E7" s="42"/>
      <c r="F7" s="41"/>
      <c r="G7" s="43"/>
      <c r="H7" s="43"/>
    </row>
    <row r="8" spans="2:8" ht="18.95" customHeight="1" x14ac:dyDescent="0.2">
      <c r="B8" s="3" t="s">
        <v>1</v>
      </c>
      <c r="C8" s="4" t="s">
        <v>300</v>
      </c>
      <c r="D8" s="41"/>
      <c r="E8" s="42"/>
      <c r="F8" s="41"/>
      <c r="G8" s="43"/>
      <c r="H8" s="43"/>
    </row>
    <row r="9" spans="2:8" ht="18.95" customHeight="1" x14ac:dyDescent="0.2">
      <c r="B9" s="3" t="s">
        <v>2</v>
      </c>
      <c r="C9" s="4" t="s">
        <v>301</v>
      </c>
      <c r="D9" s="41"/>
      <c r="E9" s="42"/>
      <c r="F9" s="41"/>
      <c r="G9" s="43"/>
      <c r="H9" s="43"/>
    </row>
    <row r="10" spans="2:8" ht="18.95" customHeight="1" x14ac:dyDescent="0.2">
      <c r="B10" s="3" t="s">
        <v>3</v>
      </c>
      <c r="C10" s="4" t="s">
        <v>302</v>
      </c>
      <c r="D10" s="41"/>
      <c r="E10" s="42"/>
      <c r="F10" s="41"/>
      <c r="G10" s="43"/>
      <c r="H10" s="43"/>
    </row>
    <row r="11" spans="2:8" ht="18.95" customHeight="1" x14ac:dyDescent="0.2">
      <c r="B11" s="3" t="s">
        <v>192</v>
      </c>
      <c r="C11" s="4" t="s">
        <v>303</v>
      </c>
      <c r="D11" s="41"/>
      <c r="E11" s="42"/>
      <c r="F11" s="41"/>
      <c r="G11" s="43"/>
      <c r="H11" s="43"/>
    </row>
    <row r="12" spans="2:8" ht="18.95" customHeight="1" x14ac:dyDescent="0.2">
      <c r="B12" s="3" t="s">
        <v>194</v>
      </c>
      <c r="C12" s="4" t="s">
        <v>304</v>
      </c>
      <c r="D12" s="41"/>
      <c r="E12" s="42"/>
      <c r="F12" s="41"/>
      <c r="G12" s="43"/>
      <c r="H12" s="43"/>
    </row>
    <row r="13" spans="2:8" ht="18.95" customHeight="1" x14ac:dyDescent="0.2">
      <c r="B13" s="3" t="s">
        <v>196</v>
      </c>
      <c r="C13" s="4" t="s">
        <v>305</v>
      </c>
      <c r="D13" s="41"/>
      <c r="E13" s="42"/>
      <c r="F13" s="41"/>
      <c r="G13" s="43"/>
      <c r="H13" s="43"/>
    </row>
    <row r="14" spans="2:8" ht="18.95" customHeight="1" x14ac:dyDescent="0.2">
      <c r="B14" s="3" t="s">
        <v>200</v>
      </c>
      <c r="C14" s="4" t="s">
        <v>306</v>
      </c>
      <c r="D14" s="41"/>
      <c r="E14" s="42"/>
      <c r="F14" s="41"/>
      <c r="G14" s="43"/>
      <c r="H14" s="43"/>
    </row>
    <row r="15" spans="2:8" ht="18.95" customHeight="1" x14ac:dyDescent="0.2">
      <c r="B15" s="3" t="s">
        <v>201</v>
      </c>
      <c r="C15" s="4" t="s">
        <v>307</v>
      </c>
      <c r="D15" s="41"/>
      <c r="E15" s="42"/>
      <c r="F15" s="41"/>
      <c r="G15" s="43"/>
      <c r="H15" s="43"/>
    </row>
    <row r="16" spans="2:8" ht="18.95" customHeight="1" x14ac:dyDescent="0.2">
      <c r="B16" s="3" t="s">
        <v>244</v>
      </c>
      <c r="C16" s="4" t="s">
        <v>308</v>
      </c>
      <c r="D16" s="41"/>
      <c r="E16" s="42"/>
      <c r="F16" s="41"/>
      <c r="G16" s="43"/>
      <c r="H16" s="43"/>
    </row>
    <row r="17" spans="2:8" ht="18.95" customHeight="1" x14ac:dyDescent="0.2">
      <c r="B17" s="3" t="s">
        <v>245</v>
      </c>
      <c r="C17" s="4" t="s">
        <v>309</v>
      </c>
      <c r="D17" s="41"/>
      <c r="E17" s="42"/>
      <c r="F17" s="41"/>
      <c r="G17" s="43"/>
      <c r="H17" s="43"/>
    </row>
    <row r="18" spans="2:8" ht="18.95" customHeight="1" x14ac:dyDescent="0.2">
      <c r="B18" s="3" t="s">
        <v>246</v>
      </c>
      <c r="C18" s="4" t="s">
        <v>310</v>
      </c>
      <c r="D18" s="41"/>
      <c r="E18" s="42"/>
      <c r="F18" s="41"/>
      <c r="G18" s="43"/>
      <c r="H18" s="43"/>
    </row>
    <row r="19" spans="2:8" ht="18.95" customHeight="1" x14ac:dyDescent="0.2">
      <c r="B19" s="3" t="s">
        <v>247</v>
      </c>
      <c r="C19" s="4" t="s">
        <v>311</v>
      </c>
      <c r="D19" s="41"/>
      <c r="E19" s="42"/>
      <c r="F19" s="41"/>
      <c r="G19" s="43"/>
      <c r="H19" s="43"/>
    </row>
    <row r="20" spans="2:8" ht="18.95" customHeight="1" x14ac:dyDescent="0.2">
      <c r="B20" s="3" t="s">
        <v>248</v>
      </c>
      <c r="C20" s="4" t="s">
        <v>312</v>
      </c>
      <c r="D20" s="41"/>
      <c r="E20" s="42"/>
      <c r="F20" s="41"/>
      <c r="G20" s="43"/>
      <c r="H20" s="43"/>
    </row>
    <row r="21" spans="2:8" ht="18.95" customHeight="1" x14ac:dyDescent="0.2">
      <c r="B21" s="3" t="s">
        <v>249</v>
      </c>
      <c r="C21" s="4" t="s">
        <v>313</v>
      </c>
      <c r="D21" s="41"/>
      <c r="E21" s="42"/>
      <c r="F21" s="41"/>
      <c r="G21" s="43"/>
      <c r="H21" s="43"/>
    </row>
    <row r="22" spans="2:8" ht="18.95" customHeight="1" x14ac:dyDescent="0.2">
      <c r="B22" s="3" t="s">
        <v>251</v>
      </c>
      <c r="C22" s="4" t="s">
        <v>314</v>
      </c>
      <c r="D22" s="41"/>
      <c r="E22" s="42"/>
      <c r="F22" s="41"/>
      <c r="G22" s="43"/>
      <c r="H22" s="43"/>
    </row>
    <row r="23" spans="2:8" ht="18.95" customHeight="1" x14ac:dyDescent="0.2">
      <c r="B23" s="3" t="s">
        <v>252</v>
      </c>
      <c r="C23" s="4" t="s">
        <v>315</v>
      </c>
      <c r="D23" s="41"/>
      <c r="E23" s="42"/>
      <c r="F23" s="41"/>
      <c r="G23" s="43"/>
      <c r="H23" s="43"/>
    </row>
    <row r="24" spans="2:8" ht="18.95" customHeight="1" x14ac:dyDescent="0.2">
      <c r="B24" s="3" t="s">
        <v>254</v>
      </c>
      <c r="C24" s="4" t="s">
        <v>316</v>
      </c>
      <c r="D24" s="41"/>
      <c r="E24" s="42"/>
      <c r="F24" s="41"/>
      <c r="G24" s="43"/>
      <c r="H24" s="43"/>
    </row>
    <row r="25" spans="2:8" ht="18.95" customHeight="1" x14ac:dyDescent="0.2">
      <c r="B25" s="3" t="s">
        <v>287</v>
      </c>
      <c r="C25" s="4" t="s">
        <v>317</v>
      </c>
      <c r="D25" s="41"/>
      <c r="E25" s="42"/>
      <c r="F25" s="41"/>
      <c r="G25" s="43"/>
      <c r="H25" s="43"/>
    </row>
    <row r="26" spans="2:8" ht="18.95" customHeight="1" x14ac:dyDescent="0.2">
      <c r="B26" s="3" t="s">
        <v>318</v>
      </c>
      <c r="C26" s="4" t="s">
        <v>319</v>
      </c>
      <c r="D26" s="41"/>
      <c r="E26" s="42"/>
      <c r="F26" s="41"/>
      <c r="G26" s="43"/>
      <c r="H26" s="43"/>
    </row>
    <row r="27" spans="2:8" ht="18.95" customHeight="1" x14ac:dyDescent="0.2">
      <c r="B27" s="3" t="s">
        <v>320</v>
      </c>
      <c r="C27" s="4" t="s">
        <v>321</v>
      </c>
      <c r="D27" s="41"/>
      <c r="E27" s="42"/>
      <c r="F27" s="41"/>
      <c r="G27" s="43"/>
      <c r="H27" s="43"/>
    </row>
    <row r="28" spans="2:8" ht="18.95" customHeight="1" x14ac:dyDescent="0.2">
      <c r="B28" s="3" t="s">
        <v>322</v>
      </c>
      <c r="C28" s="4" t="s">
        <v>323</v>
      </c>
      <c r="D28" s="41"/>
      <c r="E28" s="42"/>
      <c r="F28" s="41"/>
      <c r="G28" s="43"/>
      <c r="H28" s="43"/>
    </row>
    <row r="29" spans="2:8" ht="18.95" customHeight="1" x14ac:dyDescent="0.2">
      <c r="B29" s="3" t="s">
        <v>324</v>
      </c>
      <c r="C29" s="4" t="s">
        <v>362</v>
      </c>
      <c r="D29" s="41"/>
      <c r="E29" s="42"/>
      <c r="F29" s="41"/>
      <c r="G29" s="43"/>
      <c r="H29" s="43"/>
    </row>
    <row r="30" spans="2:8" ht="18.95" customHeight="1" x14ac:dyDescent="0.2">
      <c r="B30" s="3" t="s">
        <v>325</v>
      </c>
      <c r="C30" s="4" t="s">
        <v>364</v>
      </c>
      <c r="D30" s="41"/>
      <c r="E30" s="42"/>
      <c r="F30" s="41"/>
      <c r="G30" s="43"/>
      <c r="H30" s="43"/>
    </row>
    <row r="31" spans="2:8" ht="18.95" customHeight="1" x14ac:dyDescent="0.2">
      <c r="B31" s="3" t="s">
        <v>363</v>
      </c>
      <c r="C31" s="4" t="s">
        <v>365</v>
      </c>
      <c r="D31" s="44"/>
      <c r="E31" s="44"/>
      <c r="F31" s="44"/>
      <c r="G31" s="44"/>
      <c r="H31" s="44"/>
    </row>
    <row r="32" spans="2:8" x14ac:dyDescent="0.2">
      <c r="D32" s="44"/>
      <c r="E32" s="44"/>
      <c r="F32" s="44"/>
      <c r="G32" s="44"/>
      <c r="H32" s="44"/>
    </row>
    <row r="33" spans="4:8" x14ac:dyDescent="0.2">
      <c r="D33" s="44"/>
      <c r="E33" s="44"/>
      <c r="F33" s="44"/>
      <c r="G33" s="44"/>
      <c r="H33" s="44"/>
    </row>
    <row r="34" spans="4:8" x14ac:dyDescent="0.2">
      <c r="D34" s="44"/>
      <c r="E34" s="44"/>
      <c r="F34" s="44"/>
      <c r="G34" s="44"/>
      <c r="H34" s="44"/>
    </row>
    <row r="35" spans="4:8" x14ac:dyDescent="0.2">
      <c r="D35" s="44"/>
      <c r="E35" s="44"/>
      <c r="F35" s="44"/>
      <c r="G35" s="44"/>
      <c r="H35" s="44"/>
    </row>
    <row r="36" spans="4:8" x14ac:dyDescent="0.2">
      <c r="D36" s="44"/>
      <c r="E36" s="44"/>
      <c r="F36" s="44"/>
      <c r="G36" s="44"/>
      <c r="H36" s="44"/>
    </row>
    <row r="37" spans="4:8" x14ac:dyDescent="0.2">
      <c r="D37" s="44"/>
      <c r="E37" s="44"/>
      <c r="F37" s="44"/>
      <c r="G37" s="44"/>
      <c r="H37" s="44"/>
    </row>
    <row r="38" spans="4:8" x14ac:dyDescent="0.2">
      <c r="D38" s="44"/>
      <c r="E38" s="44"/>
      <c r="F38" s="44"/>
      <c r="G38" s="44"/>
      <c r="H38" s="44"/>
    </row>
    <row r="39" spans="4:8" x14ac:dyDescent="0.2">
      <c r="D39" s="44"/>
      <c r="E39" s="44"/>
      <c r="F39" s="44"/>
      <c r="G39" s="44"/>
      <c r="H39" s="44"/>
    </row>
    <row r="40" spans="4:8" x14ac:dyDescent="0.2">
      <c r="D40" s="44"/>
      <c r="E40" s="44"/>
      <c r="F40" s="44"/>
      <c r="G40" s="44"/>
      <c r="H40" s="44"/>
    </row>
    <row r="41" spans="4:8" x14ac:dyDescent="0.2">
      <c r="D41" s="44"/>
      <c r="E41" s="44"/>
      <c r="F41" s="44"/>
      <c r="G41" s="44"/>
      <c r="H41" s="44"/>
    </row>
    <row r="42" spans="4:8" x14ac:dyDescent="0.2">
      <c r="D42" s="44"/>
      <c r="E42" s="44"/>
      <c r="F42" s="44"/>
      <c r="G42" s="44"/>
      <c r="H42" s="44"/>
    </row>
    <row r="43" spans="4:8" x14ac:dyDescent="0.2">
      <c r="D43" s="44"/>
      <c r="E43" s="44"/>
      <c r="F43" s="44"/>
      <c r="G43" s="44"/>
      <c r="H43" s="44"/>
    </row>
    <row r="44" spans="4:8" x14ac:dyDescent="0.2">
      <c r="D44" s="44"/>
      <c r="E44" s="44"/>
      <c r="F44" s="44"/>
      <c r="G44" s="44"/>
      <c r="H44" s="44"/>
    </row>
    <row r="45" spans="4:8" x14ac:dyDescent="0.2">
      <c r="D45" s="44"/>
      <c r="E45" s="44"/>
      <c r="F45" s="44"/>
      <c r="G45" s="44"/>
      <c r="H45" s="44"/>
    </row>
    <row r="46" spans="4:8" x14ac:dyDescent="0.2">
      <c r="D46" s="44"/>
      <c r="E46" s="44"/>
      <c r="F46" s="44"/>
      <c r="G46" s="44"/>
      <c r="H46" s="44"/>
    </row>
    <row r="47" spans="4:8" x14ac:dyDescent="0.2">
      <c r="D47" s="44"/>
      <c r="E47" s="44"/>
      <c r="F47" s="44"/>
      <c r="G47" s="44"/>
      <c r="H47" s="44"/>
    </row>
    <row r="48" spans="4:8" x14ac:dyDescent="0.2">
      <c r="D48" s="44"/>
      <c r="E48" s="44"/>
      <c r="F48" s="44"/>
      <c r="G48" s="44"/>
      <c r="H48" s="44"/>
    </row>
    <row r="49" spans="4:8" x14ac:dyDescent="0.2">
      <c r="D49" s="44"/>
      <c r="E49" s="44"/>
      <c r="F49" s="44"/>
      <c r="G49" s="44"/>
      <c r="H49" s="44"/>
    </row>
    <row r="50" spans="4:8" x14ac:dyDescent="0.2">
      <c r="D50" s="44"/>
      <c r="E50" s="44"/>
      <c r="F50" s="44"/>
      <c r="G50" s="44"/>
      <c r="H50" s="44"/>
    </row>
    <row r="51" spans="4:8" x14ac:dyDescent="0.2">
      <c r="D51" s="44"/>
      <c r="E51" s="44"/>
      <c r="F51" s="44"/>
      <c r="G51" s="44"/>
      <c r="H51" s="44"/>
    </row>
    <row r="52" spans="4:8" x14ac:dyDescent="0.2">
      <c r="D52" s="44"/>
      <c r="E52" s="44"/>
      <c r="F52" s="44"/>
      <c r="G52" s="44"/>
      <c r="H52" s="44"/>
    </row>
    <row r="53" spans="4:8" x14ac:dyDescent="0.2">
      <c r="D53" s="44"/>
      <c r="E53" s="44"/>
      <c r="F53" s="44"/>
      <c r="G53" s="44"/>
      <c r="H53" s="44"/>
    </row>
    <row r="54" spans="4:8" x14ac:dyDescent="0.2">
      <c r="D54" s="44"/>
      <c r="E54" s="44"/>
      <c r="F54" s="44"/>
      <c r="G54" s="44"/>
      <c r="H54" s="44"/>
    </row>
    <row r="55" spans="4:8" x14ac:dyDescent="0.2">
      <c r="D55" s="44"/>
      <c r="E55" s="44"/>
      <c r="F55" s="44"/>
      <c r="G55" s="44"/>
      <c r="H55" s="44"/>
    </row>
    <row r="56" spans="4:8" x14ac:dyDescent="0.2">
      <c r="D56" s="44"/>
      <c r="E56" s="44"/>
      <c r="F56" s="44"/>
      <c r="G56" s="44"/>
      <c r="H56" s="44"/>
    </row>
    <row r="57" spans="4:8" x14ac:dyDescent="0.2">
      <c r="D57" s="44"/>
      <c r="E57" s="44"/>
      <c r="F57" s="44"/>
      <c r="G57" s="44"/>
      <c r="H57" s="44"/>
    </row>
    <row r="58" spans="4:8" x14ac:dyDescent="0.2">
      <c r="D58" s="44"/>
      <c r="E58" s="44"/>
      <c r="F58" s="44"/>
      <c r="G58" s="44"/>
      <c r="H58" s="44"/>
    </row>
  </sheetData>
  <phoneticPr fontId="3" type="noConversion"/>
  <hyperlinks>
    <hyperlink ref="C29" location="'Tabla 23 (año 2017)'!A1" display="Cuentas corrientes y cuentas de acumulación. Año 2017 (P)"/>
    <hyperlink ref="C11" location="'Tabla 5 (año 1999)'!A1" display="Cuentas corrientes y cuentas de acumulación. Año 1999"/>
    <hyperlink ref="C12" location="'Tabla 6 (año 2000)'!A1" display="Cuentas corrientes y cuentas de acumulación. Año 2000"/>
    <hyperlink ref="C13" location="'Tabla 7 (año 2001)'!A1" display="Cuentas corrientes y cuentas de acumulación. Año 2001"/>
    <hyperlink ref="C14" location="'Tabla 8 (año 2002)'!A1" display="Cuentas corrientes y cuentas de acumulación. Año 2002"/>
    <hyperlink ref="C15" location="'Tabla 9 (año 2003)'!A1" display="Cuentas corrientes y cuentas de acumulación. Año 2003"/>
    <hyperlink ref="C16" location="'Tabla 10 (año 2004)'!A1" display="Cuentas corrientes y cuentas de acumulación. Año 2004"/>
    <hyperlink ref="C17" location="'Tabla 11 (año 2005)'!A1" display="Cuentas corrientes y cuentas de acumulación. Año 2005"/>
    <hyperlink ref="C18" location="'Tabla 12 (año 2006)'!A1" display="Cuentas corrientes y cuentas de acumulación. Año 2006"/>
    <hyperlink ref="C19" location="'Tabla 13 (año 2007)'!A1" display="Cuentas corrientes y cuentas de acumulación. Año 2007"/>
    <hyperlink ref="C20" location="'Tabla 14 (año 2008)'!A1" display="Cuentas corrientes y cuentas de acumulación. Año 2008"/>
    <hyperlink ref="C21" location="'Tabla 15 (año 2009)'!A1" display="Cuentas corrientes y cuentas de acumulación. Año 2009"/>
    <hyperlink ref="C22" location="'Tabla 16 (año 2010)'!A1" display="Cuentas corrientes y cuentas de acumulación. Año 2010"/>
    <hyperlink ref="C23" location="'Tabla 17 (año 2011)'!A1" display="Cuentas corrientes y cuentas de acumulación. Año 2011"/>
    <hyperlink ref="C24" location="'Tabla 18 (año 2012)'!A1" display="Cuentas corrientes y cuentas de acumulación. Año 2012"/>
    <hyperlink ref="C25" location="'Tabla 19 (año 2013)'!A1" display="Cuentas corrientes y cuentas de acumulación. Año 2013"/>
    <hyperlink ref="C26" location="'Tabla 20 (año 2014)'!A1" display="Cuentas corrientes y cuentas de acumulación. Año 2014"/>
    <hyperlink ref="C27" location="'Tabla 21 (año 2015)'!A1" display="Cuentas corrientes y cuentas de acumulación. Año 2015"/>
    <hyperlink ref="C28" location="'Tabla 22 (año 2016)'!A1" display="Cuentas corrientes y cuentas de acumulación. Año 2016"/>
    <hyperlink ref="C30" location="'Tabla 24 (año 2018)'!A1" display="Cuentas corrientes y cuentas de acumulación. Año 2018 (A)"/>
    <hyperlink ref="C7" location="'Tabla 1 (año 1995)'!A1" display="Cuentas corrientes y cuentas de acumulación. Año 1995"/>
    <hyperlink ref="C8" location="'Tabla 2 (año 1996)'!A1" display="Cuentas corrientes y cuentas de acumulación. Año 1996"/>
    <hyperlink ref="C9" location="'Tabla 3 (año 1997)'!A1" display="Cuentas corrientes y cuentas de acumulación. Año 1997"/>
    <hyperlink ref="C10" location="'Tabla 4 (año 1998)'!A1" display="Cuentas corrientes y cuentas de acumulación. Año 1998"/>
    <hyperlink ref="C31" location="'Tabla 25 (año 2019)'!A1" display="Cuentas corrientes y cuentas de acumulación. Año 2019 (A)"/>
  </hyperlinks>
  <pageMargins left="0.19685039370078741" right="0.19685039370078741" top="0.23622047244094491" bottom="0.19685039370078741" header="0" footer="0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5703125" style="11" bestFit="1" customWidth="1"/>
    <col min="6" max="6" width="10.85546875" style="11" bestFit="1" customWidth="1"/>
    <col min="7" max="7" width="10.570312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" style="11" bestFit="1" customWidth="1"/>
    <col min="19" max="19" width="9.42578125" style="11" bestFit="1" customWidth="1"/>
    <col min="20" max="20" width="7.4257812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330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1070278</v>
      </c>
      <c r="Q18" s="76">
        <v>53016</v>
      </c>
      <c r="R18" s="76">
        <v>129772</v>
      </c>
      <c r="S18" s="76">
        <v>267030</v>
      </c>
      <c r="T18" s="76">
        <v>9935</v>
      </c>
      <c r="U18" s="76">
        <v>1530031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13836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1061428</v>
      </c>
      <c r="Q21" s="76">
        <v>52879</v>
      </c>
      <c r="R21" s="76">
        <v>7183</v>
      </c>
      <c r="S21" s="76">
        <v>208029</v>
      </c>
      <c r="T21" s="76">
        <v>2689</v>
      </c>
      <c r="U21" s="76">
        <v>1332208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8850</v>
      </c>
      <c r="Q22" s="76">
        <v>137</v>
      </c>
      <c r="R22" s="76">
        <v>4321</v>
      </c>
      <c r="S22" s="76">
        <v>59001</v>
      </c>
      <c r="T22" s="76">
        <v>0</v>
      </c>
      <c r="U22" s="76">
        <v>72309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118268</v>
      </c>
      <c r="S23" s="76"/>
      <c r="T23" s="76">
        <v>7246</v>
      </c>
      <c r="U23" s="76">
        <v>125514</v>
      </c>
    </row>
    <row r="24" spans="4:52" s="51" customFormat="1" ht="12" customHeight="1" x14ac:dyDescent="0.2">
      <c r="D24" s="72">
        <v>802148</v>
      </c>
      <c r="E24" s="72">
        <v>4852</v>
      </c>
      <c r="F24" s="72">
        <v>68245</v>
      </c>
      <c r="G24" s="72">
        <v>34555</v>
      </c>
      <c r="H24" s="72">
        <v>20494</v>
      </c>
      <c r="I24" s="72">
        <v>674002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74383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802266</v>
      </c>
      <c r="E27" s="81">
        <v>5083</v>
      </c>
      <c r="F27" s="81">
        <v>198785</v>
      </c>
      <c r="G27" s="81">
        <v>95217</v>
      </c>
      <c r="H27" s="81">
        <v>32522</v>
      </c>
      <c r="I27" s="81">
        <v>396276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103905</v>
      </c>
      <c r="E29" s="72">
        <v>784</v>
      </c>
      <c r="F29" s="72">
        <v>20934</v>
      </c>
      <c r="G29" s="72">
        <v>16337</v>
      </c>
      <c r="H29" s="72">
        <v>4251</v>
      </c>
      <c r="I29" s="72">
        <v>61599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698361</v>
      </c>
      <c r="E30" s="88">
        <v>4299</v>
      </c>
      <c r="F30" s="88">
        <v>177851</v>
      </c>
      <c r="G30" s="88">
        <v>78880</v>
      </c>
      <c r="H30" s="88">
        <v>28271</v>
      </c>
      <c r="I30" s="88">
        <v>334677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396276</v>
      </c>
      <c r="Q42" s="76">
        <f>H27</f>
        <v>32522</v>
      </c>
      <c r="R42" s="76">
        <f>G27</f>
        <v>95217</v>
      </c>
      <c r="S42" s="76">
        <f>F27</f>
        <v>198785</v>
      </c>
      <c r="T42" s="76">
        <f>E27</f>
        <v>5083</v>
      </c>
      <c r="U42" s="76">
        <f>D27</f>
        <v>802266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334677</v>
      </c>
      <c r="Q44" s="111">
        <f>H30</f>
        <v>28271</v>
      </c>
      <c r="R44" s="111">
        <f>G30</f>
        <v>78880</v>
      </c>
      <c r="S44" s="111">
        <f>F30</f>
        <v>177851</v>
      </c>
      <c r="T44" s="111">
        <f>E30</f>
        <v>4299</v>
      </c>
      <c r="U44" s="111">
        <f>D30</f>
        <v>698361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379836</v>
      </c>
      <c r="E46" s="116">
        <v>4293</v>
      </c>
      <c r="F46" s="116">
        <v>30525</v>
      </c>
      <c r="G46" s="116">
        <v>78768</v>
      </c>
      <c r="H46" s="116">
        <v>16797</v>
      </c>
      <c r="I46" s="116">
        <v>249453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296683</v>
      </c>
      <c r="E47" s="116">
        <v>3290</v>
      </c>
      <c r="F47" s="116">
        <v>25009</v>
      </c>
      <c r="G47" s="116">
        <v>60823</v>
      </c>
      <c r="H47" s="116">
        <v>12697</v>
      </c>
      <c r="I47" s="116">
        <v>194864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83153</v>
      </c>
      <c r="E48" s="116">
        <v>1003</v>
      </c>
      <c r="F48" s="116">
        <v>5516</v>
      </c>
      <c r="G48" s="116">
        <v>17945</v>
      </c>
      <c r="H48" s="116">
        <v>4100</v>
      </c>
      <c r="I48" s="116">
        <v>54589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91059</v>
      </c>
      <c r="E50" s="76">
        <v>12</v>
      </c>
      <c r="F50" s="76">
        <v>3485</v>
      </c>
      <c r="G50" s="76">
        <v>112</v>
      </c>
      <c r="H50" s="76">
        <v>357</v>
      </c>
      <c r="I50" s="76">
        <v>4432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82661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45645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1116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35900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8398</v>
      </c>
      <c r="E59" s="76">
        <v>12</v>
      </c>
      <c r="F59" s="76">
        <v>3485</v>
      </c>
      <c r="G59" s="76">
        <v>112</v>
      </c>
      <c r="H59" s="76">
        <v>357</v>
      </c>
      <c r="I59" s="76">
        <v>4432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-14616</v>
      </c>
      <c r="E61" s="76">
        <v>-6</v>
      </c>
      <c r="F61" s="76">
        <v>-1303</v>
      </c>
      <c r="G61" s="76">
        <v>0</v>
      </c>
      <c r="H61" s="76">
        <v>-178</v>
      </c>
      <c r="I61" s="76">
        <v>-4851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-8278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-8278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-6338</v>
      </c>
      <c r="E65" s="76">
        <v>-6</v>
      </c>
      <c r="F65" s="76">
        <v>-1303</v>
      </c>
      <c r="G65" s="76"/>
      <c r="H65" s="76">
        <v>-178</v>
      </c>
      <c r="I65" s="76">
        <v>-4851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215850</v>
      </c>
      <c r="E66" s="85">
        <v>784</v>
      </c>
      <c r="F66" s="85">
        <v>35941</v>
      </c>
      <c r="G66" s="85">
        <v>16337</v>
      </c>
      <c r="H66" s="85">
        <v>15546</v>
      </c>
      <c r="I66" s="85">
        <v>147242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130137</v>
      </c>
      <c r="E67" s="85"/>
      <c r="F67" s="85">
        <v>130137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117994</v>
      </c>
      <c r="E68" s="92">
        <v>0</v>
      </c>
      <c r="F68" s="92">
        <v>21056</v>
      </c>
      <c r="G68" s="92">
        <v>0</v>
      </c>
      <c r="H68" s="92">
        <v>11295</v>
      </c>
      <c r="I68" s="92">
        <v>85643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124088</v>
      </c>
      <c r="E69" s="92"/>
      <c r="F69" s="92">
        <v>124088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147242</v>
      </c>
      <c r="Q80" s="76">
        <f>H66</f>
        <v>15546</v>
      </c>
      <c r="R80" s="76">
        <f>G66</f>
        <v>16337</v>
      </c>
      <c r="S80" s="76">
        <f>F66</f>
        <v>35941</v>
      </c>
      <c r="T80" s="76">
        <f>E66</f>
        <v>784</v>
      </c>
      <c r="U80" s="76">
        <f>D66</f>
        <v>215850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130137</v>
      </c>
      <c r="T81" s="76"/>
      <c r="U81" s="76">
        <f>D67</f>
        <v>130137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85643</v>
      </c>
      <c r="Q82" s="76">
        <f>H68</f>
        <v>11295</v>
      </c>
      <c r="R82" s="76">
        <f>G68</f>
        <v>0</v>
      </c>
      <c r="S82" s="76">
        <f>F68</f>
        <v>21056</v>
      </c>
      <c r="T82" s="76">
        <f>E68</f>
        <v>0</v>
      </c>
      <c r="U82" s="76">
        <f>D68</f>
        <v>117994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124088</v>
      </c>
      <c r="T83" s="76"/>
      <c r="U83" s="76">
        <f>D69</f>
        <v>124088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380155</v>
      </c>
      <c r="T84" s="116"/>
      <c r="U84" s="116">
        <v>380155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296948</v>
      </c>
      <c r="T85" s="76"/>
      <c r="U85" s="76">
        <v>296948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83207</v>
      </c>
      <c r="T86" s="116"/>
      <c r="U86" s="116">
        <v>83207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90051</v>
      </c>
      <c r="S88" s="76"/>
      <c r="T88" s="76"/>
      <c r="U88" s="76">
        <v>90051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81653</v>
      </c>
      <c r="S90" s="76"/>
      <c r="T90" s="76"/>
      <c r="U90" s="76">
        <v>81653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45645</v>
      </c>
      <c r="S91" s="76"/>
      <c r="T91" s="76"/>
      <c r="U91" s="76">
        <v>45645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129</v>
      </c>
      <c r="S92" s="76"/>
      <c r="T92" s="76"/>
      <c r="U92" s="76">
        <v>129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35879</v>
      </c>
      <c r="S94" s="76"/>
      <c r="T94" s="76"/>
      <c r="U94" s="76">
        <v>35879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8398</v>
      </c>
      <c r="S97" s="76"/>
      <c r="T97" s="76"/>
      <c r="U97" s="76">
        <v>8398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-8631</v>
      </c>
      <c r="S98" s="76"/>
      <c r="T98" s="76"/>
      <c r="U98" s="76">
        <v>-8631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-3544</v>
      </c>
      <c r="S99" s="76"/>
      <c r="T99" s="76"/>
      <c r="U99" s="76">
        <v>-3544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-5087</v>
      </c>
      <c r="S100" s="76"/>
      <c r="T100" s="76"/>
      <c r="U100" s="76">
        <v>-5087</v>
      </c>
    </row>
    <row r="101" spans="4:52" s="97" customFormat="1" ht="12" customHeight="1" x14ac:dyDescent="0.2">
      <c r="D101" s="76">
        <v>147615</v>
      </c>
      <c r="E101" s="76">
        <v>72</v>
      </c>
      <c r="F101" s="76">
        <v>11596</v>
      </c>
      <c r="G101" s="76">
        <v>18916</v>
      </c>
      <c r="H101" s="76">
        <v>63341</v>
      </c>
      <c r="I101" s="76">
        <v>53690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19610</v>
      </c>
      <c r="Q101" s="76">
        <v>66707</v>
      </c>
      <c r="R101" s="76">
        <v>7159</v>
      </c>
      <c r="S101" s="76">
        <v>41507</v>
      </c>
      <c r="T101" s="76">
        <v>752</v>
      </c>
      <c r="U101" s="76">
        <v>135735</v>
      </c>
    </row>
    <row r="102" spans="4:52" s="97" customFormat="1" ht="12" customHeight="1" x14ac:dyDescent="0.2">
      <c r="D102" s="76">
        <v>93412</v>
      </c>
      <c r="E102" s="76">
        <v>72</v>
      </c>
      <c r="F102" s="76">
        <v>10963</v>
      </c>
      <c r="G102" s="76">
        <v>18901</v>
      </c>
      <c r="H102" s="76">
        <v>40953</v>
      </c>
      <c r="I102" s="76">
        <v>22523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4856</v>
      </c>
      <c r="Q102" s="76">
        <v>57709</v>
      </c>
      <c r="R102" s="76">
        <v>2747</v>
      </c>
      <c r="S102" s="76">
        <v>16702</v>
      </c>
      <c r="T102" s="76">
        <v>662</v>
      </c>
      <c r="U102" s="76">
        <v>82676</v>
      </c>
    </row>
    <row r="103" spans="4:52" s="97" customFormat="1" ht="12" customHeight="1" x14ac:dyDescent="0.2">
      <c r="D103" s="76">
        <v>38474</v>
      </c>
      <c r="E103" s="76"/>
      <c r="F103" s="76"/>
      <c r="G103" s="76">
        <v>0</v>
      </c>
      <c r="H103" s="76">
        <v>8980</v>
      </c>
      <c r="I103" s="76">
        <v>29494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12882</v>
      </c>
      <c r="Q103" s="76">
        <v>8801</v>
      </c>
      <c r="R103" s="76">
        <v>4164</v>
      </c>
      <c r="S103" s="76">
        <v>10956</v>
      </c>
      <c r="T103" s="76">
        <v>90</v>
      </c>
      <c r="U103" s="76">
        <v>36893</v>
      </c>
    </row>
    <row r="104" spans="4:52" s="97" customFormat="1" ht="12" customHeight="1" x14ac:dyDescent="0.2">
      <c r="D104" s="76">
        <v>1348</v>
      </c>
      <c r="E104" s="76"/>
      <c r="F104" s="76"/>
      <c r="G104" s="76">
        <v>0</v>
      </c>
      <c r="H104" s="76">
        <v>68</v>
      </c>
      <c r="I104" s="76">
        <v>1280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1438</v>
      </c>
      <c r="Q104" s="76">
        <v>103</v>
      </c>
      <c r="R104" s="76">
        <v>0</v>
      </c>
      <c r="S104" s="76"/>
      <c r="T104" s="76"/>
      <c r="U104" s="76">
        <v>1541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13340</v>
      </c>
      <c r="E106" s="76">
        <v>0</v>
      </c>
      <c r="F106" s="76">
        <v>0</v>
      </c>
      <c r="G106" s="76">
        <v>0</v>
      </c>
      <c r="H106" s="76">
        <v>13340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334</v>
      </c>
      <c r="Q106" s="76">
        <v>94</v>
      </c>
      <c r="R106" s="76">
        <v>0</v>
      </c>
      <c r="S106" s="76">
        <v>13156</v>
      </c>
      <c r="T106" s="76">
        <v>0</v>
      </c>
      <c r="U106" s="76">
        <v>13584</v>
      </c>
    </row>
    <row r="107" spans="4:52" s="97" customFormat="1" ht="12" customHeight="1" x14ac:dyDescent="0.2">
      <c r="D107" s="76">
        <v>1041</v>
      </c>
      <c r="E107" s="76">
        <v>0</v>
      </c>
      <c r="F107" s="76">
        <v>633</v>
      </c>
      <c r="G107" s="76">
        <v>15</v>
      </c>
      <c r="H107" s="76">
        <v>0</v>
      </c>
      <c r="I107" s="76">
        <v>393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100</v>
      </c>
      <c r="Q107" s="76">
        <v>0</v>
      </c>
      <c r="R107" s="76">
        <v>248</v>
      </c>
      <c r="S107" s="76">
        <v>693</v>
      </c>
      <c r="T107" s="76">
        <v>0</v>
      </c>
      <c r="U107" s="76">
        <v>1041</v>
      </c>
    </row>
    <row r="108" spans="4:52" s="136" customFormat="1" ht="12" customHeight="1" x14ac:dyDescent="0.2">
      <c r="D108" s="85">
        <v>795682</v>
      </c>
      <c r="E108" s="85">
        <v>1464</v>
      </c>
      <c r="F108" s="85">
        <v>576144</v>
      </c>
      <c r="G108" s="85">
        <v>86000</v>
      </c>
      <c r="H108" s="85">
        <v>18912</v>
      </c>
      <c r="I108" s="85">
        <v>113162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691777</v>
      </c>
      <c r="E110" s="92">
        <v>680</v>
      </c>
      <c r="F110" s="92">
        <v>555210</v>
      </c>
      <c r="G110" s="92">
        <v>69663</v>
      </c>
      <c r="H110" s="92">
        <v>14661</v>
      </c>
      <c r="I110" s="92">
        <v>51563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113162</v>
      </c>
      <c r="Q122" s="76">
        <f>H108</f>
        <v>18912</v>
      </c>
      <c r="R122" s="76">
        <f>G108</f>
        <v>86000</v>
      </c>
      <c r="S122" s="76">
        <f>F108</f>
        <v>576144</v>
      </c>
      <c r="T122" s="76">
        <f>E108</f>
        <v>1464</v>
      </c>
      <c r="U122" s="76">
        <f>D108</f>
        <v>795682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51563</v>
      </c>
      <c r="Q124" s="111">
        <f>H110</f>
        <v>14661</v>
      </c>
      <c r="R124" s="111">
        <f>G110</f>
        <v>69663</v>
      </c>
      <c r="S124" s="111">
        <f>F110</f>
        <v>555210</v>
      </c>
      <c r="T124" s="111">
        <f>E110</f>
        <v>680</v>
      </c>
      <c r="U124" s="111">
        <f>D110</f>
        <v>691777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77302</v>
      </c>
      <c r="E126" s="76">
        <v>0</v>
      </c>
      <c r="F126" s="76">
        <v>54832</v>
      </c>
      <c r="G126" s="76">
        <v>34</v>
      </c>
      <c r="H126" s="76">
        <v>3356</v>
      </c>
      <c r="I126" s="76">
        <v>19080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77381</v>
      </c>
      <c r="S126" s="76"/>
      <c r="T126" s="76"/>
      <c r="U126" s="76">
        <v>77381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74274</v>
      </c>
      <c r="E128" s="76">
        <v>0</v>
      </c>
      <c r="F128" s="76">
        <v>51804</v>
      </c>
      <c r="G128" s="76">
        <v>34</v>
      </c>
      <c r="H128" s="76">
        <v>3356</v>
      </c>
      <c r="I128" s="76">
        <v>19080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74353</v>
      </c>
      <c r="S128" s="76"/>
      <c r="T128" s="76"/>
      <c r="U128" s="76">
        <v>74353</v>
      </c>
    </row>
    <row r="129" spans="4:21" s="57" customFormat="1" ht="12" customHeight="1" x14ac:dyDescent="0.2">
      <c r="D129" s="76">
        <v>3028</v>
      </c>
      <c r="E129" s="76">
        <v>0</v>
      </c>
      <c r="F129" s="76">
        <v>3028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3028</v>
      </c>
      <c r="S129" s="76"/>
      <c r="T129" s="76"/>
      <c r="U129" s="76">
        <v>3028</v>
      </c>
    </row>
    <row r="130" spans="4:21" s="66" customFormat="1" ht="12" customHeight="1" x14ac:dyDescent="0.2">
      <c r="D130" s="76">
        <v>110462</v>
      </c>
      <c r="E130" s="76"/>
      <c r="F130" s="76">
        <v>110462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4761</v>
      </c>
      <c r="Q130" s="76">
        <v>4283</v>
      </c>
      <c r="R130" s="76">
        <v>101025</v>
      </c>
      <c r="S130" s="76">
        <v>255</v>
      </c>
      <c r="T130" s="76">
        <v>26</v>
      </c>
      <c r="U130" s="76">
        <v>110350</v>
      </c>
    </row>
    <row r="131" spans="4:21" s="57" customFormat="1" ht="12" customHeight="1" x14ac:dyDescent="0.2">
      <c r="D131" s="76">
        <v>71256</v>
      </c>
      <c r="E131" s="76"/>
      <c r="F131" s="76">
        <v>71256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2499</v>
      </c>
      <c r="R131" s="76">
        <v>68735</v>
      </c>
      <c r="S131" s="76"/>
      <c r="T131" s="76"/>
      <c r="U131" s="76">
        <v>71234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11919</v>
      </c>
      <c r="E133" s="76"/>
      <c r="F133" s="76">
        <v>11919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4761</v>
      </c>
      <c r="Q133" s="76">
        <v>753</v>
      </c>
      <c r="R133" s="76">
        <v>6124</v>
      </c>
      <c r="S133" s="76">
        <v>255</v>
      </c>
      <c r="T133" s="76">
        <v>26</v>
      </c>
      <c r="U133" s="76">
        <v>11919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26487</v>
      </c>
      <c r="E135" s="76"/>
      <c r="F135" s="76">
        <v>26487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231</v>
      </c>
      <c r="R135" s="76">
        <v>26166</v>
      </c>
      <c r="S135" s="76">
        <v>0</v>
      </c>
      <c r="T135" s="76">
        <v>0</v>
      </c>
      <c r="U135" s="76">
        <v>26397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1072</v>
      </c>
      <c r="E137" s="76"/>
      <c r="F137" s="76">
        <v>1072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1072</v>
      </c>
      <c r="R137" s="76">
        <v>0</v>
      </c>
      <c r="S137" s="76">
        <v>0</v>
      </c>
      <c r="T137" s="76">
        <v>0</v>
      </c>
      <c r="U137" s="76">
        <v>1072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-272</v>
      </c>
      <c r="E139" s="76"/>
      <c r="F139" s="76">
        <v>-272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-272</v>
      </c>
      <c r="R139" s="76">
        <v>0</v>
      </c>
      <c r="S139" s="76"/>
      <c r="T139" s="76"/>
      <c r="U139" s="76">
        <v>-272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101547</v>
      </c>
      <c r="E141" s="76">
        <v>25</v>
      </c>
      <c r="F141" s="76">
        <v>262</v>
      </c>
      <c r="G141" s="76">
        <v>91998</v>
      </c>
      <c r="H141" s="76">
        <v>4384</v>
      </c>
      <c r="I141" s="76">
        <v>4878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102956</v>
      </c>
      <c r="T141" s="76"/>
      <c r="U141" s="76">
        <v>102956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167292</v>
      </c>
      <c r="E143" s="76">
        <v>1645</v>
      </c>
      <c r="F143" s="76">
        <v>40011</v>
      </c>
      <c r="G143" s="76">
        <v>93321</v>
      </c>
      <c r="H143" s="76">
        <v>20926</v>
      </c>
      <c r="I143" s="76">
        <v>11389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5033</v>
      </c>
      <c r="Q143" s="76">
        <v>19893</v>
      </c>
      <c r="R143" s="76">
        <v>85760</v>
      </c>
      <c r="S143" s="76">
        <v>39278</v>
      </c>
      <c r="T143" s="76">
        <v>9079</v>
      </c>
      <c r="U143" s="76">
        <v>159043</v>
      </c>
    </row>
    <row r="144" spans="4:21" s="97" customFormat="1" ht="12" customHeight="1" x14ac:dyDescent="0.2">
      <c r="D144" s="76">
        <v>18131</v>
      </c>
      <c r="E144" s="76">
        <v>35</v>
      </c>
      <c r="F144" s="76">
        <v>10367</v>
      </c>
      <c r="G144" s="76">
        <v>173</v>
      </c>
      <c r="H144" s="76">
        <v>2335</v>
      </c>
      <c r="I144" s="76">
        <v>5221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17337</v>
      </c>
      <c r="R144" s="76"/>
      <c r="S144" s="76"/>
      <c r="T144" s="76"/>
      <c r="U144" s="76">
        <v>17337</v>
      </c>
    </row>
    <row r="145" spans="4:52" s="97" customFormat="1" ht="12" customHeight="1" x14ac:dyDescent="0.2">
      <c r="D145" s="76">
        <v>17337</v>
      </c>
      <c r="E145" s="76"/>
      <c r="F145" s="76"/>
      <c r="G145" s="76"/>
      <c r="H145" s="76">
        <v>17337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4205</v>
      </c>
      <c r="Q145" s="76">
        <v>2206</v>
      </c>
      <c r="R145" s="76">
        <v>128</v>
      </c>
      <c r="S145" s="76">
        <v>11434</v>
      </c>
      <c r="T145" s="76">
        <v>39</v>
      </c>
      <c r="U145" s="76">
        <v>18012</v>
      </c>
    </row>
    <row r="146" spans="4:52" s="97" customFormat="1" ht="12" customHeight="1" x14ac:dyDescent="0.2">
      <c r="D146" s="76">
        <v>79665</v>
      </c>
      <c r="E146" s="76"/>
      <c r="F146" s="76"/>
      <c r="G146" s="76">
        <v>79665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79665</v>
      </c>
      <c r="S146" s="76"/>
      <c r="T146" s="76"/>
      <c r="U146" s="76">
        <v>79665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700</v>
      </c>
      <c r="E148" s="76"/>
      <c r="F148" s="76"/>
      <c r="G148" s="76">
        <v>700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1635</v>
      </c>
      <c r="S148" s="76"/>
      <c r="T148" s="76"/>
      <c r="U148" s="76">
        <v>1635</v>
      </c>
    </row>
    <row r="149" spans="4:52" s="97" customFormat="1" ht="12" customHeight="1" x14ac:dyDescent="0.2">
      <c r="D149" s="76">
        <v>44399</v>
      </c>
      <c r="E149" s="76">
        <v>1610</v>
      </c>
      <c r="F149" s="76">
        <v>29644</v>
      </c>
      <c r="G149" s="76">
        <v>5723</v>
      </c>
      <c r="H149" s="76">
        <v>1254</v>
      </c>
      <c r="I149" s="76">
        <v>6168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828</v>
      </c>
      <c r="Q149" s="76">
        <v>350</v>
      </c>
      <c r="R149" s="76">
        <v>4332</v>
      </c>
      <c r="S149" s="76">
        <v>27844</v>
      </c>
      <c r="T149" s="76">
        <v>9040</v>
      </c>
      <c r="U149" s="76">
        <v>42394</v>
      </c>
    </row>
    <row r="150" spans="4:52" s="97" customFormat="1" ht="12" customHeight="1" x14ac:dyDescent="0.2">
      <c r="D150" s="76">
        <v>7060</v>
      </c>
      <c r="E150" s="76"/>
      <c r="F150" s="76"/>
      <c r="G150" s="76">
        <v>7060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788809</v>
      </c>
      <c r="E152" s="85">
        <v>8899</v>
      </c>
      <c r="F152" s="85">
        <v>513066</v>
      </c>
      <c r="G152" s="85">
        <v>164813</v>
      </c>
      <c r="H152" s="85">
        <v>14422</v>
      </c>
      <c r="I152" s="85">
        <v>87609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684904</v>
      </c>
      <c r="E153" s="88">
        <v>8115</v>
      </c>
      <c r="F153" s="88">
        <v>492132</v>
      </c>
      <c r="G153" s="88">
        <v>148476</v>
      </c>
      <c r="H153" s="88">
        <v>10171</v>
      </c>
      <c r="I153" s="88">
        <v>26010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87609</v>
      </c>
      <c r="Q164" s="76">
        <f>H152</f>
        <v>14422</v>
      </c>
      <c r="R164" s="76">
        <f>G152</f>
        <v>164813</v>
      </c>
      <c r="S164" s="76">
        <f>F152</f>
        <v>513066</v>
      </c>
      <c r="T164" s="76">
        <f>E152</f>
        <v>8899</v>
      </c>
      <c r="U164" s="76">
        <f>D152</f>
        <v>788809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26010</v>
      </c>
      <c r="Q165" s="111">
        <f>H153</f>
        <v>10171</v>
      </c>
      <c r="R165" s="111">
        <f>G153</f>
        <v>148476</v>
      </c>
      <c r="S165" s="111">
        <f>F153</f>
        <v>492132</v>
      </c>
      <c r="T165" s="111">
        <f>E153</f>
        <v>8115</v>
      </c>
      <c r="U165" s="111">
        <f>D153</f>
        <v>684904</v>
      </c>
    </row>
    <row r="166" spans="4:52" s="66" customFormat="1" ht="12" customHeight="1" x14ac:dyDescent="0.2">
      <c r="D166" s="76">
        <v>83566</v>
      </c>
      <c r="E166" s="76">
        <v>7246</v>
      </c>
      <c r="F166" s="76"/>
      <c r="G166" s="76">
        <v>76320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83566</v>
      </c>
      <c r="T166" s="76"/>
      <c r="U166" s="76">
        <v>83566</v>
      </c>
    </row>
    <row r="167" spans="4:52" s="66" customFormat="1" ht="12" customHeight="1" x14ac:dyDescent="0.2">
      <c r="D167" s="76">
        <v>64909</v>
      </c>
      <c r="E167" s="76">
        <v>7246</v>
      </c>
      <c r="F167" s="76"/>
      <c r="G167" s="76">
        <v>57663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64909</v>
      </c>
      <c r="T167" s="76"/>
      <c r="U167" s="76">
        <v>64909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18657</v>
      </c>
      <c r="E169" s="76">
        <v>0</v>
      </c>
      <c r="F169" s="76"/>
      <c r="G169" s="76">
        <v>18657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18657</v>
      </c>
      <c r="T169" s="76"/>
      <c r="U169" s="76">
        <v>18657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788809</v>
      </c>
      <c r="E171" s="85">
        <v>1653</v>
      </c>
      <c r="F171" s="85">
        <v>596632</v>
      </c>
      <c r="G171" s="85">
        <v>88493</v>
      </c>
      <c r="H171" s="85">
        <v>14422</v>
      </c>
      <c r="I171" s="85">
        <v>87609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684904</v>
      </c>
      <c r="E172" s="92">
        <v>869</v>
      </c>
      <c r="F172" s="92">
        <v>575698</v>
      </c>
      <c r="G172" s="92">
        <v>72156</v>
      </c>
      <c r="H172" s="92">
        <v>10171</v>
      </c>
      <c r="I172" s="92">
        <v>26010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87609</v>
      </c>
      <c r="Q183" s="76">
        <f>H152</f>
        <v>14422</v>
      </c>
      <c r="R183" s="76">
        <f>G152</f>
        <v>164813</v>
      </c>
      <c r="S183" s="76">
        <f>F152</f>
        <v>513066</v>
      </c>
      <c r="T183" s="76">
        <f>E152</f>
        <v>8899</v>
      </c>
      <c r="U183" s="76">
        <f>D152</f>
        <v>788809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26010</v>
      </c>
      <c r="Q184" s="111">
        <f>H153</f>
        <v>10171</v>
      </c>
      <c r="R184" s="111">
        <f>G153</f>
        <v>148476</v>
      </c>
      <c r="S184" s="111">
        <f>F153</f>
        <v>492132</v>
      </c>
      <c r="T184" s="111">
        <f>E153</f>
        <v>8115</v>
      </c>
      <c r="U184" s="111">
        <f>D153</f>
        <v>684904</v>
      </c>
    </row>
    <row r="185" spans="4:52" s="51" customFormat="1" ht="12" customHeight="1" x14ac:dyDescent="0.2">
      <c r="D185" s="76">
        <v>599312</v>
      </c>
      <c r="E185" s="76">
        <v>7246</v>
      </c>
      <c r="F185" s="76">
        <v>457473</v>
      </c>
      <c r="G185" s="76">
        <v>134593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541039</v>
      </c>
      <c r="E186" s="76">
        <v>7246</v>
      </c>
      <c r="F186" s="76">
        <v>457473</v>
      </c>
      <c r="G186" s="76">
        <v>76320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58273</v>
      </c>
      <c r="E187" s="76"/>
      <c r="F187" s="76"/>
      <c r="G187" s="76">
        <v>58273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-121</v>
      </c>
      <c r="E188" s="76"/>
      <c r="F188" s="76"/>
      <c r="G188" s="76"/>
      <c r="H188" s="76">
        <v>-121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-121</v>
      </c>
      <c r="T188" s="76"/>
      <c r="U188" s="76">
        <v>-121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189497</v>
      </c>
      <c r="E190" s="85">
        <v>1653</v>
      </c>
      <c r="F190" s="85">
        <v>55472</v>
      </c>
      <c r="G190" s="85">
        <v>30220</v>
      </c>
      <c r="H190" s="85">
        <v>14543</v>
      </c>
      <c r="I190" s="85">
        <v>87609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85592</v>
      </c>
      <c r="E191" s="92">
        <v>869</v>
      </c>
      <c r="F191" s="92">
        <v>34538</v>
      </c>
      <c r="G191" s="92">
        <v>13883</v>
      </c>
      <c r="H191" s="92">
        <v>10292</v>
      </c>
      <c r="I191" s="92">
        <v>26010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87609</v>
      </c>
      <c r="Q202" s="76">
        <f>H171</f>
        <v>14422</v>
      </c>
      <c r="R202" s="76">
        <f>G171</f>
        <v>88493</v>
      </c>
      <c r="S202" s="76">
        <f>F171</f>
        <v>596632</v>
      </c>
      <c r="T202" s="76">
        <f>E171</f>
        <v>1653</v>
      </c>
      <c r="U202" s="76">
        <f>D171</f>
        <v>788809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26010</v>
      </c>
      <c r="Q203" s="111">
        <f>H172</f>
        <v>10171</v>
      </c>
      <c r="R203" s="111">
        <f>G172</f>
        <v>72156</v>
      </c>
      <c r="S203" s="111">
        <f>F172</f>
        <v>575698</v>
      </c>
      <c r="T203" s="111">
        <f>E172</f>
        <v>869</v>
      </c>
      <c r="U203" s="111">
        <f>D172</f>
        <v>684904</v>
      </c>
    </row>
    <row r="204" spans="4:21" s="97" customFormat="1" ht="12" customHeight="1" x14ac:dyDescent="0.2">
      <c r="D204" s="76">
        <v>599312</v>
      </c>
      <c r="E204" s="76"/>
      <c r="F204" s="76">
        <v>541039</v>
      </c>
      <c r="G204" s="76">
        <v>58273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541039</v>
      </c>
      <c r="E205" s="76"/>
      <c r="F205" s="76">
        <v>541039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58273</v>
      </c>
      <c r="E206" s="76"/>
      <c r="F206" s="76"/>
      <c r="G206" s="76">
        <v>58273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-121</v>
      </c>
      <c r="E207" s="76"/>
      <c r="F207" s="76"/>
      <c r="G207" s="76"/>
      <c r="H207" s="76">
        <v>-121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-121</v>
      </c>
      <c r="T207" s="76"/>
      <c r="U207" s="76">
        <v>-121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189497</v>
      </c>
      <c r="E209" s="85">
        <v>1653</v>
      </c>
      <c r="F209" s="85">
        <v>55472</v>
      </c>
      <c r="G209" s="85">
        <v>30220</v>
      </c>
      <c r="H209" s="85">
        <v>14543</v>
      </c>
      <c r="I209" s="85">
        <v>87609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85592</v>
      </c>
      <c r="E210" s="92">
        <v>869</v>
      </c>
      <c r="F210" s="92">
        <v>34538</v>
      </c>
      <c r="G210" s="92">
        <v>13883</v>
      </c>
      <c r="H210" s="92">
        <v>10292</v>
      </c>
      <c r="I210" s="92">
        <v>26010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26010</v>
      </c>
      <c r="Q222" s="113">
        <f>H210</f>
        <v>10292</v>
      </c>
      <c r="R222" s="113">
        <f>G210</f>
        <v>13883</v>
      </c>
      <c r="S222" s="113">
        <f>F210</f>
        <v>34538</v>
      </c>
      <c r="T222" s="113">
        <f>E210</f>
        <v>869</v>
      </c>
      <c r="U222" s="113">
        <f>D210</f>
        <v>85592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6391</v>
      </c>
      <c r="Q223" s="76">
        <v>549</v>
      </c>
      <c r="R223" s="76">
        <v>15666</v>
      </c>
      <c r="S223" s="76">
        <v>7406</v>
      </c>
      <c r="T223" s="76">
        <v>440</v>
      </c>
      <c r="U223" s="76">
        <v>30452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3121</v>
      </c>
      <c r="S224" s="76"/>
      <c r="T224" s="76"/>
      <c r="U224" s="76">
        <v>3121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5948</v>
      </c>
      <c r="Q225" s="76">
        <v>282</v>
      </c>
      <c r="R225" s="76">
        <v>6140</v>
      </c>
      <c r="S225" s="76">
        <v>5182</v>
      </c>
      <c r="T225" s="76">
        <v>278</v>
      </c>
      <c r="U225" s="76">
        <v>17830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443</v>
      </c>
      <c r="Q226" s="76">
        <v>267</v>
      </c>
      <c r="R226" s="76">
        <v>6405</v>
      </c>
      <c r="S226" s="76">
        <v>2224</v>
      </c>
      <c r="T226" s="76">
        <v>162</v>
      </c>
      <c r="U226" s="76">
        <v>9501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-979</v>
      </c>
      <c r="Q227" s="76">
        <v>-2449</v>
      </c>
      <c r="R227" s="76">
        <v>-15919</v>
      </c>
      <c r="S227" s="76">
        <v>-2621</v>
      </c>
      <c r="T227" s="76">
        <v>-48</v>
      </c>
      <c r="U227" s="76">
        <v>-22016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-562</v>
      </c>
      <c r="Q228" s="76">
        <v>0</v>
      </c>
      <c r="R228" s="76">
        <v>0</v>
      </c>
      <c r="S228" s="76">
        <v>-2559</v>
      </c>
      <c r="T228" s="76">
        <v>0</v>
      </c>
      <c r="U228" s="76">
        <v>-3121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-9307</v>
      </c>
      <c r="S229" s="76"/>
      <c r="T229" s="76"/>
      <c r="U229" s="76">
        <v>-9307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-417</v>
      </c>
      <c r="Q230" s="76">
        <v>-2449</v>
      </c>
      <c r="R230" s="76">
        <v>-6612</v>
      </c>
      <c r="S230" s="76">
        <v>-62</v>
      </c>
      <c r="T230" s="76">
        <v>-48</v>
      </c>
      <c r="U230" s="76">
        <v>-9588</v>
      </c>
    </row>
    <row r="231" spans="4:52" s="97" customFormat="1" ht="12" customHeight="1" x14ac:dyDescent="0.2">
      <c r="D231" s="92">
        <v>94028</v>
      </c>
      <c r="E231" s="92">
        <v>1261</v>
      </c>
      <c r="F231" s="92">
        <v>39323</v>
      </c>
      <c r="G231" s="92">
        <v>13630</v>
      </c>
      <c r="H231" s="92">
        <v>8392</v>
      </c>
      <c r="I231" s="92">
        <v>31422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31422</v>
      </c>
      <c r="Q244" s="111">
        <f>H231</f>
        <v>8392</v>
      </c>
      <c r="R244" s="111">
        <f>G231</f>
        <v>13630</v>
      </c>
      <c r="S244" s="111">
        <f>F231</f>
        <v>39323</v>
      </c>
      <c r="T244" s="111">
        <f>E231</f>
        <v>1261</v>
      </c>
      <c r="U244" s="111">
        <f>P244+Q244+R244+S244+T244</f>
        <v>94028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220651</v>
      </c>
      <c r="E247" s="116">
        <v>990</v>
      </c>
      <c r="F247" s="116">
        <v>71658</v>
      </c>
      <c r="G247" s="116">
        <v>33402</v>
      </c>
      <c r="H247" s="116">
        <v>3758</v>
      </c>
      <c r="I247" s="116">
        <v>110843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217403</v>
      </c>
      <c r="E248" s="116">
        <v>990</v>
      </c>
      <c r="F248" s="116">
        <v>70066</v>
      </c>
      <c r="G248" s="116">
        <v>33340</v>
      </c>
      <c r="H248" s="116">
        <v>3758</v>
      </c>
      <c r="I248" s="116">
        <v>109249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-103905</v>
      </c>
      <c r="E249" s="116">
        <v>-784</v>
      </c>
      <c r="F249" s="116">
        <v>-20934</v>
      </c>
      <c r="G249" s="116">
        <v>-16337</v>
      </c>
      <c r="H249" s="116">
        <v>-4251</v>
      </c>
      <c r="I249" s="116">
        <v>-61599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1377</v>
      </c>
      <c r="E250" s="116">
        <v>0</v>
      </c>
      <c r="F250" s="116">
        <v>92</v>
      </c>
      <c r="G250" s="116">
        <v>0</v>
      </c>
      <c r="H250" s="116">
        <v>0</v>
      </c>
      <c r="I250" s="116">
        <v>1285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1871</v>
      </c>
      <c r="E251" s="116">
        <v>0</v>
      </c>
      <c r="F251" s="116">
        <v>1500</v>
      </c>
      <c r="G251" s="116">
        <v>62</v>
      </c>
      <c r="H251" s="116">
        <v>0</v>
      </c>
      <c r="I251" s="116">
        <v>309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241</v>
      </c>
      <c r="E252" s="76">
        <v>0</v>
      </c>
      <c r="F252" s="76">
        <v>428</v>
      </c>
      <c r="G252" s="76">
        <v>-426</v>
      </c>
      <c r="H252" s="76">
        <v>0</v>
      </c>
      <c r="I252" s="76">
        <v>239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-22959</v>
      </c>
      <c r="E254" s="85">
        <v>1055</v>
      </c>
      <c r="F254" s="85">
        <v>-11829</v>
      </c>
      <c r="G254" s="85">
        <v>-3009</v>
      </c>
      <c r="H254" s="85">
        <v>8885</v>
      </c>
      <c r="I254" s="85">
        <v>-18061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99300</v>
      </c>
      <c r="E266" s="116">
        <v>127</v>
      </c>
      <c r="F266" s="116">
        <v>19104</v>
      </c>
      <c r="G266" s="116">
        <v>19204</v>
      </c>
      <c r="H266" s="116">
        <v>32338</v>
      </c>
      <c r="I266" s="116">
        <v>28527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3333</v>
      </c>
      <c r="Q266" s="116">
        <v>70979</v>
      </c>
      <c r="R266" s="116">
        <v>2257</v>
      </c>
      <c r="S266" s="116">
        <v>11672</v>
      </c>
      <c r="T266" s="116">
        <v>523</v>
      </c>
      <c r="U266" s="116">
        <v>88764</v>
      </c>
    </row>
    <row r="267" spans="4:52" s="97" customFormat="1" ht="12.75" customHeight="1" x14ac:dyDescent="0.2">
      <c r="D267" s="116">
        <v>295575</v>
      </c>
      <c r="E267" s="116">
        <v>7271</v>
      </c>
      <c r="F267" s="116">
        <v>110724</v>
      </c>
      <c r="G267" s="116">
        <v>168318</v>
      </c>
      <c r="H267" s="116">
        <v>4384</v>
      </c>
      <c r="I267" s="116">
        <v>4878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4761</v>
      </c>
      <c r="Q267" s="116">
        <v>4283</v>
      </c>
      <c r="R267" s="116">
        <v>101025</v>
      </c>
      <c r="S267" s="116">
        <v>186777</v>
      </c>
      <c r="T267" s="116">
        <v>26</v>
      </c>
      <c r="U267" s="116">
        <v>296872</v>
      </c>
    </row>
    <row r="268" spans="4:52" s="97" customFormat="1" ht="24.6" customHeight="1" x14ac:dyDescent="0.2">
      <c r="D268" s="116">
        <v>129</v>
      </c>
      <c r="E268" s="173"/>
      <c r="F268" s="173"/>
      <c r="G268" s="116">
        <v>129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1579</v>
      </c>
      <c r="S268" s="173"/>
      <c r="T268" s="173"/>
      <c r="U268" s="116">
        <v>1579</v>
      </c>
    </row>
    <row r="269" spans="4:52" s="97" customFormat="1" ht="12.75" customHeight="1" x14ac:dyDescent="0.2">
      <c r="D269" s="116"/>
      <c r="E269" s="173"/>
      <c r="F269" s="173"/>
      <c r="G269" s="116">
        <v>307871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304862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27960</v>
      </c>
      <c r="I271" s="176">
        <v>143936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3035" priority="253" stopIfTrue="1" operator="notEqual">
      <formula>P21+P22+P23</formula>
    </cfRule>
  </conditionalFormatting>
  <conditionalFormatting sqref="Q18">
    <cfRule type="cellIs" dxfId="3034" priority="252" stopIfTrue="1" operator="notEqual">
      <formula>Q21+Q22+Q23</formula>
    </cfRule>
  </conditionalFormatting>
  <conditionalFormatting sqref="R18">
    <cfRule type="cellIs" dxfId="3033" priority="251" stopIfTrue="1" operator="notEqual">
      <formula>R21+R22+R23</formula>
    </cfRule>
  </conditionalFormatting>
  <conditionalFormatting sqref="S18">
    <cfRule type="cellIs" dxfId="3032" priority="250" stopIfTrue="1" operator="notEqual">
      <formula>S21+S22+S23</formula>
    </cfRule>
  </conditionalFormatting>
  <conditionalFormatting sqref="T18">
    <cfRule type="cellIs" dxfId="3031" priority="249" stopIfTrue="1" operator="notEqual">
      <formula>T21+T22+T23</formula>
    </cfRule>
  </conditionalFormatting>
  <conditionalFormatting sqref="D30">
    <cfRule type="cellIs" dxfId="3030" priority="238" stopIfTrue="1" operator="notEqual">
      <formula>D27-D29</formula>
    </cfRule>
  </conditionalFormatting>
  <conditionalFormatting sqref="E30">
    <cfRule type="cellIs" dxfId="3029" priority="237" stopIfTrue="1" operator="notEqual">
      <formula>E27-E29</formula>
    </cfRule>
  </conditionalFormatting>
  <conditionalFormatting sqref="F30">
    <cfRule type="cellIs" dxfId="3028" priority="236" stopIfTrue="1" operator="notEqual">
      <formula>F27-F29</formula>
    </cfRule>
  </conditionalFormatting>
  <conditionalFormatting sqref="G30">
    <cfRule type="cellIs" dxfId="3027" priority="235" stopIfTrue="1" operator="notEqual">
      <formula>G27-G29</formula>
    </cfRule>
  </conditionalFormatting>
  <conditionalFormatting sqref="H30">
    <cfRule type="cellIs" dxfId="3026" priority="234" stopIfTrue="1" operator="notEqual">
      <formula>H27-H29</formula>
    </cfRule>
  </conditionalFormatting>
  <conditionalFormatting sqref="I30">
    <cfRule type="cellIs" dxfId="3025" priority="233" stopIfTrue="1" operator="notEqual">
      <formula>I27-I29</formula>
    </cfRule>
  </conditionalFormatting>
  <conditionalFormatting sqref="D46 F46:I46 R46:U46 Q98:U98 P84:U84">
    <cfRule type="cellIs" dxfId="3024" priority="232" stopIfTrue="1" operator="notEqual">
      <formula>D47+D48</formula>
    </cfRule>
  </conditionalFormatting>
  <conditionalFormatting sqref="E46">
    <cfRule type="cellIs" dxfId="3023" priority="231" stopIfTrue="1" operator="notEqual">
      <formula>E47+E48</formula>
    </cfRule>
  </conditionalFormatting>
  <conditionalFormatting sqref="P46">
    <cfRule type="cellIs" dxfId="3022" priority="227" stopIfTrue="1" operator="notEqual">
      <formula>P47+P48</formula>
    </cfRule>
  </conditionalFormatting>
  <conditionalFormatting sqref="Q46">
    <cfRule type="cellIs" dxfId="3021" priority="226" stopIfTrue="1" operator="notEqual">
      <formula>Q47+Q48</formula>
    </cfRule>
  </conditionalFormatting>
  <conditionalFormatting sqref="D50:I50 Q88:U88 P50:T50">
    <cfRule type="cellIs" dxfId="3020" priority="222" stopIfTrue="1" operator="notEqual">
      <formula>D52+D59</formula>
    </cfRule>
  </conditionalFormatting>
  <conditionalFormatting sqref="D52:I52 P52:T52">
    <cfRule type="cellIs" dxfId="3019" priority="220" stopIfTrue="1" operator="notEqual">
      <formula>D53+D54+D56</formula>
    </cfRule>
  </conditionalFormatting>
  <conditionalFormatting sqref="U50">
    <cfRule type="cellIs" dxfId="3018" priority="218" stopIfTrue="1" operator="notEqual">
      <formula>U52+U59</formula>
    </cfRule>
  </conditionalFormatting>
  <conditionalFormatting sqref="U52">
    <cfRule type="cellIs" dxfId="3017" priority="216" stopIfTrue="1" operator="notEqual">
      <formula>U53+U54+U56</formula>
    </cfRule>
  </conditionalFormatting>
  <conditionalFormatting sqref="I61">
    <cfRule type="cellIs" dxfId="3016" priority="214" stopIfTrue="1" operator="notEqual">
      <formula>I62+I65</formula>
    </cfRule>
  </conditionalFormatting>
  <conditionalFormatting sqref="I62">
    <cfRule type="cellIs" dxfId="3015" priority="213" stopIfTrue="1" operator="notEqual">
      <formula>I63+I64</formula>
    </cfRule>
  </conditionalFormatting>
  <conditionalFormatting sqref="H61">
    <cfRule type="cellIs" dxfId="3014" priority="212" stopIfTrue="1" operator="notEqual">
      <formula>H62+H65</formula>
    </cfRule>
  </conditionalFormatting>
  <conditionalFormatting sqref="H62">
    <cfRule type="cellIs" dxfId="3013" priority="211" stopIfTrue="1" operator="notEqual">
      <formula>H63+H64</formula>
    </cfRule>
  </conditionalFormatting>
  <conditionalFormatting sqref="G62">
    <cfRule type="cellIs" dxfId="3012" priority="209" stopIfTrue="1" operator="notEqual">
      <formula>G63+G64</formula>
    </cfRule>
  </conditionalFormatting>
  <conditionalFormatting sqref="F61">
    <cfRule type="cellIs" dxfId="3011" priority="208" stopIfTrue="1" operator="notEqual">
      <formula>F62+F65</formula>
    </cfRule>
  </conditionalFormatting>
  <conditionalFormatting sqref="F62">
    <cfRule type="cellIs" dxfId="3010" priority="207" stopIfTrue="1" operator="notEqual">
      <formula>F63+F64</formula>
    </cfRule>
  </conditionalFormatting>
  <conditionalFormatting sqref="E61">
    <cfRule type="cellIs" dxfId="3009" priority="206" stopIfTrue="1" operator="notEqual">
      <formula>E62+E65</formula>
    </cfRule>
  </conditionalFormatting>
  <conditionalFormatting sqref="E62">
    <cfRule type="cellIs" dxfId="3008" priority="205" stopIfTrue="1" operator="notEqual">
      <formula>E63+E64</formula>
    </cfRule>
  </conditionalFormatting>
  <conditionalFormatting sqref="D61">
    <cfRule type="cellIs" dxfId="3007" priority="204" stopIfTrue="1" operator="notEqual">
      <formula>D62+D65</formula>
    </cfRule>
  </conditionalFormatting>
  <conditionalFormatting sqref="D62">
    <cfRule type="cellIs" dxfId="3006" priority="203" stopIfTrue="1" operator="notEqual">
      <formula>D63+D64</formula>
    </cfRule>
  </conditionalFormatting>
  <conditionalFormatting sqref="P61">
    <cfRule type="cellIs" dxfId="3005" priority="202" stopIfTrue="1" operator="notEqual">
      <formula>P62+P65</formula>
    </cfRule>
  </conditionalFormatting>
  <conditionalFormatting sqref="Q61">
    <cfRule type="cellIs" dxfId="3004" priority="201" stopIfTrue="1" operator="notEqual">
      <formula>Q62+Q65</formula>
    </cfRule>
  </conditionalFormatting>
  <conditionalFormatting sqref="R61">
    <cfRule type="cellIs" dxfId="3003" priority="200" stopIfTrue="1" operator="notEqual">
      <formula>R62+R65</formula>
    </cfRule>
  </conditionalFormatting>
  <conditionalFormatting sqref="S61">
    <cfRule type="cellIs" dxfId="3002" priority="199" stopIfTrue="1" operator="notEqual">
      <formula>S62+S65</formula>
    </cfRule>
  </conditionalFormatting>
  <conditionalFormatting sqref="T61">
    <cfRule type="cellIs" dxfId="3001" priority="198" stopIfTrue="1" operator="notEqual">
      <formula>T62+T65</formula>
    </cfRule>
  </conditionalFormatting>
  <conditionalFormatting sqref="U61">
    <cfRule type="cellIs" dxfId="3000" priority="197" stopIfTrue="1" operator="notEqual">
      <formula>U62+U65</formula>
    </cfRule>
  </conditionalFormatting>
  <conditionalFormatting sqref="P88">
    <cfRule type="cellIs" dxfId="2999" priority="189" stopIfTrue="1" operator="notEqual">
      <formula>P90+P97</formula>
    </cfRule>
  </conditionalFormatting>
  <conditionalFormatting sqref="P98">
    <cfRule type="cellIs" dxfId="2998" priority="187" stopIfTrue="1" operator="notEqual">
      <formula>P99+P100</formula>
    </cfRule>
  </conditionalFormatting>
  <conditionalFormatting sqref="P126">
    <cfRule type="cellIs" dxfId="2997" priority="167" stopIfTrue="1" operator="notEqual">
      <formula>P128+P129</formula>
    </cfRule>
  </conditionalFormatting>
  <conditionalFormatting sqref="P130">
    <cfRule type="cellIs" dxfId="2996" priority="166" stopIfTrue="1" operator="notEqual">
      <formula>P131+P133+P135+P137+P139</formula>
    </cfRule>
  </conditionalFormatting>
  <conditionalFormatting sqref="P143">
    <cfRule type="cellIs" dxfId="2995" priority="164" stopIfTrue="1" operator="notEqual">
      <formula>P144+P145+P146+P148+P149+P150</formula>
    </cfRule>
  </conditionalFormatting>
  <conditionalFormatting sqref="Q126">
    <cfRule type="cellIs" dxfId="2994" priority="163" stopIfTrue="1" operator="notEqual">
      <formula>Q128+Q129</formula>
    </cfRule>
  </conditionalFormatting>
  <conditionalFormatting sqref="Q130">
    <cfRule type="cellIs" dxfId="2993" priority="162" stopIfTrue="1" operator="notEqual">
      <formula>Q131+Q133+Q135+Q137+Q139</formula>
    </cfRule>
  </conditionalFormatting>
  <conditionalFormatting sqref="Q143">
    <cfRule type="cellIs" dxfId="2992" priority="160" stopIfTrue="1" operator="notEqual">
      <formula>Q144+Q145+Q146+Q148+Q149+Q150</formula>
    </cfRule>
  </conditionalFormatting>
  <conditionalFormatting sqref="R126">
    <cfRule type="cellIs" dxfId="2991" priority="159" stopIfTrue="1" operator="notEqual">
      <formula>R128+R129</formula>
    </cfRule>
  </conditionalFormatting>
  <conditionalFormatting sqref="R130">
    <cfRule type="cellIs" dxfId="2990" priority="158" stopIfTrue="1" operator="notEqual">
      <formula>R131+R133+R135+R137+R139</formula>
    </cfRule>
  </conditionalFormatting>
  <conditionalFormatting sqref="R143">
    <cfRule type="cellIs" dxfId="2989" priority="156" stopIfTrue="1" operator="notEqual">
      <formula>R144+R145+R146+R148+R149+R150</formula>
    </cfRule>
  </conditionalFormatting>
  <conditionalFormatting sqref="S126">
    <cfRule type="cellIs" dxfId="2988" priority="155" stopIfTrue="1" operator="notEqual">
      <formula>S128+S129</formula>
    </cfRule>
  </conditionalFormatting>
  <conditionalFormatting sqref="S130">
    <cfRule type="cellIs" dxfId="2987" priority="154" stopIfTrue="1" operator="notEqual">
      <formula>S131+S133+S135+S137+S139</formula>
    </cfRule>
  </conditionalFormatting>
  <conditionalFormatting sqref="S143">
    <cfRule type="cellIs" dxfId="2986" priority="152" stopIfTrue="1" operator="notEqual">
      <formula>S144+S145+S146+S148+S149+S150</formula>
    </cfRule>
  </conditionalFormatting>
  <conditionalFormatting sqref="T126">
    <cfRule type="cellIs" dxfId="2985" priority="151" stopIfTrue="1" operator="notEqual">
      <formula>T128+T129</formula>
    </cfRule>
  </conditionalFormatting>
  <conditionalFormatting sqref="T130">
    <cfRule type="cellIs" dxfId="2984" priority="150" stopIfTrue="1" operator="notEqual">
      <formula>T131+T133+T135+T137+T139</formula>
    </cfRule>
  </conditionalFormatting>
  <conditionalFormatting sqref="T143">
    <cfRule type="cellIs" dxfId="2983" priority="148" stopIfTrue="1" operator="notEqual">
      <formula>T144+T145+T146+T148+T149+T150</formula>
    </cfRule>
  </conditionalFormatting>
  <conditionalFormatting sqref="U126">
    <cfRule type="cellIs" dxfId="2982" priority="147" stopIfTrue="1" operator="notEqual">
      <formula>U128+U129</formula>
    </cfRule>
  </conditionalFormatting>
  <conditionalFormatting sqref="U130">
    <cfRule type="cellIs" dxfId="2981" priority="146" stopIfTrue="1" operator="notEqual">
      <formula>U131+U133+U135+U137+U139</formula>
    </cfRule>
  </conditionalFormatting>
  <conditionalFormatting sqref="U143">
    <cfRule type="cellIs" dxfId="2980" priority="144" stopIfTrue="1" operator="notEqual">
      <formula>U144+U145+U146+U148+U149+U150</formula>
    </cfRule>
  </conditionalFormatting>
  <conditionalFormatting sqref="I126">
    <cfRule type="cellIs" dxfId="2979" priority="143" stopIfTrue="1" operator="notEqual">
      <formula>I128+I129</formula>
    </cfRule>
  </conditionalFormatting>
  <conditionalFormatting sqref="I130">
    <cfRule type="cellIs" dxfId="2978" priority="142" stopIfTrue="1" operator="notEqual">
      <formula>I131+I133+I135+I137+I139</formula>
    </cfRule>
  </conditionalFormatting>
  <conditionalFormatting sqref="I143">
    <cfRule type="cellIs" dxfId="2977" priority="140" stopIfTrue="1" operator="notEqual">
      <formula>I144+I145+I146+I148+I149+I150</formula>
    </cfRule>
  </conditionalFormatting>
  <conditionalFormatting sqref="H126">
    <cfRule type="cellIs" dxfId="2976" priority="139" stopIfTrue="1" operator="notEqual">
      <formula>H128+H129</formula>
    </cfRule>
  </conditionalFormatting>
  <conditionalFormatting sqref="H130">
    <cfRule type="cellIs" dxfId="2975" priority="138" stopIfTrue="1" operator="notEqual">
      <formula>H131+H133+H135+H137+H139</formula>
    </cfRule>
  </conditionalFormatting>
  <conditionalFormatting sqref="H143">
    <cfRule type="cellIs" dxfId="2974" priority="136" stopIfTrue="1" operator="notEqual">
      <formula>H144+H145+H146+H148+H149+H150</formula>
    </cfRule>
  </conditionalFormatting>
  <conditionalFormatting sqref="G126">
    <cfRule type="cellIs" dxfId="2973" priority="135" stopIfTrue="1" operator="notEqual">
      <formula>G128+G129</formula>
    </cfRule>
  </conditionalFormatting>
  <conditionalFormatting sqref="G130">
    <cfRule type="cellIs" dxfId="2972" priority="134" stopIfTrue="1" operator="notEqual">
      <formula>G131+G133+G135+G137+G139</formula>
    </cfRule>
  </conditionalFormatting>
  <conditionalFormatting sqref="G143">
    <cfRule type="cellIs" dxfId="2971" priority="132" stopIfTrue="1" operator="notEqual">
      <formula>G144+G145+G146+G148+G149+G150</formula>
    </cfRule>
  </conditionalFormatting>
  <conditionalFormatting sqref="F126">
    <cfRule type="cellIs" dxfId="2970" priority="131" stopIfTrue="1" operator="notEqual">
      <formula>F128+F129</formula>
    </cfRule>
  </conditionalFormatting>
  <conditionalFormatting sqref="F130">
    <cfRule type="cellIs" dxfId="2969" priority="130" stopIfTrue="1" operator="notEqual">
      <formula>F131+F133+F135+F137+F139</formula>
    </cfRule>
  </conditionalFormatting>
  <conditionalFormatting sqref="F143">
    <cfRule type="cellIs" dxfId="2968" priority="128" stopIfTrue="1" operator="notEqual">
      <formula>F144+F145+F146+F148+F149+F150</formula>
    </cfRule>
  </conditionalFormatting>
  <conditionalFormatting sqref="E130">
    <cfRule type="cellIs" dxfId="2967" priority="126" stopIfTrue="1" operator="notEqual">
      <formula>E131+E133+E135+E137+E139</formula>
    </cfRule>
  </conditionalFormatting>
  <conditionalFormatting sqref="E143">
    <cfRule type="cellIs" dxfId="2966" priority="124" stopIfTrue="1" operator="notEqual">
      <formula>E144+E145+E146+E148+E149+E150</formula>
    </cfRule>
  </conditionalFormatting>
  <conditionalFormatting sqref="D126">
    <cfRule type="cellIs" dxfId="2965" priority="123" stopIfTrue="1" operator="notEqual">
      <formula>D128+D129</formula>
    </cfRule>
  </conditionalFormatting>
  <conditionalFormatting sqref="D130">
    <cfRule type="cellIs" dxfId="2964" priority="122" stopIfTrue="1" operator="notEqual">
      <formula>D131+D133+D135+D137+D139</formula>
    </cfRule>
  </conditionalFormatting>
  <conditionalFormatting sqref="D143">
    <cfRule type="cellIs" dxfId="2963" priority="120" stopIfTrue="1" operator="notEqual">
      <formula>D144+D145+D146+D148+D149+D150</formula>
    </cfRule>
  </conditionalFormatting>
  <conditionalFormatting sqref="I152">
    <cfRule type="cellIs" dxfId="2962" priority="119" stopIfTrue="1" operator="notEqual">
      <formula>$P$122+$P$126+$P$130+$P$141+$P$143-$I$126-$I$130-$I$141-$I$143</formula>
    </cfRule>
  </conditionalFormatting>
  <conditionalFormatting sqref="G68:I68 E68 D110:I110">
    <cfRule type="cellIs" dxfId="2961" priority="111" stopIfTrue="1" operator="notEqual">
      <formula>D66-D$29</formula>
    </cfRule>
  </conditionalFormatting>
  <conditionalFormatting sqref="P166">
    <cfRule type="cellIs" dxfId="2960" priority="107" stopIfTrue="1" operator="notEqual">
      <formula>P167+P169</formula>
    </cfRule>
  </conditionalFormatting>
  <conditionalFormatting sqref="Q166">
    <cfRule type="cellIs" dxfId="2959" priority="106" stopIfTrue="1" operator="notEqual">
      <formula>Q167+Q169</formula>
    </cfRule>
  </conditionalFormatting>
  <conditionalFormatting sqref="R166">
    <cfRule type="cellIs" dxfId="2958" priority="105" stopIfTrue="1" operator="notEqual">
      <formula>R167+R169</formula>
    </cfRule>
  </conditionalFormatting>
  <conditionalFormatting sqref="S166">
    <cfRule type="cellIs" dxfId="2957" priority="104" stopIfTrue="1" operator="notEqual">
      <formula>S167+S169</formula>
    </cfRule>
  </conditionalFormatting>
  <conditionalFormatting sqref="T166">
    <cfRule type="cellIs" dxfId="2956" priority="103" stopIfTrue="1" operator="notEqual">
      <formula>T167+T169</formula>
    </cfRule>
  </conditionalFormatting>
  <conditionalFormatting sqref="U166">
    <cfRule type="cellIs" dxfId="2955" priority="102" stopIfTrue="1" operator="notEqual">
      <formula>U167+U169</formula>
    </cfRule>
  </conditionalFormatting>
  <conditionalFormatting sqref="I166">
    <cfRule type="cellIs" dxfId="2954" priority="101" stopIfTrue="1" operator="notEqual">
      <formula>I167+I169</formula>
    </cfRule>
  </conditionalFormatting>
  <conditionalFormatting sqref="H166">
    <cfRule type="cellIs" dxfId="2953" priority="100" stopIfTrue="1" operator="notEqual">
      <formula>H167+H169</formula>
    </cfRule>
  </conditionalFormatting>
  <conditionalFormatting sqref="G166">
    <cfRule type="cellIs" dxfId="2952" priority="99" stopIfTrue="1" operator="notEqual">
      <formula>G167+G169</formula>
    </cfRule>
  </conditionalFormatting>
  <conditionalFormatting sqref="F166">
    <cfRule type="cellIs" dxfId="2951" priority="98" stopIfTrue="1" operator="notEqual">
      <formula>F167+F169</formula>
    </cfRule>
  </conditionalFormatting>
  <conditionalFormatting sqref="E166">
    <cfRule type="cellIs" dxfId="2950" priority="97" stopIfTrue="1" operator="notEqual">
      <formula>E167+E169</formula>
    </cfRule>
  </conditionalFormatting>
  <conditionalFormatting sqref="D166">
    <cfRule type="cellIs" dxfId="2949" priority="96" stopIfTrue="1" operator="notEqual">
      <formula>D167+D169</formula>
    </cfRule>
  </conditionalFormatting>
  <conditionalFormatting sqref="D172:I172 D191:I191 D210:I210">
    <cfRule type="cellIs" dxfId="2948" priority="95" stopIfTrue="1" operator="notEqual">
      <formula>D171-D$29</formula>
    </cfRule>
  </conditionalFormatting>
  <conditionalFormatting sqref="I171">
    <cfRule type="cellIs" dxfId="2947" priority="88" stopIfTrue="1" operator="notEqual">
      <formula>$P$164+$P$166-$I$166</formula>
    </cfRule>
  </conditionalFormatting>
  <conditionalFormatting sqref="P185">
    <cfRule type="cellIs" dxfId="2946" priority="82" stopIfTrue="1" operator="notEqual">
      <formula>P186+P187</formula>
    </cfRule>
  </conditionalFormatting>
  <conditionalFormatting sqref="Q185">
    <cfRule type="cellIs" dxfId="2945" priority="81" stopIfTrue="1" operator="notEqual">
      <formula>Q186+Q187</formula>
    </cfRule>
  </conditionalFormatting>
  <conditionalFormatting sqref="R185">
    <cfRule type="cellIs" dxfId="2944" priority="80" stopIfTrue="1" operator="notEqual">
      <formula>R186+R187</formula>
    </cfRule>
  </conditionalFormatting>
  <conditionalFormatting sqref="S185">
    <cfRule type="cellIs" dxfId="2943" priority="79" stopIfTrue="1" operator="notEqual">
      <formula>S186+S187</formula>
    </cfRule>
  </conditionalFormatting>
  <conditionalFormatting sqref="T185">
    <cfRule type="cellIs" dxfId="2942" priority="78" stopIfTrue="1" operator="notEqual">
      <formula>T186+T187</formula>
    </cfRule>
  </conditionalFormatting>
  <conditionalFormatting sqref="U185">
    <cfRule type="cellIs" dxfId="2941" priority="77" stopIfTrue="1" operator="notEqual">
      <formula>U186+U187</formula>
    </cfRule>
  </conditionalFormatting>
  <conditionalFormatting sqref="I185">
    <cfRule type="cellIs" dxfId="2940" priority="76" stopIfTrue="1" operator="notEqual">
      <formula>I186+I187</formula>
    </cfRule>
  </conditionalFormatting>
  <conditionalFormatting sqref="H185">
    <cfRule type="cellIs" dxfId="2939" priority="75" stopIfTrue="1" operator="notEqual">
      <formula>H186+H187</formula>
    </cfRule>
  </conditionalFormatting>
  <conditionalFormatting sqref="G185">
    <cfRule type="cellIs" dxfId="2938" priority="74" stopIfTrue="1" operator="notEqual">
      <formula>G186+G187</formula>
    </cfRule>
  </conditionalFormatting>
  <conditionalFormatting sqref="F185">
    <cfRule type="cellIs" dxfId="2937" priority="73" stopIfTrue="1" operator="notEqual">
      <formula>F186+F187</formula>
    </cfRule>
  </conditionalFormatting>
  <conditionalFormatting sqref="E185">
    <cfRule type="cellIs" dxfId="2936" priority="72" stopIfTrue="1" operator="notEqual">
      <formula>E186+E187</formula>
    </cfRule>
  </conditionalFormatting>
  <conditionalFormatting sqref="D185">
    <cfRule type="cellIs" dxfId="2935" priority="71" stopIfTrue="1" operator="notEqual">
      <formula>D186+D187</formula>
    </cfRule>
  </conditionalFormatting>
  <conditionalFormatting sqref="I190">
    <cfRule type="cellIs" dxfId="2934" priority="63" stopIfTrue="1" operator="notEqual">
      <formula>$P$183+$P$185+$P$188-$I$185-$I$188</formula>
    </cfRule>
  </conditionalFormatting>
  <conditionalFormatting sqref="P204">
    <cfRule type="cellIs" dxfId="2933" priority="57" stopIfTrue="1" operator="notEqual">
      <formula>P205+O206</formula>
    </cfRule>
  </conditionalFormatting>
  <conditionalFormatting sqref="G204">
    <cfRule type="cellIs" dxfId="2932" priority="47" stopIfTrue="1" operator="notEqual">
      <formula>$G$205+$G$206</formula>
    </cfRule>
  </conditionalFormatting>
  <conditionalFormatting sqref="D204">
    <cfRule type="cellIs" dxfId="2931" priority="46" stopIfTrue="1" operator="notEqual">
      <formula>$D$205+$D$206</formula>
    </cfRule>
  </conditionalFormatting>
  <conditionalFormatting sqref="P223">
    <cfRule type="cellIs" dxfId="2930" priority="38" stopIfTrue="1" operator="notEqual">
      <formula>P224+P225+P226</formula>
    </cfRule>
  </conditionalFormatting>
  <conditionalFormatting sqref="P227">
    <cfRule type="cellIs" dxfId="2929" priority="37" stopIfTrue="1" operator="notEqual">
      <formula>P228+P229+P230</formula>
    </cfRule>
  </conditionalFormatting>
  <conditionalFormatting sqref="Q223">
    <cfRule type="cellIs" dxfId="2928" priority="36" stopIfTrue="1" operator="notEqual">
      <formula>Q224+Q225+Q226</formula>
    </cfRule>
  </conditionalFormatting>
  <conditionalFormatting sqref="Q227">
    <cfRule type="cellIs" dxfId="2927" priority="35" stopIfTrue="1" operator="notEqual">
      <formula>Q228+Q229+Q230</formula>
    </cfRule>
  </conditionalFormatting>
  <conditionalFormatting sqref="R223">
    <cfRule type="cellIs" dxfId="2926" priority="34" stopIfTrue="1" operator="notEqual">
      <formula>R224+R225+R226</formula>
    </cfRule>
  </conditionalFormatting>
  <conditionalFormatting sqref="R227">
    <cfRule type="cellIs" dxfId="2925" priority="33" stopIfTrue="1" operator="notEqual">
      <formula>R228+R229+R230</formula>
    </cfRule>
  </conditionalFormatting>
  <conditionalFormatting sqref="S223">
    <cfRule type="cellIs" dxfId="2924" priority="32" stopIfTrue="1" operator="notEqual">
      <formula>S224+S225+S226</formula>
    </cfRule>
  </conditionalFormatting>
  <conditionalFormatting sqref="S227">
    <cfRule type="cellIs" dxfId="2923" priority="31" stopIfTrue="1" operator="notEqual">
      <formula>S228+S229+S230</formula>
    </cfRule>
  </conditionalFormatting>
  <conditionalFormatting sqref="T223">
    <cfRule type="cellIs" dxfId="2922" priority="30" stopIfTrue="1" operator="notEqual">
      <formula>T224+T225+T226</formula>
    </cfRule>
  </conditionalFormatting>
  <conditionalFormatting sqref="T227">
    <cfRule type="cellIs" dxfId="2921" priority="29" stopIfTrue="1" operator="notEqual">
      <formula>T228+T229+T230</formula>
    </cfRule>
  </conditionalFormatting>
  <conditionalFormatting sqref="U223">
    <cfRule type="cellIs" dxfId="2920" priority="28" stopIfTrue="1" operator="notEqual">
      <formula>U224+U225+U226</formula>
    </cfRule>
  </conditionalFormatting>
  <conditionalFormatting sqref="U227">
    <cfRule type="cellIs" dxfId="2919" priority="27" stopIfTrue="1" operator="notEqual">
      <formula>U228+U229+U230</formula>
    </cfRule>
  </conditionalFormatting>
  <conditionalFormatting sqref="I231">
    <cfRule type="cellIs" dxfId="2918" priority="26" stopIfTrue="1" operator="notEqual">
      <formula>$P$222+$P$223+$P$227</formula>
    </cfRule>
  </conditionalFormatting>
  <conditionalFormatting sqref="H231">
    <cfRule type="cellIs" dxfId="2917" priority="25" stopIfTrue="1" operator="notEqual">
      <formula>$Q$222+$Q$223+$Q$227</formula>
    </cfRule>
  </conditionalFormatting>
  <conditionalFormatting sqref="G231">
    <cfRule type="cellIs" dxfId="2916" priority="24" stopIfTrue="1" operator="notEqual">
      <formula>$R$222+$R$223+$R$227</formula>
    </cfRule>
  </conditionalFormatting>
  <conditionalFormatting sqref="F231">
    <cfRule type="cellIs" dxfId="2915" priority="23" stopIfTrue="1" operator="notEqual">
      <formula>$S$222+$S$223+$S$227</formula>
    </cfRule>
  </conditionalFormatting>
  <conditionalFormatting sqref="E231">
    <cfRule type="cellIs" dxfId="2914" priority="22" stopIfTrue="1" operator="notEqual">
      <formula>$T$222+$T$223+$T$227</formula>
    </cfRule>
  </conditionalFormatting>
  <conditionalFormatting sqref="D231">
    <cfRule type="cellIs" dxfId="2913" priority="21" stopIfTrue="1" operator="notEqual">
      <formula>$U$222+$U$223+$U$227</formula>
    </cfRule>
  </conditionalFormatting>
  <conditionalFormatting sqref="I254">
    <cfRule type="cellIs" dxfId="2912" priority="14" stopIfTrue="1" operator="notEqual">
      <formula>$P$244-$I$247-$I$252-$I$249</formula>
    </cfRule>
  </conditionalFormatting>
  <conditionalFormatting sqref="F68">
    <cfRule type="cellIs" dxfId="2911" priority="6" stopIfTrue="1" operator="notEqual">
      <formula>$F$67+$F$66-$F$69-$F$29</formula>
    </cfRule>
  </conditionalFormatting>
  <conditionalFormatting sqref="I27">
    <cfRule type="cellIs" dxfId="2910" priority="401" stopIfTrue="1" operator="notEqual">
      <formula>P18-I24</formula>
    </cfRule>
  </conditionalFormatting>
  <conditionalFormatting sqref="P20">
    <cfRule type="cellIs" dxfId="2909" priority="2" stopIfTrue="1" operator="notEqual">
      <formula>P23+P24+P25</formula>
    </cfRule>
  </conditionalFormatting>
  <conditionalFormatting sqref="S20">
    <cfRule type="cellIs" dxfId="2908" priority="1" stopIfTrue="1" operator="notEqual">
      <formula>S23+S24+S25</formula>
    </cfRule>
  </conditionalFormatting>
  <conditionalFormatting sqref="D247:I247">
    <cfRule type="cellIs" dxfId="2907" priority="432" stopIfTrue="1" operator="notEqual">
      <formula>D248+D250+D251</formula>
    </cfRule>
  </conditionalFormatting>
  <conditionalFormatting sqref="H204:I204 E204:F204 Q204:U204">
    <cfRule type="cellIs" dxfId="2906" priority="2975" stopIfTrue="1" operator="notEqual">
      <formula>E205+#REF!</formula>
    </cfRule>
  </conditionalFormatting>
  <conditionalFormatting sqref="H66">
    <cfRule type="cellIs" dxfId="2905" priority="7188" stopIfTrue="1" operator="notEqual">
      <formula>$Q$42-$H$46-$H$50-$H$61</formula>
    </cfRule>
  </conditionalFormatting>
  <conditionalFormatting sqref="H152">
    <cfRule type="cellIs" dxfId="2904" priority="7189" stopIfTrue="1" operator="notEqual">
      <formula>$Q$122+$Q$126+$Q$130+$Q$141+$Q$143-$H$126-$H$130-$H$141-$H$143</formula>
    </cfRule>
  </conditionalFormatting>
  <conditionalFormatting sqref="H171">
    <cfRule type="cellIs" dxfId="2903" priority="7190" stopIfTrue="1" operator="notEqual">
      <formula>$Q$164+$Q$166-$H$166</formula>
    </cfRule>
  </conditionalFormatting>
  <conditionalFormatting sqref="H190">
    <cfRule type="cellIs" dxfId="2902" priority="7191" stopIfTrue="1" operator="notEqual">
      <formula>$Q$183+$Q$185+$Q$188-$H$185-$H$188</formula>
    </cfRule>
  </conditionalFormatting>
  <conditionalFormatting sqref="H254">
    <cfRule type="cellIs" dxfId="2901" priority="7192" stopIfTrue="1" operator="notEqual">
      <formula>$Q$244-$H$247-$H$249-$H$252</formula>
    </cfRule>
  </conditionalFormatting>
  <conditionalFormatting sqref="H27">
    <cfRule type="cellIs" dxfId="2900" priority="7194" stopIfTrue="1" operator="notEqual">
      <formula>Q18-H24</formula>
    </cfRule>
  </conditionalFormatting>
  <conditionalFormatting sqref="G66">
    <cfRule type="cellIs" dxfId="2899" priority="7195" stopIfTrue="1" operator="notEqual">
      <formula>$R$42-$G$46-$G$50-$G$61</formula>
    </cfRule>
  </conditionalFormatting>
  <conditionalFormatting sqref="G152">
    <cfRule type="cellIs" dxfId="2898" priority="7197" stopIfTrue="1" operator="notEqual">
      <formula>$R$122+$R$126+$R$130+$R$141+$R$143-$G$126-$G$130-$G$141-$G$143</formula>
    </cfRule>
  </conditionalFormatting>
  <conditionalFormatting sqref="G171">
    <cfRule type="cellIs" dxfId="2897" priority="7198" stopIfTrue="1" operator="notEqual">
      <formula>$R$164+$R$166-$G$166</formula>
    </cfRule>
  </conditionalFormatting>
  <conditionalFormatting sqref="G190">
    <cfRule type="cellIs" dxfId="2896" priority="7199" stopIfTrue="1" operator="notEqual">
      <formula>$R$183+$R$185+$R$188-$G$185-$G$188</formula>
    </cfRule>
  </conditionalFormatting>
  <conditionalFormatting sqref="G254">
    <cfRule type="cellIs" dxfId="2895" priority="7200" stopIfTrue="1" operator="notEqual">
      <formula>$R$244-$G$247-$G$249-$G$252</formula>
    </cfRule>
  </conditionalFormatting>
  <conditionalFormatting sqref="G27">
    <cfRule type="cellIs" dxfId="2894" priority="7201" stopIfTrue="1" operator="notEqual">
      <formula>R18-G24</formula>
    </cfRule>
  </conditionalFormatting>
  <conditionalFormatting sqref="F152">
    <cfRule type="cellIs" dxfId="2893" priority="7203" stopIfTrue="1" operator="notEqual">
      <formula>$S$122+$S$126+$S$130+$S$141+$S$143-$F$126-$F$130-$F$141-$F$143</formula>
    </cfRule>
  </conditionalFormatting>
  <conditionalFormatting sqref="F171">
    <cfRule type="cellIs" dxfId="2892" priority="7204" stopIfTrue="1" operator="notEqual">
      <formula>$S$164+$S$166-$F$166</formula>
    </cfRule>
  </conditionalFormatting>
  <conditionalFormatting sqref="F190">
    <cfRule type="cellIs" dxfId="2891" priority="7205" stopIfTrue="1" operator="notEqual">
      <formula>$S$183+$S$185+$S$188-$F$185-$F$188</formula>
    </cfRule>
  </conditionalFormatting>
  <conditionalFormatting sqref="F254">
    <cfRule type="cellIs" dxfId="2890" priority="7206" stopIfTrue="1" operator="notEqual">
      <formula>$S$244-$F$247-$F$249-$F$252</formula>
    </cfRule>
  </conditionalFormatting>
  <conditionalFormatting sqref="F67">
    <cfRule type="cellIs" dxfId="2889" priority="7207" stopIfTrue="1" operator="notEqual">
      <formula>$S$42-$F$46-$F$50-$F$61-$F$66</formula>
    </cfRule>
  </conditionalFormatting>
  <conditionalFormatting sqref="F27">
    <cfRule type="cellIs" dxfId="2888" priority="7208" stopIfTrue="1" operator="notEqual">
      <formula>S18-F24</formula>
    </cfRule>
  </conditionalFormatting>
  <conditionalFormatting sqref="E66">
    <cfRule type="cellIs" dxfId="2887" priority="7209" stopIfTrue="1" operator="notEqual">
      <formula>$T$42-$E$46-$E$50-$E$61</formula>
    </cfRule>
  </conditionalFormatting>
  <conditionalFormatting sqref="E152">
    <cfRule type="cellIs" dxfId="2886" priority="7211" stopIfTrue="1" operator="notEqual">
      <formula>$T$122+$T$126+$T$130+$T$141+$T$143-$E$126-$E$130-$E$141-$E$143</formula>
    </cfRule>
  </conditionalFormatting>
  <conditionalFormatting sqref="E171">
    <cfRule type="cellIs" dxfId="2885" priority="7212" stopIfTrue="1" operator="notEqual">
      <formula>$T$164+$T$166-$E$166</formula>
    </cfRule>
  </conditionalFormatting>
  <conditionalFormatting sqref="E190">
    <cfRule type="cellIs" dxfId="2884" priority="7213" stopIfTrue="1" operator="notEqual">
      <formula>$T$183+$T$185+$T$188-$E$185-$E$188</formula>
    </cfRule>
  </conditionalFormatting>
  <conditionalFormatting sqref="E254">
    <cfRule type="cellIs" dxfId="2883" priority="7214" stopIfTrue="1" operator="notEqual">
      <formula>$T$244-$E$247-$E$249-$E$252</formula>
    </cfRule>
  </conditionalFormatting>
  <conditionalFormatting sqref="E27">
    <cfRule type="cellIs" dxfId="2882" priority="7215" stopIfTrue="1" operator="notEqual">
      <formula>T18-E24</formula>
    </cfRule>
  </conditionalFormatting>
  <conditionalFormatting sqref="U18">
    <cfRule type="cellIs" dxfId="2881" priority="7216" stopIfTrue="1" operator="notEqual">
      <formula>P18+Q18+R18+S18+T18</formula>
    </cfRule>
    <cfRule type="cellIs" dxfId="2880" priority="7217" stopIfTrue="1" operator="notEqual">
      <formula>U21+U22+U23</formula>
    </cfRule>
  </conditionalFormatting>
  <conditionalFormatting sqref="D152">
    <cfRule type="cellIs" dxfId="2879" priority="7219" stopIfTrue="1" operator="notEqual">
      <formula>$U$122+$U$126+$U$130+$U$141+$U$143-$D$126-$D$130-$D$141-$D$143</formula>
    </cfRule>
  </conditionalFormatting>
  <conditionalFormatting sqref="D171">
    <cfRule type="cellIs" dxfId="2878" priority="7220" stopIfTrue="1" operator="notEqual">
      <formula>$U$164+$U$166-$D$166</formula>
    </cfRule>
  </conditionalFormatting>
  <conditionalFormatting sqref="D190">
    <cfRule type="cellIs" dxfId="2877" priority="7221" stopIfTrue="1" operator="notEqual">
      <formula>$U$183+$U$185+$U$188-$D$185-$D$188</formula>
    </cfRule>
  </conditionalFormatting>
  <conditionalFormatting sqref="D254">
    <cfRule type="cellIs" dxfId="2876" priority="7222" stopIfTrue="1" operator="notEqual">
      <formula>$U$244-$D$247-$D$249-$D$252</formula>
    </cfRule>
  </conditionalFormatting>
  <conditionalFormatting sqref="D27">
    <cfRule type="cellIs" dxfId="2875" priority="7223" stopIfTrue="1" operator="notEqual">
      <formula>U18+U25-D24</formula>
    </cfRule>
  </conditionalFormatting>
  <conditionalFormatting sqref="P141:U141 D141:I141">
    <cfRule type="cellIs" dxfId="2874" priority="9077" stopIfTrue="1" operator="notEqual">
      <formula>#REF!+#REF!+#REF!</formula>
    </cfRule>
  </conditionalFormatting>
  <conditionalFormatting sqref="P86:U86 D48:I48 P48:U48">
    <cfRule type="cellIs" dxfId="2873" priority="9090" stopIfTrue="1" operator="notEqual">
      <formula>#REF!+#REF!</formula>
    </cfRule>
  </conditionalFormatting>
  <conditionalFormatting sqref="I108">
    <cfRule type="cellIs" dxfId="2872" priority="9091" stopIfTrue="1" operator="notEqual">
      <formula>P80+P81+P84+P88+P98+P101-I101</formula>
    </cfRule>
  </conditionalFormatting>
  <conditionalFormatting sqref="H108">
    <cfRule type="cellIs" dxfId="2871" priority="9096" stopIfTrue="1" operator="notEqual">
      <formula>Q80+Q81+Q84+Q88+Q98+Q101-H101</formula>
    </cfRule>
  </conditionalFormatting>
  <conditionalFormatting sqref="G108">
    <cfRule type="cellIs" dxfId="2870" priority="9097" stopIfTrue="1" operator="notEqual">
      <formula>R80+R81+R84+R88+R98+R101-G101</formula>
    </cfRule>
  </conditionalFormatting>
  <conditionalFormatting sqref="F108">
    <cfRule type="cellIs" dxfId="2869" priority="9098" stopIfTrue="1" operator="notEqual">
      <formula>S80+S81+S84+S88+S98+S101-F101</formula>
    </cfRule>
  </conditionalFormatting>
  <conditionalFormatting sqref="E108">
    <cfRule type="cellIs" dxfId="2868" priority="9099" stopIfTrue="1" operator="notEqual">
      <formula>T80+T81+T84+T88+T98+T101-E101</formula>
    </cfRule>
  </conditionalFormatting>
  <conditionalFormatting sqref="D108">
    <cfRule type="cellIs" dxfId="2867" priority="9100" stopIfTrue="1" operator="notEqual">
      <formula>U80+U81+U84+U88+U98+U101-D101</formula>
    </cfRule>
  </conditionalFormatting>
  <conditionalFormatting sqref="I66">
    <cfRule type="cellIs" dxfId="2866" priority="9105" stopIfTrue="1" operator="notEqual">
      <formula>P42-I46-I50-I61</formula>
    </cfRule>
  </conditionalFormatting>
  <conditionalFormatting sqref="D68">
    <cfRule type="cellIs" dxfId="2865" priority="9112" stopIfTrue="1" operator="notEqual">
      <formula>D66+$D$67-$D$69-D$29</formula>
    </cfRule>
  </conditionalFormatting>
  <conditionalFormatting sqref="P101:U101 D101:I101">
    <cfRule type="cellIs" dxfId="2864" priority="9610" stopIfTrue="1" operator="notEqual">
      <formula>D102+D103+D104+D106+D107</formula>
    </cfRule>
  </conditionalFormatting>
  <conditionalFormatting sqref="D153:I153">
    <cfRule type="cellIs" dxfId="2863" priority="9612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5703125" style="11" bestFit="1" customWidth="1"/>
    <col min="6" max="6" width="10.85546875" style="11" bestFit="1" customWidth="1"/>
    <col min="7" max="7" width="10.570312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" style="11" bestFit="1" customWidth="1"/>
    <col min="19" max="19" width="9.42578125" style="11" bestFit="1" customWidth="1"/>
    <col min="20" max="20" width="7.4257812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331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1153300</v>
      </c>
      <c r="Q18" s="76">
        <v>57237</v>
      </c>
      <c r="R18" s="76">
        <v>141181</v>
      </c>
      <c r="S18" s="76">
        <v>291100</v>
      </c>
      <c r="T18" s="76">
        <v>10924</v>
      </c>
      <c r="U18" s="76">
        <v>1653742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14760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1144194</v>
      </c>
      <c r="Q21" s="76">
        <v>57082</v>
      </c>
      <c r="R21" s="76">
        <v>7646</v>
      </c>
      <c r="S21" s="76">
        <v>226206</v>
      </c>
      <c r="T21" s="76">
        <v>3271</v>
      </c>
      <c r="U21" s="76">
        <v>1438399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9106</v>
      </c>
      <c r="Q22" s="76">
        <v>155</v>
      </c>
      <c r="R22" s="76">
        <v>4630</v>
      </c>
      <c r="S22" s="76">
        <v>64894</v>
      </c>
      <c r="T22" s="76">
        <v>0</v>
      </c>
      <c r="U22" s="76">
        <v>78785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128905</v>
      </c>
      <c r="S23" s="76"/>
      <c r="T23" s="76">
        <v>7653</v>
      </c>
      <c r="U23" s="76">
        <v>136558</v>
      </c>
    </row>
    <row r="24" spans="4:52" s="51" customFormat="1" ht="12" customHeight="1" x14ac:dyDescent="0.2">
      <c r="D24" s="72">
        <v>878367</v>
      </c>
      <c r="E24" s="72">
        <v>5407</v>
      </c>
      <c r="F24" s="72">
        <v>78779</v>
      </c>
      <c r="G24" s="72">
        <v>38788</v>
      </c>
      <c r="H24" s="72">
        <v>22390</v>
      </c>
      <c r="I24" s="72">
        <v>733003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84062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859437</v>
      </c>
      <c r="E27" s="81">
        <v>5517</v>
      </c>
      <c r="F27" s="81">
        <v>212321</v>
      </c>
      <c r="G27" s="81">
        <v>102393</v>
      </c>
      <c r="H27" s="81">
        <v>34847</v>
      </c>
      <c r="I27" s="81">
        <v>420297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113802</v>
      </c>
      <c r="E29" s="72">
        <v>821</v>
      </c>
      <c r="F29" s="72">
        <v>23511</v>
      </c>
      <c r="G29" s="72">
        <v>17768</v>
      </c>
      <c r="H29" s="72">
        <v>4530</v>
      </c>
      <c r="I29" s="72">
        <v>67172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745635</v>
      </c>
      <c r="E30" s="88">
        <v>4696</v>
      </c>
      <c r="F30" s="88">
        <v>188810</v>
      </c>
      <c r="G30" s="88">
        <v>84625</v>
      </c>
      <c r="H30" s="88">
        <v>30317</v>
      </c>
      <c r="I30" s="88">
        <v>353125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420297</v>
      </c>
      <c r="Q42" s="76">
        <f>H27</f>
        <v>34847</v>
      </c>
      <c r="R42" s="76">
        <f>G27</f>
        <v>102393</v>
      </c>
      <c r="S42" s="76">
        <f>F27</f>
        <v>212321</v>
      </c>
      <c r="T42" s="76">
        <f>E27</f>
        <v>5517</v>
      </c>
      <c r="U42" s="76">
        <f>D27</f>
        <v>859437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353125</v>
      </c>
      <c r="Q44" s="111">
        <f>H30</f>
        <v>30317</v>
      </c>
      <c r="R44" s="111">
        <f>G30</f>
        <v>84625</v>
      </c>
      <c r="S44" s="111">
        <f>F30</f>
        <v>188810</v>
      </c>
      <c r="T44" s="111">
        <f>E30</f>
        <v>4696</v>
      </c>
      <c r="U44" s="111">
        <f>D30</f>
        <v>745635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405363</v>
      </c>
      <c r="E46" s="116">
        <v>4689</v>
      </c>
      <c r="F46" s="116">
        <v>33022</v>
      </c>
      <c r="G46" s="116">
        <v>84472</v>
      </c>
      <c r="H46" s="116">
        <v>17685</v>
      </c>
      <c r="I46" s="116">
        <v>265495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314069</v>
      </c>
      <c r="E47" s="116">
        <v>3605</v>
      </c>
      <c r="F47" s="116">
        <v>27118</v>
      </c>
      <c r="G47" s="116">
        <v>65226</v>
      </c>
      <c r="H47" s="116">
        <v>13244</v>
      </c>
      <c r="I47" s="116">
        <v>204876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91294</v>
      </c>
      <c r="E48" s="116">
        <v>1084</v>
      </c>
      <c r="F48" s="116">
        <v>5904</v>
      </c>
      <c r="G48" s="116">
        <v>19246</v>
      </c>
      <c r="H48" s="116">
        <v>4441</v>
      </c>
      <c r="I48" s="116">
        <v>60619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101903</v>
      </c>
      <c r="E50" s="76">
        <v>13</v>
      </c>
      <c r="F50" s="76">
        <v>3592</v>
      </c>
      <c r="G50" s="76">
        <v>153</v>
      </c>
      <c r="H50" s="76">
        <v>377</v>
      </c>
      <c r="I50" s="76">
        <v>4924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92844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51272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1381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40191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9059</v>
      </c>
      <c r="E59" s="76">
        <v>13</v>
      </c>
      <c r="F59" s="76">
        <v>3592</v>
      </c>
      <c r="G59" s="76">
        <v>153</v>
      </c>
      <c r="H59" s="76">
        <v>377</v>
      </c>
      <c r="I59" s="76">
        <v>4924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-15132</v>
      </c>
      <c r="E61" s="76">
        <v>-6</v>
      </c>
      <c r="F61" s="76">
        <v>-1308</v>
      </c>
      <c r="G61" s="76">
        <v>0</v>
      </c>
      <c r="H61" s="76">
        <v>-164</v>
      </c>
      <c r="I61" s="76">
        <v>-4872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-8782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-8782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-6350</v>
      </c>
      <c r="E65" s="76">
        <v>-6</v>
      </c>
      <c r="F65" s="76">
        <v>-1308</v>
      </c>
      <c r="G65" s="76"/>
      <c r="H65" s="76">
        <v>-164</v>
      </c>
      <c r="I65" s="76">
        <v>-4872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231435</v>
      </c>
      <c r="E66" s="85">
        <v>821</v>
      </c>
      <c r="F66" s="85">
        <v>41147</v>
      </c>
      <c r="G66" s="85">
        <v>17768</v>
      </c>
      <c r="H66" s="85">
        <v>16949</v>
      </c>
      <c r="I66" s="85">
        <v>154750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135868</v>
      </c>
      <c r="E67" s="85"/>
      <c r="F67" s="85">
        <v>135868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124344</v>
      </c>
      <c r="E68" s="92">
        <v>0</v>
      </c>
      <c r="F68" s="92">
        <v>24347</v>
      </c>
      <c r="G68" s="92">
        <v>0</v>
      </c>
      <c r="H68" s="92">
        <v>12419</v>
      </c>
      <c r="I68" s="92">
        <v>87578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129157</v>
      </c>
      <c r="E69" s="92"/>
      <c r="F69" s="92">
        <v>129157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154750</v>
      </c>
      <c r="Q80" s="76">
        <f>H66</f>
        <v>16949</v>
      </c>
      <c r="R80" s="76">
        <f>G66</f>
        <v>17768</v>
      </c>
      <c r="S80" s="76">
        <f>F66</f>
        <v>41147</v>
      </c>
      <c r="T80" s="76">
        <f>E66</f>
        <v>821</v>
      </c>
      <c r="U80" s="76">
        <f>D66</f>
        <v>231435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135868</v>
      </c>
      <c r="T81" s="76"/>
      <c r="U81" s="76">
        <f>D67</f>
        <v>135868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87578</v>
      </c>
      <c r="Q82" s="76">
        <f>H68</f>
        <v>12419</v>
      </c>
      <c r="R82" s="76">
        <f>G68</f>
        <v>0</v>
      </c>
      <c r="S82" s="76">
        <f>F68</f>
        <v>24347</v>
      </c>
      <c r="T82" s="76">
        <f>E68</f>
        <v>0</v>
      </c>
      <c r="U82" s="76">
        <f>D68</f>
        <v>124344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129157</v>
      </c>
      <c r="T83" s="76"/>
      <c r="U83" s="76">
        <f>D69</f>
        <v>129157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405612</v>
      </c>
      <c r="T84" s="116"/>
      <c r="U84" s="116">
        <v>405612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314281</v>
      </c>
      <c r="T85" s="76"/>
      <c r="U85" s="76">
        <v>314281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91331</v>
      </c>
      <c r="T86" s="116"/>
      <c r="U86" s="116">
        <v>91331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100628</v>
      </c>
      <c r="S88" s="76"/>
      <c r="T88" s="76"/>
      <c r="U88" s="76">
        <v>100628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91569</v>
      </c>
      <c r="S90" s="76"/>
      <c r="T90" s="76"/>
      <c r="U90" s="76">
        <v>91569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51272</v>
      </c>
      <c r="S91" s="76"/>
      <c r="T91" s="76"/>
      <c r="U91" s="76">
        <v>51272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127</v>
      </c>
      <c r="S92" s="76"/>
      <c r="T92" s="76"/>
      <c r="U92" s="76">
        <v>127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40170</v>
      </c>
      <c r="S94" s="76"/>
      <c r="T94" s="76"/>
      <c r="U94" s="76">
        <v>40170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9059</v>
      </c>
      <c r="S97" s="76"/>
      <c r="T97" s="76"/>
      <c r="U97" s="76">
        <v>9059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-8842</v>
      </c>
      <c r="S98" s="76"/>
      <c r="T98" s="76"/>
      <c r="U98" s="76">
        <v>-8842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-3609</v>
      </c>
      <c r="S99" s="76"/>
      <c r="T99" s="76"/>
      <c r="U99" s="76">
        <v>-3609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-5233</v>
      </c>
      <c r="S100" s="76"/>
      <c r="T100" s="76"/>
      <c r="U100" s="76">
        <v>-5233</v>
      </c>
    </row>
    <row r="101" spans="4:52" s="97" customFormat="1" ht="12" customHeight="1" x14ac:dyDescent="0.2">
      <c r="D101" s="76">
        <v>154875</v>
      </c>
      <c r="E101" s="76">
        <v>78</v>
      </c>
      <c r="F101" s="76">
        <v>11613</v>
      </c>
      <c r="G101" s="76">
        <v>17889</v>
      </c>
      <c r="H101" s="76">
        <v>67834</v>
      </c>
      <c r="I101" s="76">
        <v>57461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20240</v>
      </c>
      <c r="Q101" s="76">
        <v>71007</v>
      </c>
      <c r="R101" s="76">
        <v>6954</v>
      </c>
      <c r="S101" s="76">
        <v>42626</v>
      </c>
      <c r="T101" s="76">
        <v>771</v>
      </c>
      <c r="U101" s="76">
        <v>141598</v>
      </c>
    </row>
    <row r="102" spans="4:52" s="97" customFormat="1" ht="12" customHeight="1" x14ac:dyDescent="0.2">
      <c r="D102" s="76">
        <v>96565</v>
      </c>
      <c r="E102" s="76">
        <v>78</v>
      </c>
      <c r="F102" s="76">
        <v>10965</v>
      </c>
      <c r="G102" s="76">
        <v>17877</v>
      </c>
      <c r="H102" s="76">
        <v>42538</v>
      </c>
      <c r="I102" s="76">
        <v>25107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5193</v>
      </c>
      <c r="Q102" s="76">
        <v>59477</v>
      </c>
      <c r="R102" s="76">
        <v>2817</v>
      </c>
      <c r="S102" s="76">
        <v>17160</v>
      </c>
      <c r="T102" s="76">
        <v>683</v>
      </c>
      <c r="U102" s="76">
        <v>85330</v>
      </c>
    </row>
    <row r="103" spans="4:52" s="97" customFormat="1" ht="12" customHeight="1" x14ac:dyDescent="0.2">
      <c r="D103" s="76">
        <v>41269</v>
      </c>
      <c r="E103" s="76"/>
      <c r="F103" s="76"/>
      <c r="G103" s="76">
        <v>0</v>
      </c>
      <c r="H103" s="76">
        <v>10744</v>
      </c>
      <c r="I103" s="76">
        <v>30525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13204</v>
      </c>
      <c r="Q103" s="76">
        <v>10860</v>
      </c>
      <c r="R103" s="76">
        <v>3898</v>
      </c>
      <c r="S103" s="76">
        <v>10436</v>
      </c>
      <c r="T103" s="76">
        <v>88</v>
      </c>
      <c r="U103" s="76">
        <v>38486</v>
      </c>
    </row>
    <row r="104" spans="4:52" s="97" customFormat="1" ht="12" customHeight="1" x14ac:dyDescent="0.2">
      <c r="D104" s="76">
        <v>1507</v>
      </c>
      <c r="E104" s="76"/>
      <c r="F104" s="76"/>
      <c r="G104" s="76">
        <v>0</v>
      </c>
      <c r="H104" s="76">
        <v>68</v>
      </c>
      <c r="I104" s="76">
        <v>1439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1336</v>
      </c>
      <c r="Q104" s="76">
        <v>576</v>
      </c>
      <c r="R104" s="76">
        <v>0</v>
      </c>
      <c r="S104" s="76"/>
      <c r="T104" s="76"/>
      <c r="U104" s="76">
        <v>1912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14484</v>
      </c>
      <c r="E106" s="76">
        <v>0</v>
      </c>
      <c r="F106" s="76">
        <v>0</v>
      </c>
      <c r="G106" s="76">
        <v>0</v>
      </c>
      <c r="H106" s="76">
        <v>14484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399</v>
      </c>
      <c r="Q106" s="76">
        <v>94</v>
      </c>
      <c r="R106" s="76">
        <v>0</v>
      </c>
      <c r="S106" s="76">
        <v>14327</v>
      </c>
      <c r="T106" s="76">
        <v>0</v>
      </c>
      <c r="U106" s="76">
        <v>14820</v>
      </c>
    </row>
    <row r="107" spans="4:52" s="97" customFormat="1" ht="12" customHeight="1" x14ac:dyDescent="0.2">
      <c r="D107" s="76">
        <v>1050</v>
      </c>
      <c r="E107" s="76">
        <v>0</v>
      </c>
      <c r="F107" s="76">
        <v>648</v>
      </c>
      <c r="G107" s="76">
        <v>12</v>
      </c>
      <c r="H107" s="76">
        <v>0</v>
      </c>
      <c r="I107" s="76">
        <v>390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108</v>
      </c>
      <c r="Q107" s="76">
        <v>0</v>
      </c>
      <c r="R107" s="76">
        <v>239</v>
      </c>
      <c r="S107" s="76">
        <v>703</v>
      </c>
      <c r="T107" s="76">
        <v>0</v>
      </c>
      <c r="U107" s="76">
        <v>1050</v>
      </c>
    </row>
    <row r="108" spans="4:52" s="136" customFormat="1" ht="12" customHeight="1" x14ac:dyDescent="0.2">
      <c r="D108" s="85">
        <v>851424</v>
      </c>
      <c r="E108" s="85">
        <v>1514</v>
      </c>
      <c r="F108" s="85">
        <v>613640</v>
      </c>
      <c r="G108" s="85">
        <v>98619</v>
      </c>
      <c r="H108" s="85">
        <v>20122</v>
      </c>
      <c r="I108" s="85">
        <v>117529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737622</v>
      </c>
      <c r="E110" s="92">
        <v>693</v>
      </c>
      <c r="F110" s="92">
        <v>590129</v>
      </c>
      <c r="G110" s="92">
        <v>80851</v>
      </c>
      <c r="H110" s="92">
        <v>15592</v>
      </c>
      <c r="I110" s="92">
        <v>50357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117529</v>
      </c>
      <c r="Q122" s="76">
        <f>H108</f>
        <v>20122</v>
      </c>
      <c r="R122" s="76">
        <f>G108</f>
        <v>98619</v>
      </c>
      <c r="S122" s="76">
        <f>F108</f>
        <v>613640</v>
      </c>
      <c r="T122" s="76">
        <f>E108</f>
        <v>1514</v>
      </c>
      <c r="U122" s="76">
        <f>D108</f>
        <v>851424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50357</v>
      </c>
      <c r="Q124" s="111">
        <f>H110</f>
        <v>15592</v>
      </c>
      <c r="R124" s="111">
        <f>G110</f>
        <v>80851</v>
      </c>
      <c r="S124" s="111">
        <f>F110</f>
        <v>590129</v>
      </c>
      <c r="T124" s="111">
        <f>E110</f>
        <v>693</v>
      </c>
      <c r="U124" s="111">
        <f>D110</f>
        <v>737622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85746</v>
      </c>
      <c r="E126" s="76">
        <v>0</v>
      </c>
      <c r="F126" s="76">
        <v>62225</v>
      </c>
      <c r="G126" s="76">
        <v>7</v>
      </c>
      <c r="H126" s="76">
        <v>4854</v>
      </c>
      <c r="I126" s="76">
        <v>18660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86080</v>
      </c>
      <c r="S126" s="76"/>
      <c r="T126" s="76"/>
      <c r="U126" s="76">
        <v>86080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82580</v>
      </c>
      <c r="E128" s="76">
        <v>0</v>
      </c>
      <c r="F128" s="76">
        <v>59059</v>
      </c>
      <c r="G128" s="76">
        <v>7</v>
      </c>
      <c r="H128" s="76">
        <v>4854</v>
      </c>
      <c r="I128" s="76">
        <v>18660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82914</v>
      </c>
      <c r="S128" s="76"/>
      <c r="T128" s="76"/>
      <c r="U128" s="76">
        <v>82914</v>
      </c>
    </row>
    <row r="129" spans="4:21" s="57" customFormat="1" ht="12" customHeight="1" x14ac:dyDescent="0.2">
      <c r="D129" s="76">
        <v>3166</v>
      </c>
      <c r="E129" s="76">
        <v>0</v>
      </c>
      <c r="F129" s="76">
        <v>3166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3166</v>
      </c>
      <c r="S129" s="76"/>
      <c r="T129" s="76"/>
      <c r="U129" s="76">
        <v>3166</v>
      </c>
    </row>
    <row r="130" spans="4:21" s="66" customFormat="1" ht="12" customHeight="1" x14ac:dyDescent="0.2">
      <c r="D130" s="76">
        <v>120853</v>
      </c>
      <c r="E130" s="76"/>
      <c r="F130" s="76">
        <v>120853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7424</v>
      </c>
      <c r="Q130" s="76">
        <v>4537</v>
      </c>
      <c r="R130" s="76">
        <v>108469</v>
      </c>
      <c r="S130" s="76">
        <v>290</v>
      </c>
      <c r="T130" s="76">
        <v>28</v>
      </c>
      <c r="U130" s="76">
        <v>120748</v>
      </c>
    </row>
    <row r="131" spans="4:21" s="57" customFormat="1" ht="12" customHeight="1" x14ac:dyDescent="0.2">
      <c r="D131" s="76">
        <v>76171</v>
      </c>
      <c r="E131" s="76"/>
      <c r="F131" s="76">
        <v>76171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2584</v>
      </c>
      <c r="R131" s="76">
        <v>73571</v>
      </c>
      <c r="S131" s="76"/>
      <c r="T131" s="76"/>
      <c r="U131" s="76">
        <v>76155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15139</v>
      </c>
      <c r="E133" s="76"/>
      <c r="F133" s="76">
        <v>15139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7424</v>
      </c>
      <c r="Q133" s="76">
        <v>978</v>
      </c>
      <c r="R133" s="76">
        <v>6419</v>
      </c>
      <c r="S133" s="76">
        <v>290</v>
      </c>
      <c r="T133" s="76">
        <v>28</v>
      </c>
      <c r="U133" s="76">
        <v>15139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28816</v>
      </c>
      <c r="E135" s="76"/>
      <c r="F135" s="76">
        <v>28816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248</v>
      </c>
      <c r="R135" s="76">
        <v>28479</v>
      </c>
      <c r="S135" s="76">
        <v>0</v>
      </c>
      <c r="T135" s="76">
        <v>0</v>
      </c>
      <c r="U135" s="76">
        <v>28727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1155</v>
      </c>
      <c r="E137" s="76"/>
      <c r="F137" s="76">
        <v>1155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1155</v>
      </c>
      <c r="R137" s="76">
        <v>0</v>
      </c>
      <c r="S137" s="76">
        <v>0</v>
      </c>
      <c r="T137" s="76">
        <v>0</v>
      </c>
      <c r="U137" s="76">
        <v>1155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-428</v>
      </c>
      <c r="E139" s="76"/>
      <c r="F139" s="76">
        <v>-428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-428</v>
      </c>
      <c r="R139" s="76">
        <v>0</v>
      </c>
      <c r="S139" s="76"/>
      <c r="T139" s="76"/>
      <c r="U139" s="76">
        <v>-428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111523</v>
      </c>
      <c r="E141" s="76">
        <v>28</v>
      </c>
      <c r="F141" s="76">
        <v>285</v>
      </c>
      <c r="G141" s="76">
        <v>98981</v>
      </c>
      <c r="H141" s="76">
        <v>4833</v>
      </c>
      <c r="I141" s="76">
        <v>7396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112934</v>
      </c>
      <c r="T141" s="76"/>
      <c r="U141" s="76">
        <v>112934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179577</v>
      </c>
      <c r="E143" s="76">
        <v>1753</v>
      </c>
      <c r="F143" s="76">
        <v>42036</v>
      </c>
      <c r="G143" s="76">
        <v>101973</v>
      </c>
      <c r="H143" s="76">
        <v>21759</v>
      </c>
      <c r="I143" s="76">
        <v>12056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5411</v>
      </c>
      <c r="Q143" s="76">
        <v>20636</v>
      </c>
      <c r="R143" s="76">
        <v>93833</v>
      </c>
      <c r="S143" s="76">
        <v>40932</v>
      </c>
      <c r="T143" s="76">
        <v>9822</v>
      </c>
      <c r="U143" s="76">
        <v>170634</v>
      </c>
    </row>
    <row r="144" spans="4:21" s="97" customFormat="1" ht="12" customHeight="1" x14ac:dyDescent="0.2">
      <c r="D144" s="76">
        <v>18917</v>
      </c>
      <c r="E144" s="76">
        <v>54</v>
      </c>
      <c r="F144" s="76">
        <v>10746</v>
      </c>
      <c r="G144" s="76">
        <v>189</v>
      </c>
      <c r="H144" s="76">
        <v>2372</v>
      </c>
      <c r="I144" s="76">
        <v>5556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18048</v>
      </c>
      <c r="R144" s="76"/>
      <c r="S144" s="76"/>
      <c r="T144" s="76"/>
      <c r="U144" s="76">
        <v>18048</v>
      </c>
    </row>
    <row r="145" spans="4:52" s="97" customFormat="1" ht="12" customHeight="1" x14ac:dyDescent="0.2">
      <c r="D145" s="76">
        <v>18048</v>
      </c>
      <c r="E145" s="76"/>
      <c r="F145" s="76"/>
      <c r="G145" s="76"/>
      <c r="H145" s="76">
        <v>18048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4507</v>
      </c>
      <c r="Q145" s="76">
        <v>2225</v>
      </c>
      <c r="R145" s="76">
        <v>142</v>
      </c>
      <c r="S145" s="76">
        <v>11893</v>
      </c>
      <c r="T145" s="76">
        <v>51</v>
      </c>
      <c r="U145" s="76">
        <v>18818</v>
      </c>
    </row>
    <row r="146" spans="4:52" s="97" customFormat="1" ht="12" customHeight="1" x14ac:dyDescent="0.2">
      <c r="D146" s="76">
        <v>87688</v>
      </c>
      <c r="E146" s="76"/>
      <c r="F146" s="76"/>
      <c r="G146" s="76">
        <v>87688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87688</v>
      </c>
      <c r="S146" s="76"/>
      <c r="T146" s="76"/>
      <c r="U146" s="76">
        <v>87688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852</v>
      </c>
      <c r="E148" s="76"/>
      <c r="F148" s="76"/>
      <c r="G148" s="76">
        <v>852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1729</v>
      </c>
      <c r="S148" s="76"/>
      <c r="T148" s="76"/>
      <c r="U148" s="76">
        <v>1729</v>
      </c>
    </row>
    <row r="149" spans="4:52" s="97" customFormat="1" ht="12" customHeight="1" x14ac:dyDescent="0.2">
      <c r="D149" s="76">
        <v>47067</v>
      </c>
      <c r="E149" s="76">
        <v>1699</v>
      </c>
      <c r="F149" s="76">
        <v>31290</v>
      </c>
      <c r="G149" s="76">
        <v>6239</v>
      </c>
      <c r="H149" s="76">
        <v>1339</v>
      </c>
      <c r="I149" s="76">
        <v>6500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904</v>
      </c>
      <c r="Q149" s="76">
        <v>363</v>
      </c>
      <c r="R149" s="76">
        <v>4274</v>
      </c>
      <c r="S149" s="76">
        <v>29039</v>
      </c>
      <c r="T149" s="76">
        <v>9771</v>
      </c>
      <c r="U149" s="76">
        <v>44351</v>
      </c>
    </row>
    <row r="150" spans="4:52" s="97" customFormat="1" ht="12" customHeight="1" x14ac:dyDescent="0.2">
      <c r="D150" s="76">
        <v>7005</v>
      </c>
      <c r="E150" s="76"/>
      <c r="F150" s="76"/>
      <c r="G150" s="76">
        <v>7005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844121</v>
      </c>
      <c r="E152" s="85">
        <v>9583</v>
      </c>
      <c r="F152" s="85">
        <v>542397</v>
      </c>
      <c r="G152" s="85">
        <v>186040</v>
      </c>
      <c r="H152" s="85">
        <v>13849</v>
      </c>
      <c r="I152" s="85">
        <v>92252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730319</v>
      </c>
      <c r="E153" s="88">
        <v>8762</v>
      </c>
      <c r="F153" s="88">
        <v>518886</v>
      </c>
      <c r="G153" s="88">
        <v>168272</v>
      </c>
      <c r="H153" s="88">
        <v>9319</v>
      </c>
      <c r="I153" s="88">
        <v>25080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92252</v>
      </c>
      <c r="Q164" s="76">
        <f>H152</f>
        <v>13849</v>
      </c>
      <c r="R164" s="76">
        <f>G152</f>
        <v>186040</v>
      </c>
      <c r="S164" s="76">
        <f>F152</f>
        <v>542397</v>
      </c>
      <c r="T164" s="76">
        <f>E152</f>
        <v>9583</v>
      </c>
      <c r="U164" s="76">
        <f>D152</f>
        <v>844121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25080</v>
      </c>
      <c r="Q165" s="111">
        <f>H153</f>
        <v>9319</v>
      </c>
      <c r="R165" s="111">
        <f>G153</f>
        <v>168272</v>
      </c>
      <c r="S165" s="111">
        <f>F153</f>
        <v>518886</v>
      </c>
      <c r="T165" s="111">
        <f>E153</f>
        <v>8762</v>
      </c>
      <c r="U165" s="111">
        <f>D153</f>
        <v>730319</v>
      </c>
    </row>
    <row r="166" spans="4:52" s="66" customFormat="1" ht="12" customHeight="1" x14ac:dyDescent="0.2">
      <c r="D166" s="76">
        <v>92475</v>
      </c>
      <c r="E166" s="76">
        <v>7653</v>
      </c>
      <c r="F166" s="76"/>
      <c r="G166" s="76">
        <v>84822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92475</v>
      </c>
      <c r="T166" s="76"/>
      <c r="U166" s="76">
        <v>92475</v>
      </c>
    </row>
    <row r="167" spans="4:52" s="66" customFormat="1" ht="12" customHeight="1" x14ac:dyDescent="0.2">
      <c r="D167" s="76">
        <v>71340</v>
      </c>
      <c r="E167" s="76">
        <v>7653</v>
      </c>
      <c r="F167" s="76"/>
      <c r="G167" s="76">
        <v>63687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71340</v>
      </c>
      <c r="T167" s="76"/>
      <c r="U167" s="76">
        <v>71340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21135</v>
      </c>
      <c r="E169" s="76">
        <v>0</v>
      </c>
      <c r="F169" s="76"/>
      <c r="G169" s="76">
        <v>21135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21135</v>
      </c>
      <c r="T169" s="76"/>
      <c r="U169" s="76">
        <v>21135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844121</v>
      </c>
      <c r="E171" s="85">
        <v>1930</v>
      </c>
      <c r="F171" s="85">
        <v>634872</v>
      </c>
      <c r="G171" s="85">
        <v>101218</v>
      </c>
      <c r="H171" s="85">
        <v>13849</v>
      </c>
      <c r="I171" s="85">
        <v>92252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730319</v>
      </c>
      <c r="E172" s="92">
        <v>1109</v>
      </c>
      <c r="F172" s="92">
        <v>611361</v>
      </c>
      <c r="G172" s="92">
        <v>83450</v>
      </c>
      <c r="H172" s="92">
        <v>9319</v>
      </c>
      <c r="I172" s="92">
        <v>25080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92252</v>
      </c>
      <c r="Q183" s="76">
        <f>H152</f>
        <v>13849</v>
      </c>
      <c r="R183" s="76">
        <f>G152</f>
        <v>186040</v>
      </c>
      <c r="S183" s="76">
        <f>F152</f>
        <v>542397</v>
      </c>
      <c r="T183" s="76">
        <f>E152</f>
        <v>9583</v>
      </c>
      <c r="U183" s="76">
        <f>D152</f>
        <v>844121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25080</v>
      </c>
      <c r="Q184" s="111">
        <f>H153</f>
        <v>9319</v>
      </c>
      <c r="R184" s="111">
        <f>G153</f>
        <v>168272</v>
      </c>
      <c r="S184" s="111">
        <f>F153</f>
        <v>518886</v>
      </c>
      <c r="T184" s="111">
        <f>E153</f>
        <v>8762</v>
      </c>
      <c r="U184" s="111">
        <f>D153</f>
        <v>730319</v>
      </c>
    </row>
    <row r="185" spans="4:52" s="51" customFormat="1" ht="12" customHeight="1" x14ac:dyDescent="0.2">
      <c r="D185" s="76">
        <v>648143</v>
      </c>
      <c r="E185" s="76">
        <v>7653</v>
      </c>
      <c r="F185" s="76">
        <v>492934</v>
      </c>
      <c r="G185" s="76">
        <v>147556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585409</v>
      </c>
      <c r="E186" s="76">
        <v>7653</v>
      </c>
      <c r="F186" s="76">
        <v>492934</v>
      </c>
      <c r="G186" s="76">
        <v>84822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62734</v>
      </c>
      <c r="E187" s="76"/>
      <c r="F187" s="76"/>
      <c r="G187" s="76">
        <v>62734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-323</v>
      </c>
      <c r="E188" s="76"/>
      <c r="F188" s="76"/>
      <c r="G188" s="76"/>
      <c r="H188" s="76">
        <v>-323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-323</v>
      </c>
      <c r="T188" s="76"/>
      <c r="U188" s="76">
        <v>-323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195978</v>
      </c>
      <c r="E190" s="85">
        <v>1930</v>
      </c>
      <c r="F190" s="85">
        <v>49140</v>
      </c>
      <c r="G190" s="85">
        <v>38484</v>
      </c>
      <c r="H190" s="85">
        <v>14172</v>
      </c>
      <c r="I190" s="85">
        <v>92252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82176</v>
      </c>
      <c r="E191" s="92">
        <v>1109</v>
      </c>
      <c r="F191" s="92">
        <v>25629</v>
      </c>
      <c r="G191" s="92">
        <v>20716</v>
      </c>
      <c r="H191" s="92">
        <v>9642</v>
      </c>
      <c r="I191" s="92">
        <v>25080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92252</v>
      </c>
      <c r="Q202" s="76">
        <f>H171</f>
        <v>13849</v>
      </c>
      <c r="R202" s="76">
        <f>G171</f>
        <v>101218</v>
      </c>
      <c r="S202" s="76">
        <f>F171</f>
        <v>634872</v>
      </c>
      <c r="T202" s="76">
        <f>E171</f>
        <v>1930</v>
      </c>
      <c r="U202" s="76">
        <f>D171</f>
        <v>844121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25080</v>
      </c>
      <c r="Q203" s="111">
        <f>H172</f>
        <v>9319</v>
      </c>
      <c r="R203" s="111">
        <f>G172</f>
        <v>83450</v>
      </c>
      <c r="S203" s="111">
        <f>F172</f>
        <v>611361</v>
      </c>
      <c r="T203" s="111">
        <f>E172</f>
        <v>1109</v>
      </c>
      <c r="U203" s="111">
        <f>D172</f>
        <v>730319</v>
      </c>
    </row>
    <row r="204" spans="4:21" s="97" customFormat="1" ht="12" customHeight="1" x14ac:dyDescent="0.2">
      <c r="D204" s="76">
        <v>648143</v>
      </c>
      <c r="E204" s="76"/>
      <c r="F204" s="76">
        <v>585409</v>
      </c>
      <c r="G204" s="76">
        <v>62734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585409</v>
      </c>
      <c r="E205" s="76"/>
      <c r="F205" s="76">
        <v>585409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62734</v>
      </c>
      <c r="E206" s="76"/>
      <c r="F206" s="76"/>
      <c r="G206" s="76">
        <v>62734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-323</v>
      </c>
      <c r="E207" s="76"/>
      <c r="F207" s="76"/>
      <c r="G207" s="76"/>
      <c r="H207" s="76">
        <v>-323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-323</v>
      </c>
      <c r="T207" s="76"/>
      <c r="U207" s="76">
        <v>-323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195978</v>
      </c>
      <c r="E209" s="85">
        <v>1930</v>
      </c>
      <c r="F209" s="85">
        <v>49140</v>
      </c>
      <c r="G209" s="85">
        <v>38484</v>
      </c>
      <c r="H209" s="85">
        <v>14172</v>
      </c>
      <c r="I209" s="85">
        <v>92252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82176</v>
      </c>
      <c r="E210" s="92">
        <v>1109</v>
      </c>
      <c r="F210" s="92">
        <v>25629</v>
      </c>
      <c r="G210" s="92">
        <v>20716</v>
      </c>
      <c r="H210" s="92">
        <v>9642</v>
      </c>
      <c r="I210" s="92">
        <v>25080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25080</v>
      </c>
      <c r="Q222" s="113">
        <f>H210</f>
        <v>9642</v>
      </c>
      <c r="R222" s="113">
        <f>G210</f>
        <v>20716</v>
      </c>
      <c r="S222" s="113">
        <f>F210</f>
        <v>25629</v>
      </c>
      <c r="T222" s="113">
        <f>E210</f>
        <v>1109</v>
      </c>
      <c r="U222" s="113">
        <f>D210</f>
        <v>82176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8011</v>
      </c>
      <c r="Q223" s="76">
        <v>587</v>
      </c>
      <c r="R223" s="76">
        <v>16925</v>
      </c>
      <c r="S223" s="76">
        <v>10305</v>
      </c>
      <c r="T223" s="76">
        <v>483</v>
      </c>
      <c r="U223" s="76">
        <v>36311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3610</v>
      </c>
      <c r="S224" s="76"/>
      <c r="T224" s="76"/>
      <c r="U224" s="76">
        <v>3610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6247</v>
      </c>
      <c r="Q225" s="76">
        <v>309</v>
      </c>
      <c r="R225" s="76">
        <v>6369</v>
      </c>
      <c r="S225" s="76">
        <v>4614</v>
      </c>
      <c r="T225" s="76">
        <v>320</v>
      </c>
      <c r="U225" s="76">
        <v>17859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1764</v>
      </c>
      <c r="Q226" s="76">
        <v>278</v>
      </c>
      <c r="R226" s="76">
        <v>6946</v>
      </c>
      <c r="S226" s="76">
        <v>5691</v>
      </c>
      <c r="T226" s="76">
        <v>163</v>
      </c>
      <c r="U226" s="76">
        <v>14842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-1447</v>
      </c>
      <c r="Q227" s="76">
        <v>-3038</v>
      </c>
      <c r="R227" s="76">
        <v>-21501</v>
      </c>
      <c r="S227" s="76">
        <v>-3018</v>
      </c>
      <c r="T227" s="76">
        <v>-15</v>
      </c>
      <c r="U227" s="76">
        <v>-29019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-758</v>
      </c>
      <c r="Q228" s="76">
        <v>0</v>
      </c>
      <c r="R228" s="76">
        <v>0</v>
      </c>
      <c r="S228" s="76">
        <v>-2852</v>
      </c>
      <c r="T228" s="76">
        <v>0</v>
      </c>
      <c r="U228" s="76">
        <v>-3610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-10191</v>
      </c>
      <c r="S229" s="76"/>
      <c r="T229" s="76"/>
      <c r="U229" s="76">
        <v>-10191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-689</v>
      </c>
      <c r="Q230" s="76">
        <v>-3038</v>
      </c>
      <c r="R230" s="76">
        <v>-11310</v>
      </c>
      <c r="S230" s="76">
        <v>-166</v>
      </c>
      <c r="T230" s="76">
        <v>-15</v>
      </c>
      <c r="U230" s="76">
        <v>-15218</v>
      </c>
    </row>
    <row r="231" spans="4:52" s="97" customFormat="1" ht="12" customHeight="1" x14ac:dyDescent="0.2">
      <c r="D231" s="92">
        <v>89468</v>
      </c>
      <c r="E231" s="92">
        <v>1577</v>
      </c>
      <c r="F231" s="92">
        <v>32916</v>
      </c>
      <c r="G231" s="92">
        <v>16140</v>
      </c>
      <c r="H231" s="92">
        <v>7191</v>
      </c>
      <c r="I231" s="92">
        <v>31644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31644</v>
      </c>
      <c r="Q244" s="111">
        <f>H231</f>
        <v>7191</v>
      </c>
      <c r="R244" s="111">
        <f>G231</f>
        <v>16140</v>
      </c>
      <c r="S244" s="111">
        <f>F231</f>
        <v>32916</v>
      </c>
      <c r="T244" s="111">
        <f>E231</f>
        <v>1577</v>
      </c>
      <c r="U244" s="111">
        <f>P244+Q244+R244+S244+T244</f>
        <v>89468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243095</v>
      </c>
      <c r="E247" s="116">
        <v>931</v>
      </c>
      <c r="F247" s="116">
        <v>80752</v>
      </c>
      <c r="G247" s="116">
        <v>34503</v>
      </c>
      <c r="H247" s="116">
        <v>4778</v>
      </c>
      <c r="I247" s="116">
        <v>122131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238989</v>
      </c>
      <c r="E248" s="116">
        <v>931</v>
      </c>
      <c r="F248" s="116">
        <v>79133</v>
      </c>
      <c r="G248" s="116">
        <v>34474</v>
      </c>
      <c r="H248" s="116">
        <v>4778</v>
      </c>
      <c r="I248" s="116">
        <v>119673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-113802</v>
      </c>
      <c r="E249" s="116">
        <v>-821</v>
      </c>
      <c r="F249" s="116">
        <v>-23511</v>
      </c>
      <c r="G249" s="116">
        <v>-17768</v>
      </c>
      <c r="H249" s="116">
        <v>-4530</v>
      </c>
      <c r="I249" s="116">
        <v>-67172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2023</v>
      </c>
      <c r="E250" s="116">
        <v>0</v>
      </c>
      <c r="F250" s="116">
        <v>75</v>
      </c>
      <c r="G250" s="116">
        <v>0</v>
      </c>
      <c r="H250" s="116">
        <v>0</v>
      </c>
      <c r="I250" s="116">
        <v>1948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2083</v>
      </c>
      <c r="E251" s="116">
        <v>0</v>
      </c>
      <c r="F251" s="116">
        <v>1544</v>
      </c>
      <c r="G251" s="116">
        <v>29</v>
      </c>
      <c r="H251" s="116">
        <v>0</v>
      </c>
      <c r="I251" s="116">
        <v>510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116</v>
      </c>
      <c r="E252" s="76">
        <v>0</v>
      </c>
      <c r="F252" s="76">
        <v>-318</v>
      </c>
      <c r="G252" s="76">
        <v>346</v>
      </c>
      <c r="H252" s="76">
        <v>0</v>
      </c>
      <c r="I252" s="76">
        <v>88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-39941</v>
      </c>
      <c r="E254" s="85">
        <v>1467</v>
      </c>
      <c r="F254" s="85">
        <v>-24007</v>
      </c>
      <c r="G254" s="85">
        <v>-941</v>
      </c>
      <c r="H254" s="85">
        <v>6943</v>
      </c>
      <c r="I254" s="85">
        <v>-23403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104206</v>
      </c>
      <c r="E266" s="116">
        <v>129</v>
      </c>
      <c r="F266" s="116">
        <v>19894</v>
      </c>
      <c r="G266" s="116">
        <v>18199</v>
      </c>
      <c r="H266" s="116">
        <v>34918</v>
      </c>
      <c r="I266" s="116">
        <v>31066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3765</v>
      </c>
      <c r="Q266" s="116">
        <v>73880</v>
      </c>
      <c r="R266" s="116">
        <v>2391</v>
      </c>
      <c r="S266" s="116">
        <v>12734</v>
      </c>
      <c r="T266" s="116">
        <v>546</v>
      </c>
      <c r="U266" s="116">
        <v>93316</v>
      </c>
    </row>
    <row r="267" spans="4:52" s="97" customFormat="1" ht="12.75" customHeight="1" x14ac:dyDescent="0.2">
      <c r="D267" s="116">
        <v>324851</v>
      </c>
      <c r="E267" s="116">
        <v>7681</v>
      </c>
      <c r="F267" s="116">
        <v>121138</v>
      </c>
      <c r="G267" s="116">
        <v>183803</v>
      </c>
      <c r="H267" s="116">
        <v>4833</v>
      </c>
      <c r="I267" s="116">
        <v>7396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7424</v>
      </c>
      <c r="Q267" s="116">
        <v>4537</v>
      </c>
      <c r="R267" s="116">
        <v>108469</v>
      </c>
      <c r="S267" s="116">
        <v>205699</v>
      </c>
      <c r="T267" s="116">
        <v>28</v>
      </c>
      <c r="U267" s="116">
        <v>326157</v>
      </c>
    </row>
    <row r="268" spans="4:52" s="97" customFormat="1" ht="24.6" customHeight="1" x14ac:dyDescent="0.2">
      <c r="D268" s="116">
        <v>137</v>
      </c>
      <c r="E268" s="173"/>
      <c r="F268" s="173"/>
      <c r="G268" s="116">
        <v>137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1712</v>
      </c>
      <c r="S268" s="173"/>
      <c r="T268" s="173"/>
      <c r="U268" s="116">
        <v>1712</v>
      </c>
    </row>
    <row r="269" spans="4:52" s="97" customFormat="1" ht="12.75" customHeight="1" x14ac:dyDescent="0.2">
      <c r="D269" s="116"/>
      <c r="E269" s="173"/>
      <c r="F269" s="173"/>
      <c r="G269" s="116">
        <v>333736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332795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30934</v>
      </c>
      <c r="I271" s="176">
        <v>149493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2862" priority="253" stopIfTrue="1" operator="notEqual">
      <formula>P21+P22+P23</formula>
    </cfRule>
  </conditionalFormatting>
  <conditionalFormatting sqref="Q18">
    <cfRule type="cellIs" dxfId="2861" priority="252" stopIfTrue="1" operator="notEqual">
      <formula>Q21+Q22+Q23</formula>
    </cfRule>
  </conditionalFormatting>
  <conditionalFormatting sqref="R18">
    <cfRule type="cellIs" dxfId="2860" priority="251" stopIfTrue="1" operator="notEqual">
      <formula>R21+R22+R23</formula>
    </cfRule>
  </conditionalFormatting>
  <conditionalFormatting sqref="S18">
    <cfRule type="cellIs" dxfId="2859" priority="250" stopIfTrue="1" operator="notEqual">
      <formula>S21+S22+S23</formula>
    </cfRule>
  </conditionalFormatting>
  <conditionalFormatting sqref="T18">
    <cfRule type="cellIs" dxfId="2858" priority="249" stopIfTrue="1" operator="notEqual">
      <formula>T21+T22+T23</formula>
    </cfRule>
  </conditionalFormatting>
  <conditionalFormatting sqref="D30">
    <cfRule type="cellIs" dxfId="2857" priority="238" stopIfTrue="1" operator="notEqual">
      <formula>D27-D29</formula>
    </cfRule>
  </conditionalFormatting>
  <conditionalFormatting sqref="E30">
    <cfRule type="cellIs" dxfId="2856" priority="237" stopIfTrue="1" operator="notEqual">
      <formula>E27-E29</formula>
    </cfRule>
  </conditionalFormatting>
  <conditionalFormatting sqref="F30">
    <cfRule type="cellIs" dxfId="2855" priority="236" stopIfTrue="1" operator="notEqual">
      <formula>F27-F29</formula>
    </cfRule>
  </conditionalFormatting>
  <conditionalFormatting sqref="G30">
    <cfRule type="cellIs" dxfId="2854" priority="235" stopIfTrue="1" operator="notEqual">
      <formula>G27-G29</formula>
    </cfRule>
  </conditionalFormatting>
  <conditionalFormatting sqref="H30">
    <cfRule type="cellIs" dxfId="2853" priority="234" stopIfTrue="1" operator="notEqual">
      <formula>H27-H29</formula>
    </cfRule>
  </conditionalFormatting>
  <conditionalFormatting sqref="I30">
    <cfRule type="cellIs" dxfId="2852" priority="233" stopIfTrue="1" operator="notEqual">
      <formula>I27-I29</formula>
    </cfRule>
  </conditionalFormatting>
  <conditionalFormatting sqref="D46 F46:I46 R46:U46 Q98:U98 P84:U84">
    <cfRule type="cellIs" dxfId="2851" priority="232" stopIfTrue="1" operator="notEqual">
      <formula>D47+D48</formula>
    </cfRule>
  </conditionalFormatting>
  <conditionalFormatting sqref="E46">
    <cfRule type="cellIs" dxfId="2850" priority="231" stopIfTrue="1" operator="notEqual">
      <formula>E47+E48</formula>
    </cfRule>
  </conditionalFormatting>
  <conditionalFormatting sqref="P46">
    <cfRule type="cellIs" dxfId="2849" priority="227" stopIfTrue="1" operator="notEqual">
      <formula>P47+P48</formula>
    </cfRule>
  </conditionalFormatting>
  <conditionalFormatting sqref="Q46">
    <cfRule type="cellIs" dxfId="2848" priority="226" stopIfTrue="1" operator="notEqual">
      <formula>Q47+Q48</formula>
    </cfRule>
  </conditionalFormatting>
  <conditionalFormatting sqref="D50:I50 Q88:U88 P50:T50">
    <cfRule type="cellIs" dxfId="2847" priority="222" stopIfTrue="1" operator="notEqual">
      <formula>D52+D59</formula>
    </cfRule>
  </conditionalFormatting>
  <conditionalFormatting sqref="D52:I52 P52:T52">
    <cfRule type="cellIs" dxfId="2846" priority="220" stopIfTrue="1" operator="notEqual">
      <formula>D53+D54+D56</formula>
    </cfRule>
  </conditionalFormatting>
  <conditionalFormatting sqref="U50">
    <cfRule type="cellIs" dxfId="2845" priority="218" stopIfTrue="1" operator="notEqual">
      <formula>U52+U59</formula>
    </cfRule>
  </conditionalFormatting>
  <conditionalFormatting sqref="U52">
    <cfRule type="cellIs" dxfId="2844" priority="216" stopIfTrue="1" operator="notEqual">
      <formula>U53+U54+U56</formula>
    </cfRule>
  </conditionalFormatting>
  <conditionalFormatting sqref="I61">
    <cfRule type="cellIs" dxfId="2843" priority="214" stopIfTrue="1" operator="notEqual">
      <formula>I62+I65</formula>
    </cfRule>
  </conditionalFormatting>
  <conditionalFormatting sqref="I62">
    <cfRule type="cellIs" dxfId="2842" priority="213" stopIfTrue="1" operator="notEqual">
      <formula>I63+I64</formula>
    </cfRule>
  </conditionalFormatting>
  <conditionalFormatting sqref="H61">
    <cfRule type="cellIs" dxfId="2841" priority="212" stopIfTrue="1" operator="notEqual">
      <formula>H62+H65</formula>
    </cfRule>
  </conditionalFormatting>
  <conditionalFormatting sqref="H62">
    <cfRule type="cellIs" dxfId="2840" priority="211" stopIfTrue="1" operator="notEqual">
      <formula>H63+H64</formula>
    </cfRule>
  </conditionalFormatting>
  <conditionalFormatting sqref="G62">
    <cfRule type="cellIs" dxfId="2839" priority="209" stopIfTrue="1" operator="notEqual">
      <formula>G63+G64</formula>
    </cfRule>
  </conditionalFormatting>
  <conditionalFormatting sqref="F61">
    <cfRule type="cellIs" dxfId="2838" priority="208" stopIfTrue="1" operator="notEqual">
      <formula>F62+F65</formula>
    </cfRule>
  </conditionalFormatting>
  <conditionalFormatting sqref="F62">
    <cfRule type="cellIs" dxfId="2837" priority="207" stopIfTrue="1" operator="notEqual">
      <formula>F63+F64</formula>
    </cfRule>
  </conditionalFormatting>
  <conditionalFormatting sqref="E61">
    <cfRule type="cellIs" dxfId="2836" priority="206" stopIfTrue="1" operator="notEqual">
      <formula>E62+E65</formula>
    </cfRule>
  </conditionalFormatting>
  <conditionalFormatting sqref="E62">
    <cfRule type="cellIs" dxfId="2835" priority="205" stopIfTrue="1" operator="notEqual">
      <formula>E63+E64</formula>
    </cfRule>
  </conditionalFormatting>
  <conditionalFormatting sqref="D61">
    <cfRule type="cellIs" dxfId="2834" priority="204" stopIfTrue="1" operator="notEqual">
      <formula>D62+D65</formula>
    </cfRule>
  </conditionalFormatting>
  <conditionalFormatting sqref="D62">
    <cfRule type="cellIs" dxfId="2833" priority="203" stopIfTrue="1" operator="notEqual">
      <formula>D63+D64</formula>
    </cfRule>
  </conditionalFormatting>
  <conditionalFormatting sqref="P61">
    <cfRule type="cellIs" dxfId="2832" priority="202" stopIfTrue="1" operator="notEqual">
      <formula>P62+P65</formula>
    </cfRule>
  </conditionalFormatting>
  <conditionalFormatting sqref="Q61">
    <cfRule type="cellIs" dxfId="2831" priority="201" stopIfTrue="1" operator="notEqual">
      <formula>Q62+Q65</formula>
    </cfRule>
  </conditionalFormatting>
  <conditionalFormatting sqref="R61">
    <cfRule type="cellIs" dxfId="2830" priority="200" stopIfTrue="1" operator="notEqual">
      <formula>R62+R65</formula>
    </cfRule>
  </conditionalFormatting>
  <conditionalFormatting sqref="S61">
    <cfRule type="cellIs" dxfId="2829" priority="199" stopIfTrue="1" operator="notEqual">
      <formula>S62+S65</formula>
    </cfRule>
  </conditionalFormatting>
  <conditionalFormatting sqref="T61">
    <cfRule type="cellIs" dxfId="2828" priority="198" stopIfTrue="1" operator="notEqual">
      <formula>T62+T65</formula>
    </cfRule>
  </conditionalFormatting>
  <conditionalFormatting sqref="U61">
    <cfRule type="cellIs" dxfId="2827" priority="197" stopIfTrue="1" operator="notEqual">
      <formula>U62+U65</formula>
    </cfRule>
  </conditionalFormatting>
  <conditionalFormatting sqref="P88">
    <cfRule type="cellIs" dxfId="2826" priority="189" stopIfTrue="1" operator="notEqual">
      <formula>P90+P97</formula>
    </cfRule>
  </conditionalFormatting>
  <conditionalFormatting sqref="P98">
    <cfRule type="cellIs" dxfId="2825" priority="187" stopIfTrue="1" operator="notEqual">
      <formula>P99+P100</formula>
    </cfRule>
  </conditionalFormatting>
  <conditionalFormatting sqref="P126">
    <cfRule type="cellIs" dxfId="2824" priority="167" stopIfTrue="1" operator="notEqual">
      <formula>P128+P129</formula>
    </cfRule>
  </conditionalFormatting>
  <conditionalFormatting sqref="P130">
    <cfRule type="cellIs" dxfId="2823" priority="166" stopIfTrue="1" operator="notEqual">
      <formula>P131+P133+P135+P137+P139</formula>
    </cfRule>
  </conditionalFormatting>
  <conditionalFormatting sqref="P143">
    <cfRule type="cellIs" dxfId="2822" priority="164" stopIfTrue="1" operator="notEqual">
      <formula>P144+P145+P146+P148+P149+P150</formula>
    </cfRule>
  </conditionalFormatting>
  <conditionalFormatting sqref="Q126">
    <cfRule type="cellIs" dxfId="2821" priority="163" stopIfTrue="1" operator="notEqual">
      <formula>Q128+Q129</formula>
    </cfRule>
  </conditionalFormatting>
  <conditionalFormatting sqref="Q130">
    <cfRule type="cellIs" dxfId="2820" priority="162" stopIfTrue="1" operator="notEqual">
      <formula>Q131+Q133+Q135+Q137+Q139</formula>
    </cfRule>
  </conditionalFormatting>
  <conditionalFormatting sqref="Q143">
    <cfRule type="cellIs" dxfId="2819" priority="160" stopIfTrue="1" operator="notEqual">
      <formula>Q144+Q145+Q146+Q148+Q149+Q150</formula>
    </cfRule>
  </conditionalFormatting>
  <conditionalFormatting sqref="R126">
    <cfRule type="cellIs" dxfId="2818" priority="159" stopIfTrue="1" operator="notEqual">
      <formula>R128+R129</formula>
    </cfRule>
  </conditionalFormatting>
  <conditionalFormatting sqref="R130">
    <cfRule type="cellIs" dxfId="2817" priority="158" stopIfTrue="1" operator="notEqual">
      <formula>R131+R133+R135+R137+R139</formula>
    </cfRule>
  </conditionalFormatting>
  <conditionalFormatting sqref="R143">
    <cfRule type="cellIs" dxfId="2816" priority="156" stopIfTrue="1" operator="notEqual">
      <formula>R144+R145+R146+R148+R149+R150</formula>
    </cfRule>
  </conditionalFormatting>
  <conditionalFormatting sqref="S126">
    <cfRule type="cellIs" dxfId="2815" priority="155" stopIfTrue="1" operator="notEqual">
      <formula>S128+S129</formula>
    </cfRule>
  </conditionalFormatting>
  <conditionalFormatting sqref="S130">
    <cfRule type="cellIs" dxfId="2814" priority="154" stopIfTrue="1" operator="notEqual">
      <formula>S131+S133+S135+S137+S139</formula>
    </cfRule>
  </conditionalFormatting>
  <conditionalFormatting sqref="S143">
    <cfRule type="cellIs" dxfId="2813" priority="152" stopIfTrue="1" operator="notEqual">
      <formula>S144+S145+S146+S148+S149+S150</formula>
    </cfRule>
  </conditionalFormatting>
  <conditionalFormatting sqref="T126">
    <cfRule type="cellIs" dxfId="2812" priority="151" stopIfTrue="1" operator="notEqual">
      <formula>T128+T129</formula>
    </cfRule>
  </conditionalFormatting>
  <conditionalFormatting sqref="T130">
    <cfRule type="cellIs" dxfId="2811" priority="150" stopIfTrue="1" operator="notEqual">
      <formula>T131+T133+T135+T137+T139</formula>
    </cfRule>
  </conditionalFormatting>
  <conditionalFormatting sqref="T143">
    <cfRule type="cellIs" dxfId="2810" priority="148" stopIfTrue="1" operator="notEqual">
      <formula>T144+T145+T146+T148+T149+T150</formula>
    </cfRule>
  </conditionalFormatting>
  <conditionalFormatting sqref="U126">
    <cfRule type="cellIs" dxfId="2809" priority="147" stopIfTrue="1" operator="notEqual">
      <formula>U128+U129</formula>
    </cfRule>
  </conditionalFormatting>
  <conditionalFormatting sqref="U130">
    <cfRule type="cellIs" dxfId="2808" priority="146" stopIfTrue="1" operator="notEqual">
      <formula>U131+U133+U135+U137+U139</formula>
    </cfRule>
  </conditionalFormatting>
  <conditionalFormatting sqref="U143">
    <cfRule type="cellIs" dxfId="2807" priority="144" stopIfTrue="1" operator="notEqual">
      <formula>U144+U145+U146+U148+U149+U150</formula>
    </cfRule>
  </conditionalFormatting>
  <conditionalFormatting sqref="I126">
    <cfRule type="cellIs" dxfId="2806" priority="143" stopIfTrue="1" operator="notEqual">
      <formula>I128+I129</formula>
    </cfRule>
  </conditionalFormatting>
  <conditionalFormatting sqref="I130">
    <cfRule type="cellIs" dxfId="2805" priority="142" stopIfTrue="1" operator="notEqual">
      <formula>I131+I133+I135+I137+I139</formula>
    </cfRule>
  </conditionalFormatting>
  <conditionalFormatting sqref="I143">
    <cfRule type="cellIs" dxfId="2804" priority="140" stopIfTrue="1" operator="notEqual">
      <formula>I144+I145+I146+I148+I149+I150</formula>
    </cfRule>
  </conditionalFormatting>
  <conditionalFormatting sqref="H126">
    <cfRule type="cellIs" dxfId="2803" priority="139" stopIfTrue="1" operator="notEqual">
      <formula>H128+H129</formula>
    </cfRule>
  </conditionalFormatting>
  <conditionalFormatting sqref="H130">
    <cfRule type="cellIs" dxfId="2802" priority="138" stopIfTrue="1" operator="notEqual">
      <formula>H131+H133+H135+H137+H139</formula>
    </cfRule>
  </conditionalFormatting>
  <conditionalFormatting sqref="H143">
    <cfRule type="cellIs" dxfId="2801" priority="136" stopIfTrue="1" operator="notEqual">
      <formula>H144+H145+H146+H148+H149+H150</formula>
    </cfRule>
  </conditionalFormatting>
  <conditionalFormatting sqref="G126">
    <cfRule type="cellIs" dxfId="2800" priority="135" stopIfTrue="1" operator="notEqual">
      <formula>G128+G129</formula>
    </cfRule>
  </conditionalFormatting>
  <conditionalFormatting sqref="G130">
    <cfRule type="cellIs" dxfId="2799" priority="134" stopIfTrue="1" operator="notEqual">
      <formula>G131+G133+G135+G137+G139</formula>
    </cfRule>
  </conditionalFormatting>
  <conditionalFormatting sqref="G143">
    <cfRule type="cellIs" dxfId="2798" priority="132" stopIfTrue="1" operator="notEqual">
      <formula>G144+G145+G146+G148+G149+G150</formula>
    </cfRule>
  </conditionalFormatting>
  <conditionalFormatting sqref="F126">
    <cfRule type="cellIs" dxfId="2797" priority="131" stopIfTrue="1" operator="notEqual">
      <formula>F128+F129</formula>
    </cfRule>
  </conditionalFormatting>
  <conditionalFormatting sqref="F130">
    <cfRule type="cellIs" dxfId="2796" priority="130" stopIfTrue="1" operator="notEqual">
      <formula>F131+F133+F135+F137+F139</formula>
    </cfRule>
  </conditionalFormatting>
  <conditionalFormatting sqref="F143">
    <cfRule type="cellIs" dxfId="2795" priority="128" stopIfTrue="1" operator="notEqual">
      <formula>F144+F145+F146+F148+F149+F150</formula>
    </cfRule>
  </conditionalFormatting>
  <conditionalFormatting sqref="E130">
    <cfRule type="cellIs" dxfId="2794" priority="126" stopIfTrue="1" operator="notEqual">
      <formula>E131+E133+E135+E137+E139</formula>
    </cfRule>
  </conditionalFormatting>
  <conditionalFormatting sqref="E143">
    <cfRule type="cellIs" dxfId="2793" priority="124" stopIfTrue="1" operator="notEqual">
      <formula>E144+E145+E146+E148+E149+E150</formula>
    </cfRule>
  </conditionalFormatting>
  <conditionalFormatting sqref="D126">
    <cfRule type="cellIs" dxfId="2792" priority="123" stopIfTrue="1" operator="notEqual">
      <formula>D128+D129</formula>
    </cfRule>
  </conditionalFormatting>
  <conditionalFormatting sqref="D130">
    <cfRule type="cellIs" dxfId="2791" priority="122" stopIfTrue="1" operator="notEqual">
      <formula>D131+D133+D135+D137+D139</formula>
    </cfRule>
  </conditionalFormatting>
  <conditionalFormatting sqref="D143">
    <cfRule type="cellIs" dxfId="2790" priority="120" stopIfTrue="1" operator="notEqual">
      <formula>D144+D145+D146+D148+D149+D150</formula>
    </cfRule>
  </conditionalFormatting>
  <conditionalFormatting sqref="I152">
    <cfRule type="cellIs" dxfId="2789" priority="119" stopIfTrue="1" operator="notEqual">
      <formula>$P$122+$P$126+$P$130+$P$141+$P$143-$I$126-$I$130-$I$141-$I$143</formula>
    </cfRule>
  </conditionalFormatting>
  <conditionalFormatting sqref="G68:I68 E68 D110:I110">
    <cfRule type="cellIs" dxfId="2788" priority="111" stopIfTrue="1" operator="notEqual">
      <formula>D66-D$29</formula>
    </cfRule>
  </conditionalFormatting>
  <conditionalFormatting sqref="P166">
    <cfRule type="cellIs" dxfId="2787" priority="107" stopIfTrue="1" operator="notEqual">
      <formula>P167+P169</formula>
    </cfRule>
  </conditionalFormatting>
  <conditionalFormatting sqref="Q166">
    <cfRule type="cellIs" dxfId="2786" priority="106" stopIfTrue="1" operator="notEqual">
      <formula>Q167+Q169</formula>
    </cfRule>
  </conditionalFormatting>
  <conditionalFormatting sqref="R166">
    <cfRule type="cellIs" dxfId="2785" priority="105" stopIfTrue="1" operator="notEqual">
      <formula>R167+R169</formula>
    </cfRule>
  </conditionalFormatting>
  <conditionalFormatting sqref="S166">
    <cfRule type="cellIs" dxfId="2784" priority="104" stopIfTrue="1" operator="notEqual">
      <formula>S167+S169</formula>
    </cfRule>
  </conditionalFormatting>
  <conditionalFormatting sqref="T166">
    <cfRule type="cellIs" dxfId="2783" priority="103" stopIfTrue="1" operator="notEqual">
      <formula>T167+T169</formula>
    </cfRule>
  </conditionalFormatting>
  <conditionalFormatting sqref="U166">
    <cfRule type="cellIs" dxfId="2782" priority="102" stopIfTrue="1" operator="notEqual">
      <formula>U167+U169</formula>
    </cfRule>
  </conditionalFormatting>
  <conditionalFormatting sqref="I166">
    <cfRule type="cellIs" dxfId="2781" priority="101" stopIfTrue="1" operator="notEqual">
      <formula>I167+I169</formula>
    </cfRule>
  </conditionalFormatting>
  <conditionalFormatting sqref="H166">
    <cfRule type="cellIs" dxfId="2780" priority="100" stopIfTrue="1" operator="notEqual">
      <formula>H167+H169</formula>
    </cfRule>
  </conditionalFormatting>
  <conditionalFormatting sqref="G166">
    <cfRule type="cellIs" dxfId="2779" priority="99" stopIfTrue="1" operator="notEqual">
      <formula>G167+G169</formula>
    </cfRule>
  </conditionalFormatting>
  <conditionalFormatting sqref="F166">
    <cfRule type="cellIs" dxfId="2778" priority="98" stopIfTrue="1" operator="notEqual">
      <formula>F167+F169</formula>
    </cfRule>
  </conditionalFormatting>
  <conditionalFormatting sqref="E166">
    <cfRule type="cellIs" dxfId="2777" priority="97" stopIfTrue="1" operator="notEqual">
      <formula>E167+E169</formula>
    </cfRule>
  </conditionalFormatting>
  <conditionalFormatting sqref="D166">
    <cfRule type="cellIs" dxfId="2776" priority="96" stopIfTrue="1" operator="notEqual">
      <formula>D167+D169</formula>
    </cfRule>
  </conditionalFormatting>
  <conditionalFormatting sqref="D172:I172 D191:I191 D210:I210">
    <cfRule type="cellIs" dxfId="2775" priority="95" stopIfTrue="1" operator="notEqual">
      <formula>D171-D$29</formula>
    </cfRule>
  </conditionalFormatting>
  <conditionalFormatting sqref="I171">
    <cfRule type="cellIs" dxfId="2774" priority="88" stopIfTrue="1" operator="notEqual">
      <formula>$P$164+$P$166-$I$166</formula>
    </cfRule>
  </conditionalFormatting>
  <conditionalFormatting sqref="P185">
    <cfRule type="cellIs" dxfId="2773" priority="82" stopIfTrue="1" operator="notEqual">
      <formula>P186+P187</formula>
    </cfRule>
  </conditionalFormatting>
  <conditionalFormatting sqref="Q185">
    <cfRule type="cellIs" dxfId="2772" priority="81" stopIfTrue="1" operator="notEqual">
      <formula>Q186+Q187</formula>
    </cfRule>
  </conditionalFormatting>
  <conditionalFormatting sqref="R185">
    <cfRule type="cellIs" dxfId="2771" priority="80" stopIfTrue="1" operator="notEqual">
      <formula>R186+R187</formula>
    </cfRule>
  </conditionalFormatting>
  <conditionalFormatting sqref="S185">
    <cfRule type="cellIs" dxfId="2770" priority="79" stopIfTrue="1" operator="notEqual">
      <formula>S186+S187</formula>
    </cfRule>
  </conditionalFormatting>
  <conditionalFormatting sqref="T185">
    <cfRule type="cellIs" dxfId="2769" priority="78" stopIfTrue="1" operator="notEqual">
      <formula>T186+T187</formula>
    </cfRule>
  </conditionalFormatting>
  <conditionalFormatting sqref="U185">
    <cfRule type="cellIs" dxfId="2768" priority="77" stopIfTrue="1" operator="notEqual">
      <formula>U186+U187</formula>
    </cfRule>
  </conditionalFormatting>
  <conditionalFormatting sqref="I185">
    <cfRule type="cellIs" dxfId="2767" priority="76" stopIfTrue="1" operator="notEqual">
      <formula>I186+I187</formula>
    </cfRule>
  </conditionalFormatting>
  <conditionalFormatting sqref="H185">
    <cfRule type="cellIs" dxfId="2766" priority="75" stopIfTrue="1" operator="notEqual">
      <formula>H186+H187</formula>
    </cfRule>
  </conditionalFormatting>
  <conditionalFormatting sqref="G185">
    <cfRule type="cellIs" dxfId="2765" priority="74" stopIfTrue="1" operator="notEqual">
      <formula>G186+G187</formula>
    </cfRule>
  </conditionalFormatting>
  <conditionalFormatting sqref="F185">
    <cfRule type="cellIs" dxfId="2764" priority="73" stopIfTrue="1" operator="notEqual">
      <formula>F186+F187</formula>
    </cfRule>
  </conditionalFormatting>
  <conditionalFormatting sqref="E185">
    <cfRule type="cellIs" dxfId="2763" priority="72" stopIfTrue="1" operator="notEqual">
      <formula>E186+E187</formula>
    </cfRule>
  </conditionalFormatting>
  <conditionalFormatting sqref="D185">
    <cfRule type="cellIs" dxfId="2762" priority="71" stopIfTrue="1" operator="notEqual">
      <formula>D186+D187</formula>
    </cfRule>
  </conditionalFormatting>
  <conditionalFormatting sqref="I190">
    <cfRule type="cellIs" dxfId="2761" priority="63" stopIfTrue="1" operator="notEqual">
      <formula>$P$183+$P$185+$P$188-$I$185-$I$188</formula>
    </cfRule>
  </conditionalFormatting>
  <conditionalFormatting sqref="P204">
    <cfRule type="cellIs" dxfId="2760" priority="57" stopIfTrue="1" operator="notEqual">
      <formula>P205+O206</formula>
    </cfRule>
  </conditionalFormatting>
  <conditionalFormatting sqref="G204">
    <cfRule type="cellIs" dxfId="2759" priority="47" stopIfTrue="1" operator="notEqual">
      <formula>$G$205+$G$206</formula>
    </cfRule>
  </conditionalFormatting>
  <conditionalFormatting sqref="D204">
    <cfRule type="cellIs" dxfId="2758" priority="46" stopIfTrue="1" operator="notEqual">
      <formula>$D$205+$D$206</formula>
    </cfRule>
  </conditionalFormatting>
  <conditionalFormatting sqref="P223">
    <cfRule type="cellIs" dxfId="2757" priority="38" stopIfTrue="1" operator="notEqual">
      <formula>P224+P225+P226</formula>
    </cfRule>
  </conditionalFormatting>
  <conditionalFormatting sqref="P227">
    <cfRule type="cellIs" dxfId="2756" priority="37" stopIfTrue="1" operator="notEqual">
      <formula>P228+P229+P230</formula>
    </cfRule>
  </conditionalFormatting>
  <conditionalFormatting sqref="Q223">
    <cfRule type="cellIs" dxfId="2755" priority="36" stopIfTrue="1" operator="notEqual">
      <formula>Q224+Q225+Q226</formula>
    </cfRule>
  </conditionalFormatting>
  <conditionalFormatting sqref="Q227">
    <cfRule type="cellIs" dxfId="2754" priority="35" stopIfTrue="1" operator="notEqual">
      <formula>Q228+Q229+Q230</formula>
    </cfRule>
  </conditionalFormatting>
  <conditionalFormatting sqref="R223">
    <cfRule type="cellIs" dxfId="2753" priority="34" stopIfTrue="1" operator="notEqual">
      <formula>R224+R225+R226</formula>
    </cfRule>
  </conditionalFormatting>
  <conditionalFormatting sqref="R227">
    <cfRule type="cellIs" dxfId="2752" priority="33" stopIfTrue="1" operator="notEqual">
      <formula>R228+R229+R230</formula>
    </cfRule>
  </conditionalFormatting>
  <conditionalFormatting sqref="S223">
    <cfRule type="cellIs" dxfId="2751" priority="32" stopIfTrue="1" operator="notEqual">
      <formula>S224+S225+S226</formula>
    </cfRule>
  </conditionalFormatting>
  <conditionalFormatting sqref="S227">
    <cfRule type="cellIs" dxfId="2750" priority="31" stopIfTrue="1" operator="notEqual">
      <formula>S228+S229+S230</formula>
    </cfRule>
  </conditionalFormatting>
  <conditionalFormatting sqref="T223">
    <cfRule type="cellIs" dxfId="2749" priority="30" stopIfTrue="1" operator="notEqual">
      <formula>T224+T225+T226</formula>
    </cfRule>
  </conditionalFormatting>
  <conditionalFormatting sqref="T227">
    <cfRule type="cellIs" dxfId="2748" priority="29" stopIfTrue="1" operator="notEqual">
      <formula>T228+T229+T230</formula>
    </cfRule>
  </conditionalFormatting>
  <conditionalFormatting sqref="U223">
    <cfRule type="cellIs" dxfId="2747" priority="28" stopIfTrue="1" operator="notEqual">
      <formula>U224+U225+U226</formula>
    </cfRule>
  </conditionalFormatting>
  <conditionalFormatting sqref="U227">
    <cfRule type="cellIs" dxfId="2746" priority="27" stopIfTrue="1" operator="notEqual">
      <formula>U228+U229+U230</formula>
    </cfRule>
  </conditionalFormatting>
  <conditionalFormatting sqref="I231">
    <cfRule type="cellIs" dxfId="2745" priority="26" stopIfTrue="1" operator="notEqual">
      <formula>$P$222+$P$223+$P$227</formula>
    </cfRule>
  </conditionalFormatting>
  <conditionalFormatting sqref="H231">
    <cfRule type="cellIs" dxfId="2744" priority="25" stopIfTrue="1" operator="notEqual">
      <formula>$Q$222+$Q$223+$Q$227</formula>
    </cfRule>
  </conditionalFormatting>
  <conditionalFormatting sqref="G231">
    <cfRule type="cellIs" dxfId="2743" priority="24" stopIfTrue="1" operator="notEqual">
      <formula>$R$222+$R$223+$R$227</formula>
    </cfRule>
  </conditionalFormatting>
  <conditionalFormatting sqref="F231">
    <cfRule type="cellIs" dxfId="2742" priority="23" stopIfTrue="1" operator="notEqual">
      <formula>$S$222+$S$223+$S$227</formula>
    </cfRule>
  </conditionalFormatting>
  <conditionalFormatting sqref="E231">
    <cfRule type="cellIs" dxfId="2741" priority="22" stopIfTrue="1" operator="notEqual">
      <formula>$T$222+$T$223+$T$227</formula>
    </cfRule>
  </conditionalFormatting>
  <conditionalFormatting sqref="D231">
    <cfRule type="cellIs" dxfId="2740" priority="21" stopIfTrue="1" operator="notEqual">
      <formula>$U$222+$U$223+$U$227</formula>
    </cfRule>
  </conditionalFormatting>
  <conditionalFormatting sqref="I254">
    <cfRule type="cellIs" dxfId="2739" priority="14" stopIfTrue="1" operator="notEqual">
      <formula>$P$244-$I$247-$I$252-$I$249</formula>
    </cfRule>
  </conditionalFormatting>
  <conditionalFormatting sqref="F68">
    <cfRule type="cellIs" dxfId="2738" priority="6" stopIfTrue="1" operator="notEqual">
      <formula>$F$67+$F$66-$F$69-$F$29</formula>
    </cfRule>
  </conditionalFormatting>
  <conditionalFormatting sqref="I27">
    <cfRule type="cellIs" dxfId="2737" priority="393" stopIfTrue="1" operator="notEqual">
      <formula>P18-I24</formula>
    </cfRule>
  </conditionalFormatting>
  <conditionalFormatting sqref="P20">
    <cfRule type="cellIs" dxfId="2736" priority="2" stopIfTrue="1" operator="notEqual">
      <formula>P23+P24+P25</formula>
    </cfRule>
  </conditionalFormatting>
  <conditionalFormatting sqref="S20">
    <cfRule type="cellIs" dxfId="2735" priority="1" stopIfTrue="1" operator="notEqual">
      <formula>S23+S24+S25</formula>
    </cfRule>
  </conditionalFormatting>
  <conditionalFormatting sqref="D247:I247">
    <cfRule type="cellIs" dxfId="2734" priority="431" stopIfTrue="1" operator="notEqual">
      <formula>D248+D250+D251</formula>
    </cfRule>
  </conditionalFormatting>
  <conditionalFormatting sqref="H204:I204 E204:F204 Q204:U204">
    <cfRule type="cellIs" dxfId="2733" priority="2819" stopIfTrue="1" operator="notEqual">
      <formula>E205+#REF!</formula>
    </cfRule>
  </conditionalFormatting>
  <conditionalFormatting sqref="H66">
    <cfRule type="cellIs" dxfId="2732" priority="7007" stopIfTrue="1" operator="notEqual">
      <formula>$Q$42-$H$46-$H$50-$H$61</formula>
    </cfRule>
  </conditionalFormatting>
  <conditionalFormatting sqref="H152">
    <cfRule type="cellIs" dxfId="2731" priority="7008" stopIfTrue="1" operator="notEqual">
      <formula>$Q$122+$Q$126+$Q$130+$Q$141+$Q$143-$H$126-$H$130-$H$141-$H$143</formula>
    </cfRule>
  </conditionalFormatting>
  <conditionalFormatting sqref="H171">
    <cfRule type="cellIs" dxfId="2730" priority="7009" stopIfTrue="1" operator="notEqual">
      <formula>$Q$164+$Q$166-$H$166</formula>
    </cfRule>
  </conditionalFormatting>
  <conditionalFormatting sqref="H190">
    <cfRule type="cellIs" dxfId="2729" priority="7010" stopIfTrue="1" operator="notEqual">
      <formula>$Q$183+$Q$185+$Q$188-$H$185-$H$188</formula>
    </cfRule>
  </conditionalFormatting>
  <conditionalFormatting sqref="H254">
    <cfRule type="cellIs" dxfId="2728" priority="7011" stopIfTrue="1" operator="notEqual">
      <formula>$Q$244-$H$247-$H$249-$H$252</formula>
    </cfRule>
  </conditionalFormatting>
  <conditionalFormatting sqref="H27">
    <cfRule type="cellIs" dxfId="2727" priority="7013" stopIfTrue="1" operator="notEqual">
      <formula>Q18-H24</formula>
    </cfRule>
  </conditionalFormatting>
  <conditionalFormatting sqref="G66">
    <cfRule type="cellIs" dxfId="2726" priority="7014" stopIfTrue="1" operator="notEqual">
      <formula>$R$42-$G$46-$G$50-$G$61</formula>
    </cfRule>
  </conditionalFormatting>
  <conditionalFormatting sqref="G152">
    <cfRule type="cellIs" dxfId="2725" priority="7016" stopIfTrue="1" operator="notEqual">
      <formula>$R$122+$R$126+$R$130+$R$141+$R$143-$G$126-$G$130-$G$141-$G$143</formula>
    </cfRule>
  </conditionalFormatting>
  <conditionalFormatting sqref="G171">
    <cfRule type="cellIs" dxfId="2724" priority="7017" stopIfTrue="1" operator="notEqual">
      <formula>$R$164+$R$166-$G$166</formula>
    </cfRule>
  </conditionalFormatting>
  <conditionalFormatting sqref="G190">
    <cfRule type="cellIs" dxfId="2723" priority="7018" stopIfTrue="1" operator="notEqual">
      <formula>$R$183+$R$185+$R$188-$G$185-$G$188</formula>
    </cfRule>
  </conditionalFormatting>
  <conditionalFormatting sqref="G254">
    <cfRule type="cellIs" dxfId="2722" priority="7019" stopIfTrue="1" operator="notEqual">
      <formula>$R$244-$G$247-$G$249-$G$252</formula>
    </cfRule>
  </conditionalFormatting>
  <conditionalFormatting sqref="G27">
    <cfRule type="cellIs" dxfId="2721" priority="7020" stopIfTrue="1" operator="notEqual">
      <formula>R18-G24</formula>
    </cfRule>
  </conditionalFormatting>
  <conditionalFormatting sqref="F152">
    <cfRule type="cellIs" dxfId="2720" priority="7022" stopIfTrue="1" operator="notEqual">
      <formula>$S$122+$S$126+$S$130+$S$141+$S$143-$F$126-$F$130-$F$141-$F$143</formula>
    </cfRule>
  </conditionalFormatting>
  <conditionalFormatting sqref="F171">
    <cfRule type="cellIs" dxfId="2719" priority="7023" stopIfTrue="1" operator="notEqual">
      <formula>$S$164+$S$166-$F$166</formula>
    </cfRule>
  </conditionalFormatting>
  <conditionalFormatting sqref="F190">
    <cfRule type="cellIs" dxfId="2718" priority="7024" stopIfTrue="1" operator="notEqual">
      <formula>$S$183+$S$185+$S$188-$F$185-$F$188</formula>
    </cfRule>
  </conditionalFormatting>
  <conditionalFormatting sqref="F254">
    <cfRule type="cellIs" dxfId="2717" priority="7025" stopIfTrue="1" operator="notEqual">
      <formula>$S$244-$F$247-$F$249-$F$252</formula>
    </cfRule>
  </conditionalFormatting>
  <conditionalFormatting sqref="F67">
    <cfRule type="cellIs" dxfId="2716" priority="7026" stopIfTrue="1" operator="notEqual">
      <formula>$S$42-$F$46-$F$50-$F$61-$F$66</formula>
    </cfRule>
  </conditionalFormatting>
  <conditionalFormatting sqref="F27">
    <cfRule type="cellIs" dxfId="2715" priority="7027" stopIfTrue="1" operator="notEqual">
      <formula>S18-F24</formula>
    </cfRule>
  </conditionalFormatting>
  <conditionalFormatting sqref="E66">
    <cfRule type="cellIs" dxfId="2714" priority="7028" stopIfTrue="1" operator="notEqual">
      <formula>$T$42-$E$46-$E$50-$E$61</formula>
    </cfRule>
  </conditionalFormatting>
  <conditionalFormatting sqref="E152">
    <cfRule type="cellIs" dxfId="2713" priority="7030" stopIfTrue="1" operator="notEqual">
      <formula>$T$122+$T$126+$T$130+$T$141+$T$143-$E$126-$E$130-$E$141-$E$143</formula>
    </cfRule>
  </conditionalFormatting>
  <conditionalFormatting sqref="E171">
    <cfRule type="cellIs" dxfId="2712" priority="7031" stopIfTrue="1" operator="notEqual">
      <formula>$T$164+$T$166-$E$166</formula>
    </cfRule>
  </conditionalFormatting>
  <conditionalFormatting sqref="E190">
    <cfRule type="cellIs" dxfId="2711" priority="7032" stopIfTrue="1" operator="notEqual">
      <formula>$T$183+$T$185+$T$188-$E$185-$E$188</formula>
    </cfRule>
  </conditionalFormatting>
  <conditionalFormatting sqref="E254">
    <cfRule type="cellIs" dxfId="2710" priority="7033" stopIfTrue="1" operator="notEqual">
      <formula>$T$244-$E$247-$E$249-$E$252</formula>
    </cfRule>
  </conditionalFormatting>
  <conditionalFormatting sqref="E27">
    <cfRule type="cellIs" dxfId="2709" priority="7034" stopIfTrue="1" operator="notEqual">
      <formula>T18-E24</formula>
    </cfRule>
  </conditionalFormatting>
  <conditionalFormatting sqref="U18">
    <cfRule type="cellIs" dxfId="2708" priority="7035" stopIfTrue="1" operator="notEqual">
      <formula>P18+Q18+R18+S18+T18</formula>
    </cfRule>
    <cfRule type="cellIs" dxfId="2707" priority="7036" stopIfTrue="1" operator="notEqual">
      <formula>U21+U22+U23</formula>
    </cfRule>
  </conditionalFormatting>
  <conditionalFormatting sqref="D152">
    <cfRule type="cellIs" dxfId="2706" priority="7038" stopIfTrue="1" operator="notEqual">
      <formula>$U$122+$U$126+$U$130+$U$141+$U$143-$D$126-$D$130-$D$141-$D$143</formula>
    </cfRule>
  </conditionalFormatting>
  <conditionalFormatting sqref="D171">
    <cfRule type="cellIs" dxfId="2705" priority="7039" stopIfTrue="1" operator="notEqual">
      <formula>$U$164+$U$166-$D$166</formula>
    </cfRule>
  </conditionalFormatting>
  <conditionalFormatting sqref="D190">
    <cfRule type="cellIs" dxfId="2704" priority="7040" stopIfTrue="1" operator="notEqual">
      <formula>$U$183+$U$185+$U$188-$D$185-$D$188</formula>
    </cfRule>
  </conditionalFormatting>
  <conditionalFormatting sqref="D254">
    <cfRule type="cellIs" dxfId="2703" priority="7041" stopIfTrue="1" operator="notEqual">
      <formula>$U$244-$D$247-$D$249-$D$252</formula>
    </cfRule>
  </conditionalFormatting>
  <conditionalFormatting sqref="D27">
    <cfRule type="cellIs" dxfId="2702" priority="7042" stopIfTrue="1" operator="notEqual">
      <formula>U18+U25-D24</formula>
    </cfRule>
  </conditionalFormatting>
  <conditionalFormatting sqref="P141:U141 D141:I141">
    <cfRule type="cellIs" dxfId="2701" priority="9040" stopIfTrue="1" operator="notEqual">
      <formula>#REF!+#REF!+#REF!</formula>
    </cfRule>
  </conditionalFormatting>
  <conditionalFormatting sqref="P86:U86 D48:I48 P48:U48">
    <cfRule type="cellIs" dxfId="2700" priority="9053" stopIfTrue="1" operator="notEqual">
      <formula>#REF!+#REF!</formula>
    </cfRule>
  </conditionalFormatting>
  <conditionalFormatting sqref="I108">
    <cfRule type="cellIs" dxfId="2699" priority="9054" stopIfTrue="1" operator="notEqual">
      <formula>P80+P81+P84+P88+P98+P101-I101</formula>
    </cfRule>
  </conditionalFormatting>
  <conditionalFormatting sqref="H108">
    <cfRule type="cellIs" dxfId="2698" priority="9059" stopIfTrue="1" operator="notEqual">
      <formula>Q80+Q81+Q84+Q88+Q98+Q101-H101</formula>
    </cfRule>
  </conditionalFormatting>
  <conditionalFormatting sqref="G108">
    <cfRule type="cellIs" dxfId="2697" priority="9060" stopIfTrue="1" operator="notEqual">
      <formula>R80+R81+R84+R88+R98+R101-G101</formula>
    </cfRule>
  </conditionalFormatting>
  <conditionalFormatting sqref="F108">
    <cfRule type="cellIs" dxfId="2696" priority="9061" stopIfTrue="1" operator="notEqual">
      <formula>S80+S81+S84+S88+S98+S101-F101</formula>
    </cfRule>
  </conditionalFormatting>
  <conditionalFormatting sqref="E108">
    <cfRule type="cellIs" dxfId="2695" priority="9062" stopIfTrue="1" operator="notEqual">
      <formula>T80+T81+T84+T88+T98+T101-E101</formula>
    </cfRule>
  </conditionalFormatting>
  <conditionalFormatting sqref="D108">
    <cfRule type="cellIs" dxfId="2694" priority="9063" stopIfTrue="1" operator="notEqual">
      <formula>U80+U81+U84+U88+U98+U101-D101</formula>
    </cfRule>
  </conditionalFormatting>
  <conditionalFormatting sqref="I66">
    <cfRule type="cellIs" dxfId="2693" priority="9068" stopIfTrue="1" operator="notEqual">
      <formula>P42-I46-I50-I61</formula>
    </cfRule>
  </conditionalFormatting>
  <conditionalFormatting sqref="D68">
    <cfRule type="cellIs" dxfId="2692" priority="9075" stopIfTrue="1" operator="notEqual">
      <formula>D66+$D$67-$D$69-D$29</formula>
    </cfRule>
  </conditionalFormatting>
  <conditionalFormatting sqref="P101:U101 D101:I101">
    <cfRule type="cellIs" dxfId="2691" priority="9586" stopIfTrue="1" operator="notEqual">
      <formula>D102+D103+D104+D106+D107</formula>
    </cfRule>
  </conditionalFormatting>
  <conditionalFormatting sqref="D153:I153">
    <cfRule type="cellIs" dxfId="2690" priority="9588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5703125" style="11" bestFit="1" customWidth="1"/>
    <col min="6" max="6" width="10.85546875" style="11" bestFit="1" customWidth="1"/>
    <col min="7" max="7" width="10.570312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" style="11" bestFit="1" customWidth="1"/>
    <col min="19" max="19" width="9.42578125" style="11" bestFit="1" customWidth="1"/>
    <col min="20" max="20" width="7.4257812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332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1267595</v>
      </c>
      <c r="Q18" s="76">
        <v>61702</v>
      </c>
      <c r="R18" s="76">
        <v>153577</v>
      </c>
      <c r="S18" s="76">
        <v>320622</v>
      </c>
      <c r="T18" s="76">
        <v>12368</v>
      </c>
      <c r="U18" s="76">
        <v>1815864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16231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1257358</v>
      </c>
      <c r="Q21" s="76">
        <v>61524</v>
      </c>
      <c r="R21" s="76">
        <v>8379</v>
      </c>
      <c r="S21" s="76">
        <v>249021</v>
      </c>
      <c r="T21" s="76">
        <v>3737</v>
      </c>
      <c r="U21" s="76">
        <v>1580019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10237</v>
      </c>
      <c r="Q22" s="76">
        <v>178</v>
      </c>
      <c r="R22" s="76">
        <v>5227</v>
      </c>
      <c r="S22" s="76">
        <v>71601</v>
      </c>
      <c r="T22" s="76">
        <v>0</v>
      </c>
      <c r="U22" s="76">
        <v>87243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139971</v>
      </c>
      <c r="S23" s="76"/>
      <c r="T23" s="76">
        <v>8631</v>
      </c>
      <c r="U23" s="76">
        <v>148602</v>
      </c>
    </row>
    <row r="24" spans="4:52" s="51" customFormat="1" ht="12" customHeight="1" x14ac:dyDescent="0.2">
      <c r="D24" s="72">
        <v>983454</v>
      </c>
      <c r="E24" s="72">
        <v>6341</v>
      </c>
      <c r="F24" s="72">
        <v>91818</v>
      </c>
      <c r="G24" s="72">
        <v>43379</v>
      </c>
      <c r="H24" s="72">
        <v>24552</v>
      </c>
      <c r="I24" s="72">
        <v>817364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94947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927357</v>
      </c>
      <c r="E27" s="81">
        <v>6027</v>
      </c>
      <c r="F27" s="81">
        <v>228804</v>
      </c>
      <c r="G27" s="81">
        <v>110198</v>
      </c>
      <c r="H27" s="81">
        <v>37150</v>
      </c>
      <c r="I27" s="81">
        <v>450231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124681</v>
      </c>
      <c r="E29" s="72">
        <v>861</v>
      </c>
      <c r="F29" s="72">
        <v>26220</v>
      </c>
      <c r="G29" s="72">
        <v>19335</v>
      </c>
      <c r="H29" s="72">
        <v>4853</v>
      </c>
      <c r="I29" s="72">
        <v>73412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802676</v>
      </c>
      <c r="E30" s="88">
        <v>5166</v>
      </c>
      <c r="F30" s="88">
        <v>202584</v>
      </c>
      <c r="G30" s="88">
        <v>90863</v>
      </c>
      <c r="H30" s="88">
        <v>32297</v>
      </c>
      <c r="I30" s="88">
        <v>376819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450231</v>
      </c>
      <c r="Q42" s="76">
        <f>H27</f>
        <v>37150</v>
      </c>
      <c r="R42" s="76">
        <f>G27</f>
        <v>110198</v>
      </c>
      <c r="S42" s="76">
        <f>F27</f>
        <v>228804</v>
      </c>
      <c r="T42" s="76">
        <f>E27</f>
        <v>6027</v>
      </c>
      <c r="U42" s="76">
        <f>D27</f>
        <v>927357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376819</v>
      </c>
      <c r="Q44" s="111">
        <f>H30</f>
        <v>32297</v>
      </c>
      <c r="R44" s="111">
        <f>G30</f>
        <v>90863</v>
      </c>
      <c r="S44" s="111">
        <f>F30</f>
        <v>202584</v>
      </c>
      <c r="T44" s="111">
        <f>E30</f>
        <v>5166</v>
      </c>
      <c r="U44" s="111">
        <f>D30</f>
        <v>802676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435033</v>
      </c>
      <c r="E46" s="116">
        <v>5158</v>
      </c>
      <c r="F46" s="116">
        <v>37924</v>
      </c>
      <c r="G46" s="116">
        <v>90698</v>
      </c>
      <c r="H46" s="116">
        <v>18734</v>
      </c>
      <c r="I46" s="116">
        <v>282519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337034</v>
      </c>
      <c r="E47" s="116">
        <v>3987</v>
      </c>
      <c r="F47" s="116">
        <v>31381</v>
      </c>
      <c r="G47" s="116">
        <v>70078</v>
      </c>
      <c r="H47" s="116">
        <v>14052</v>
      </c>
      <c r="I47" s="116">
        <v>217536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97999</v>
      </c>
      <c r="E48" s="116">
        <v>1171</v>
      </c>
      <c r="F48" s="116">
        <v>6543</v>
      </c>
      <c r="G48" s="116">
        <v>20620</v>
      </c>
      <c r="H48" s="116">
        <v>4682</v>
      </c>
      <c r="I48" s="116">
        <v>64983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113934</v>
      </c>
      <c r="E50" s="76">
        <v>14</v>
      </c>
      <c r="F50" s="76">
        <v>4051</v>
      </c>
      <c r="G50" s="76">
        <v>165</v>
      </c>
      <c r="H50" s="76">
        <v>423</v>
      </c>
      <c r="I50" s="76">
        <v>5412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103869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57716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1566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44587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10065</v>
      </c>
      <c r="E59" s="76">
        <v>14</v>
      </c>
      <c r="F59" s="76">
        <v>4051</v>
      </c>
      <c r="G59" s="76">
        <v>165</v>
      </c>
      <c r="H59" s="76">
        <v>423</v>
      </c>
      <c r="I59" s="76">
        <v>5412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-15670</v>
      </c>
      <c r="E61" s="76">
        <v>-6</v>
      </c>
      <c r="F61" s="76">
        <v>-1390</v>
      </c>
      <c r="G61" s="76">
        <v>0</v>
      </c>
      <c r="H61" s="76">
        <v>-174</v>
      </c>
      <c r="I61" s="76">
        <v>-5178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-8922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-8922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-6748</v>
      </c>
      <c r="E65" s="76">
        <v>-6</v>
      </c>
      <c r="F65" s="76">
        <v>-1390</v>
      </c>
      <c r="G65" s="76"/>
      <c r="H65" s="76">
        <v>-174</v>
      </c>
      <c r="I65" s="76">
        <v>-5178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252774</v>
      </c>
      <c r="E66" s="85">
        <v>861</v>
      </c>
      <c r="F66" s="85">
        <v>46933</v>
      </c>
      <c r="G66" s="85">
        <v>19335</v>
      </c>
      <c r="H66" s="85">
        <v>18167</v>
      </c>
      <c r="I66" s="85">
        <v>167478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141286</v>
      </c>
      <c r="E67" s="85"/>
      <c r="F67" s="85">
        <v>141286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135517</v>
      </c>
      <c r="E68" s="92">
        <v>0</v>
      </c>
      <c r="F68" s="92">
        <v>28137</v>
      </c>
      <c r="G68" s="92">
        <v>0</v>
      </c>
      <c r="H68" s="92">
        <v>13314</v>
      </c>
      <c r="I68" s="92">
        <v>94066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133862</v>
      </c>
      <c r="E69" s="92"/>
      <c r="F69" s="92">
        <v>133862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167478</v>
      </c>
      <c r="Q80" s="76">
        <f>H66</f>
        <v>18167</v>
      </c>
      <c r="R80" s="76">
        <f>G66</f>
        <v>19335</v>
      </c>
      <c r="S80" s="76">
        <f>F66</f>
        <v>46933</v>
      </c>
      <c r="T80" s="76">
        <f>E66</f>
        <v>861</v>
      </c>
      <c r="U80" s="76">
        <f>D66</f>
        <v>252774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141286</v>
      </c>
      <c r="T81" s="76"/>
      <c r="U81" s="76">
        <f>D67</f>
        <v>141286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94066</v>
      </c>
      <c r="Q82" s="76">
        <f>H68</f>
        <v>13314</v>
      </c>
      <c r="R82" s="76">
        <f>G68</f>
        <v>0</v>
      </c>
      <c r="S82" s="76">
        <f>F68</f>
        <v>28137</v>
      </c>
      <c r="T82" s="76">
        <f>E68</f>
        <v>0</v>
      </c>
      <c r="U82" s="76">
        <f>D68</f>
        <v>135517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133862</v>
      </c>
      <c r="T83" s="76"/>
      <c r="U83" s="76">
        <f>D69</f>
        <v>133862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435359</v>
      </c>
      <c r="T84" s="116"/>
      <c r="U84" s="116">
        <v>435359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337308</v>
      </c>
      <c r="T85" s="76"/>
      <c r="U85" s="76">
        <v>337308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98051</v>
      </c>
      <c r="T86" s="116"/>
      <c r="U86" s="116">
        <v>98051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112448</v>
      </c>
      <c r="S88" s="76"/>
      <c r="T88" s="76"/>
      <c r="U88" s="76">
        <v>112448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102383</v>
      </c>
      <c r="S90" s="76"/>
      <c r="T90" s="76"/>
      <c r="U90" s="76">
        <v>102383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57716</v>
      </c>
      <c r="S91" s="76"/>
      <c r="T91" s="76"/>
      <c r="U91" s="76">
        <v>57716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130</v>
      </c>
      <c r="S92" s="76"/>
      <c r="T92" s="76"/>
      <c r="U92" s="76">
        <v>130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44537</v>
      </c>
      <c r="S94" s="76"/>
      <c r="T94" s="76"/>
      <c r="U94" s="76">
        <v>44537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10065</v>
      </c>
      <c r="S97" s="76"/>
      <c r="T97" s="76"/>
      <c r="U97" s="76">
        <v>10065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-9709</v>
      </c>
      <c r="S98" s="76"/>
      <c r="T98" s="76"/>
      <c r="U98" s="76">
        <v>-9709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-3817</v>
      </c>
      <c r="S99" s="76"/>
      <c r="T99" s="76"/>
      <c r="U99" s="76">
        <v>-3817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-5892</v>
      </c>
      <c r="S100" s="76"/>
      <c r="T100" s="76"/>
      <c r="U100" s="76">
        <v>-5892</v>
      </c>
    </row>
    <row r="101" spans="4:52" s="97" customFormat="1" ht="12" customHeight="1" x14ac:dyDescent="0.2">
      <c r="D101" s="76">
        <v>187959</v>
      </c>
      <c r="E101" s="76">
        <v>101</v>
      </c>
      <c r="F101" s="76">
        <v>15283</v>
      </c>
      <c r="G101" s="76">
        <v>17330</v>
      </c>
      <c r="H101" s="76">
        <v>80704</v>
      </c>
      <c r="I101" s="76">
        <v>74541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28620</v>
      </c>
      <c r="Q101" s="76">
        <v>84688</v>
      </c>
      <c r="R101" s="76">
        <v>7399</v>
      </c>
      <c r="S101" s="76">
        <v>48749</v>
      </c>
      <c r="T101" s="76">
        <v>898</v>
      </c>
      <c r="U101" s="76">
        <v>170354</v>
      </c>
    </row>
    <row r="102" spans="4:52" s="97" customFormat="1" ht="12" customHeight="1" x14ac:dyDescent="0.2">
      <c r="D102" s="76">
        <v>116798</v>
      </c>
      <c r="E102" s="76">
        <v>101</v>
      </c>
      <c r="F102" s="76">
        <v>14649</v>
      </c>
      <c r="G102" s="76">
        <v>17314</v>
      </c>
      <c r="H102" s="76">
        <v>53523</v>
      </c>
      <c r="I102" s="76">
        <v>31211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6033</v>
      </c>
      <c r="Q102" s="76">
        <v>71867</v>
      </c>
      <c r="R102" s="76">
        <v>3531</v>
      </c>
      <c r="S102" s="76">
        <v>18304</v>
      </c>
      <c r="T102" s="76">
        <v>814</v>
      </c>
      <c r="U102" s="76">
        <v>100549</v>
      </c>
    </row>
    <row r="103" spans="4:52" s="97" customFormat="1" ht="12" customHeight="1" x14ac:dyDescent="0.2">
      <c r="D103" s="76">
        <v>53800</v>
      </c>
      <c r="E103" s="76"/>
      <c r="F103" s="76"/>
      <c r="G103" s="76">
        <v>0</v>
      </c>
      <c r="H103" s="76">
        <v>10977</v>
      </c>
      <c r="I103" s="76">
        <v>42823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19995</v>
      </c>
      <c r="Q103" s="76">
        <v>11925</v>
      </c>
      <c r="R103" s="76">
        <v>3619</v>
      </c>
      <c r="S103" s="76">
        <v>13646</v>
      </c>
      <c r="T103" s="76">
        <v>84</v>
      </c>
      <c r="U103" s="76">
        <v>49269</v>
      </c>
    </row>
    <row r="104" spans="4:52" s="97" customFormat="1" ht="12" customHeight="1" x14ac:dyDescent="0.2">
      <c r="D104" s="76">
        <v>130</v>
      </c>
      <c r="E104" s="76"/>
      <c r="F104" s="76"/>
      <c r="G104" s="76">
        <v>0</v>
      </c>
      <c r="H104" s="76">
        <v>78</v>
      </c>
      <c r="I104" s="76">
        <v>52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1968</v>
      </c>
      <c r="Q104" s="76">
        <v>811</v>
      </c>
      <c r="R104" s="76">
        <v>0</v>
      </c>
      <c r="S104" s="76"/>
      <c r="T104" s="76"/>
      <c r="U104" s="76">
        <v>2779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16126</v>
      </c>
      <c r="E106" s="76">
        <v>0</v>
      </c>
      <c r="F106" s="76">
        <v>0</v>
      </c>
      <c r="G106" s="76">
        <v>0</v>
      </c>
      <c r="H106" s="76">
        <v>16126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450</v>
      </c>
      <c r="Q106" s="76">
        <v>85</v>
      </c>
      <c r="R106" s="76">
        <v>0</v>
      </c>
      <c r="S106" s="76">
        <v>16117</v>
      </c>
      <c r="T106" s="76">
        <v>0</v>
      </c>
      <c r="U106" s="76">
        <v>16652</v>
      </c>
    </row>
    <row r="107" spans="4:52" s="97" customFormat="1" ht="12" customHeight="1" x14ac:dyDescent="0.2">
      <c r="D107" s="76">
        <v>1105</v>
      </c>
      <c r="E107" s="76">
        <v>0</v>
      </c>
      <c r="F107" s="76">
        <v>634</v>
      </c>
      <c r="G107" s="76">
        <v>16</v>
      </c>
      <c r="H107" s="76">
        <v>0</v>
      </c>
      <c r="I107" s="76">
        <v>455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174</v>
      </c>
      <c r="Q107" s="76">
        <v>0</v>
      </c>
      <c r="R107" s="76">
        <v>249</v>
      </c>
      <c r="S107" s="76">
        <v>682</v>
      </c>
      <c r="T107" s="76">
        <v>0</v>
      </c>
      <c r="U107" s="76">
        <v>1105</v>
      </c>
    </row>
    <row r="108" spans="4:52" s="136" customFormat="1" ht="12" customHeight="1" x14ac:dyDescent="0.2">
      <c r="D108" s="85">
        <v>914553</v>
      </c>
      <c r="E108" s="85">
        <v>1658</v>
      </c>
      <c r="F108" s="85">
        <v>657044</v>
      </c>
      <c r="G108" s="85">
        <v>112143</v>
      </c>
      <c r="H108" s="85">
        <v>22151</v>
      </c>
      <c r="I108" s="85">
        <v>121557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789872</v>
      </c>
      <c r="E110" s="92">
        <v>797</v>
      </c>
      <c r="F110" s="92">
        <v>630824</v>
      </c>
      <c r="G110" s="92">
        <v>92808</v>
      </c>
      <c r="H110" s="92">
        <v>17298</v>
      </c>
      <c r="I110" s="92">
        <v>48145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121557</v>
      </c>
      <c r="Q122" s="76">
        <f>H108</f>
        <v>22151</v>
      </c>
      <c r="R122" s="76">
        <f>G108</f>
        <v>112143</v>
      </c>
      <c r="S122" s="76">
        <f>F108</f>
        <v>657044</v>
      </c>
      <c r="T122" s="76">
        <f>E108</f>
        <v>1658</v>
      </c>
      <c r="U122" s="76">
        <f>D108</f>
        <v>914553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48145</v>
      </c>
      <c r="Q124" s="111">
        <f>H110</f>
        <v>17298</v>
      </c>
      <c r="R124" s="111">
        <f>G110</f>
        <v>92808</v>
      </c>
      <c r="S124" s="111">
        <f>F110</f>
        <v>630824</v>
      </c>
      <c r="T124" s="111">
        <f>E110</f>
        <v>797</v>
      </c>
      <c r="U124" s="111">
        <f>D110</f>
        <v>789872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99712</v>
      </c>
      <c r="E126" s="76">
        <v>0</v>
      </c>
      <c r="F126" s="76">
        <v>64910</v>
      </c>
      <c r="G126" s="76">
        <v>3</v>
      </c>
      <c r="H126" s="76">
        <v>5758</v>
      </c>
      <c r="I126" s="76">
        <v>29041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99881</v>
      </c>
      <c r="S126" s="76"/>
      <c r="T126" s="76"/>
      <c r="U126" s="76">
        <v>99881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96190</v>
      </c>
      <c r="E128" s="76">
        <v>0</v>
      </c>
      <c r="F128" s="76">
        <v>61388</v>
      </c>
      <c r="G128" s="76">
        <v>3</v>
      </c>
      <c r="H128" s="76">
        <v>5758</v>
      </c>
      <c r="I128" s="76">
        <v>29041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96359</v>
      </c>
      <c r="S128" s="76"/>
      <c r="T128" s="76"/>
      <c r="U128" s="76">
        <v>96359</v>
      </c>
    </row>
    <row r="129" spans="4:21" s="57" customFormat="1" ht="12" customHeight="1" x14ac:dyDescent="0.2">
      <c r="D129" s="76">
        <v>3522</v>
      </c>
      <c r="E129" s="76">
        <v>0</v>
      </c>
      <c r="F129" s="76">
        <v>3522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3522</v>
      </c>
      <c r="S129" s="76"/>
      <c r="T129" s="76"/>
      <c r="U129" s="76">
        <v>3522</v>
      </c>
    </row>
    <row r="130" spans="4:21" s="66" customFormat="1" ht="12" customHeight="1" x14ac:dyDescent="0.2">
      <c r="D130" s="76">
        <v>129647</v>
      </c>
      <c r="E130" s="76"/>
      <c r="F130" s="76">
        <v>129647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7119</v>
      </c>
      <c r="Q130" s="76">
        <v>5341</v>
      </c>
      <c r="R130" s="76">
        <v>116666</v>
      </c>
      <c r="S130" s="76">
        <v>354</v>
      </c>
      <c r="T130" s="76">
        <v>29</v>
      </c>
      <c r="U130" s="76">
        <v>129509</v>
      </c>
    </row>
    <row r="131" spans="4:21" s="57" customFormat="1" ht="12" customHeight="1" x14ac:dyDescent="0.2">
      <c r="D131" s="76">
        <v>82719</v>
      </c>
      <c r="E131" s="76"/>
      <c r="F131" s="76">
        <v>82719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3031</v>
      </c>
      <c r="R131" s="76">
        <v>79647</v>
      </c>
      <c r="S131" s="76"/>
      <c r="T131" s="76"/>
      <c r="U131" s="76">
        <v>82678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15321</v>
      </c>
      <c r="E133" s="76"/>
      <c r="F133" s="76">
        <v>15321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7119</v>
      </c>
      <c r="Q133" s="76">
        <v>1033</v>
      </c>
      <c r="R133" s="76">
        <v>6786</v>
      </c>
      <c r="S133" s="76">
        <v>354</v>
      </c>
      <c r="T133" s="76">
        <v>29</v>
      </c>
      <c r="U133" s="76">
        <v>15321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30664</v>
      </c>
      <c r="E135" s="76"/>
      <c r="F135" s="76">
        <v>30664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334</v>
      </c>
      <c r="R135" s="76">
        <v>30233</v>
      </c>
      <c r="S135" s="76">
        <v>0</v>
      </c>
      <c r="T135" s="76">
        <v>0</v>
      </c>
      <c r="U135" s="76">
        <v>30567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1338</v>
      </c>
      <c r="E137" s="76"/>
      <c r="F137" s="76">
        <v>1338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1338</v>
      </c>
      <c r="R137" s="76">
        <v>0</v>
      </c>
      <c r="S137" s="76">
        <v>0</v>
      </c>
      <c r="T137" s="76">
        <v>0</v>
      </c>
      <c r="U137" s="76">
        <v>1338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-395</v>
      </c>
      <c r="E139" s="76"/>
      <c r="F139" s="76">
        <v>-395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-395</v>
      </c>
      <c r="R139" s="76">
        <v>0</v>
      </c>
      <c r="S139" s="76"/>
      <c r="T139" s="76"/>
      <c r="U139" s="76">
        <v>-395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119191</v>
      </c>
      <c r="E141" s="76">
        <v>29</v>
      </c>
      <c r="F141" s="76">
        <v>323</v>
      </c>
      <c r="G141" s="76">
        <v>105850</v>
      </c>
      <c r="H141" s="76">
        <v>5818</v>
      </c>
      <c r="I141" s="76">
        <v>7171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120714</v>
      </c>
      <c r="T141" s="76"/>
      <c r="U141" s="76">
        <v>120714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195370</v>
      </c>
      <c r="E143" s="76">
        <v>2071</v>
      </c>
      <c r="F143" s="76">
        <v>45461</v>
      </c>
      <c r="G143" s="76">
        <v>110038</v>
      </c>
      <c r="H143" s="76">
        <v>24253</v>
      </c>
      <c r="I143" s="76">
        <v>13547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7312</v>
      </c>
      <c r="Q143" s="76">
        <v>22976</v>
      </c>
      <c r="R143" s="76">
        <v>100737</v>
      </c>
      <c r="S143" s="76">
        <v>41593</v>
      </c>
      <c r="T143" s="76">
        <v>11273</v>
      </c>
      <c r="U143" s="76">
        <v>183891</v>
      </c>
    </row>
    <row r="144" spans="4:21" s="97" customFormat="1" ht="12" customHeight="1" x14ac:dyDescent="0.2">
      <c r="D144" s="76">
        <v>20611</v>
      </c>
      <c r="E144" s="76">
        <v>67</v>
      </c>
      <c r="F144" s="76">
        <v>11321</v>
      </c>
      <c r="G144" s="76">
        <v>215</v>
      </c>
      <c r="H144" s="76">
        <v>2818</v>
      </c>
      <c r="I144" s="76">
        <v>6190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19928</v>
      </c>
      <c r="R144" s="76"/>
      <c r="S144" s="76"/>
      <c r="T144" s="76"/>
      <c r="U144" s="76">
        <v>19928</v>
      </c>
    </row>
    <row r="145" spans="4:52" s="97" customFormat="1" ht="12" customHeight="1" x14ac:dyDescent="0.2">
      <c r="D145" s="76">
        <v>19928</v>
      </c>
      <c r="E145" s="76"/>
      <c r="F145" s="76"/>
      <c r="G145" s="76"/>
      <c r="H145" s="76">
        <v>19928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6219</v>
      </c>
      <c r="Q145" s="76">
        <v>2670</v>
      </c>
      <c r="R145" s="76">
        <v>166</v>
      </c>
      <c r="S145" s="76">
        <v>11528</v>
      </c>
      <c r="T145" s="76">
        <v>62</v>
      </c>
      <c r="U145" s="76">
        <v>20645</v>
      </c>
    </row>
    <row r="146" spans="4:52" s="97" customFormat="1" ht="12" customHeight="1" x14ac:dyDescent="0.2">
      <c r="D146" s="76">
        <v>94106</v>
      </c>
      <c r="E146" s="76"/>
      <c r="F146" s="76"/>
      <c r="G146" s="76">
        <v>94106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94106</v>
      </c>
      <c r="S146" s="76"/>
      <c r="T146" s="76"/>
      <c r="U146" s="76">
        <v>94106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875</v>
      </c>
      <c r="E148" s="76"/>
      <c r="F148" s="76"/>
      <c r="G148" s="76">
        <v>875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1764</v>
      </c>
      <c r="S148" s="76"/>
      <c r="T148" s="76"/>
      <c r="U148" s="76">
        <v>1764</v>
      </c>
    </row>
    <row r="149" spans="4:52" s="97" customFormat="1" ht="12" customHeight="1" x14ac:dyDescent="0.2">
      <c r="D149" s="76">
        <v>51124</v>
      </c>
      <c r="E149" s="76">
        <v>2004</v>
      </c>
      <c r="F149" s="76">
        <v>34140</v>
      </c>
      <c r="G149" s="76">
        <v>6116</v>
      </c>
      <c r="H149" s="76">
        <v>1507</v>
      </c>
      <c r="I149" s="76">
        <v>7357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1093</v>
      </c>
      <c r="Q149" s="76">
        <v>378</v>
      </c>
      <c r="R149" s="76">
        <v>4701</v>
      </c>
      <c r="S149" s="76">
        <v>30065</v>
      </c>
      <c r="T149" s="76">
        <v>11211</v>
      </c>
      <c r="U149" s="76">
        <v>47448</v>
      </c>
    </row>
    <row r="150" spans="4:52" s="97" customFormat="1" ht="12" customHeight="1" x14ac:dyDescent="0.2">
      <c r="D150" s="76">
        <v>8726</v>
      </c>
      <c r="E150" s="76"/>
      <c r="F150" s="76"/>
      <c r="G150" s="76">
        <v>8726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904628</v>
      </c>
      <c r="E152" s="85">
        <v>10860</v>
      </c>
      <c r="F152" s="85">
        <v>579364</v>
      </c>
      <c r="G152" s="85">
        <v>213536</v>
      </c>
      <c r="H152" s="85">
        <v>14639</v>
      </c>
      <c r="I152" s="85">
        <v>86229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779947</v>
      </c>
      <c r="E153" s="88">
        <v>9999</v>
      </c>
      <c r="F153" s="88">
        <v>553144</v>
      </c>
      <c r="G153" s="88">
        <v>194201</v>
      </c>
      <c r="H153" s="88">
        <v>9786</v>
      </c>
      <c r="I153" s="88">
        <v>12817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86229</v>
      </c>
      <c r="Q164" s="76">
        <f>H152</f>
        <v>14639</v>
      </c>
      <c r="R164" s="76">
        <f>G152</f>
        <v>213536</v>
      </c>
      <c r="S164" s="76">
        <f>F152</f>
        <v>579364</v>
      </c>
      <c r="T164" s="76">
        <f>E152</f>
        <v>10860</v>
      </c>
      <c r="U164" s="76">
        <f>D152</f>
        <v>904628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12817</v>
      </c>
      <c r="Q165" s="111">
        <f>H153</f>
        <v>9786</v>
      </c>
      <c r="R165" s="111">
        <f>G153</f>
        <v>194201</v>
      </c>
      <c r="S165" s="111">
        <f>F153</f>
        <v>553144</v>
      </c>
      <c r="T165" s="111">
        <f>E153</f>
        <v>9999</v>
      </c>
      <c r="U165" s="111">
        <f>D153</f>
        <v>779947</v>
      </c>
    </row>
    <row r="166" spans="4:52" s="66" customFormat="1" ht="12" customHeight="1" x14ac:dyDescent="0.2">
      <c r="D166" s="76">
        <v>102127</v>
      </c>
      <c r="E166" s="76">
        <v>8631</v>
      </c>
      <c r="F166" s="76"/>
      <c r="G166" s="76">
        <v>93496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102127</v>
      </c>
      <c r="T166" s="76"/>
      <c r="U166" s="76">
        <v>102127</v>
      </c>
    </row>
    <row r="167" spans="4:52" s="66" customFormat="1" ht="12" customHeight="1" x14ac:dyDescent="0.2">
      <c r="D167" s="76">
        <v>78747</v>
      </c>
      <c r="E167" s="76">
        <v>8631</v>
      </c>
      <c r="F167" s="76"/>
      <c r="G167" s="76">
        <v>70116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78747</v>
      </c>
      <c r="T167" s="76"/>
      <c r="U167" s="76">
        <v>78747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23380</v>
      </c>
      <c r="E169" s="76">
        <v>0</v>
      </c>
      <c r="F169" s="76"/>
      <c r="G169" s="76">
        <v>23380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23380</v>
      </c>
      <c r="T169" s="76"/>
      <c r="U169" s="76">
        <v>23380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904628</v>
      </c>
      <c r="E171" s="85">
        <v>2229</v>
      </c>
      <c r="F171" s="85">
        <v>681491</v>
      </c>
      <c r="G171" s="85">
        <v>120040</v>
      </c>
      <c r="H171" s="85">
        <v>14639</v>
      </c>
      <c r="I171" s="85">
        <v>86229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779947</v>
      </c>
      <c r="E172" s="92">
        <v>1368</v>
      </c>
      <c r="F172" s="92">
        <v>655271</v>
      </c>
      <c r="G172" s="92">
        <v>100705</v>
      </c>
      <c r="H172" s="92">
        <v>9786</v>
      </c>
      <c r="I172" s="92">
        <v>12817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86229</v>
      </c>
      <c r="Q183" s="76">
        <f>H152</f>
        <v>14639</v>
      </c>
      <c r="R183" s="76">
        <f>G152</f>
        <v>213536</v>
      </c>
      <c r="S183" s="76">
        <f>F152</f>
        <v>579364</v>
      </c>
      <c r="T183" s="76">
        <f>E152</f>
        <v>10860</v>
      </c>
      <c r="U183" s="76">
        <f>D152</f>
        <v>904628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12817</v>
      </c>
      <c r="Q184" s="111">
        <f>H153</f>
        <v>9786</v>
      </c>
      <c r="R184" s="111">
        <f>G153</f>
        <v>194201</v>
      </c>
      <c r="S184" s="111">
        <f>F153</f>
        <v>553144</v>
      </c>
      <c r="T184" s="111">
        <f>E153</f>
        <v>9999</v>
      </c>
      <c r="U184" s="111">
        <f>D153</f>
        <v>779947</v>
      </c>
    </row>
    <row r="185" spans="4:52" s="51" customFormat="1" ht="12" customHeight="1" x14ac:dyDescent="0.2">
      <c r="D185" s="76">
        <v>699381</v>
      </c>
      <c r="E185" s="76">
        <v>8631</v>
      </c>
      <c r="F185" s="76">
        <v>530024</v>
      </c>
      <c r="G185" s="76">
        <v>160726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632151</v>
      </c>
      <c r="E186" s="76">
        <v>8631</v>
      </c>
      <c r="F186" s="76">
        <v>530024</v>
      </c>
      <c r="G186" s="76">
        <v>93496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67230</v>
      </c>
      <c r="E187" s="76"/>
      <c r="F187" s="76"/>
      <c r="G187" s="76">
        <v>67230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-490</v>
      </c>
      <c r="E188" s="76"/>
      <c r="F188" s="76"/>
      <c r="G188" s="76"/>
      <c r="H188" s="76">
        <v>-490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-490</v>
      </c>
      <c r="T188" s="76"/>
      <c r="U188" s="76">
        <v>-490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205247</v>
      </c>
      <c r="E190" s="85">
        <v>2229</v>
      </c>
      <c r="F190" s="85">
        <v>48850</v>
      </c>
      <c r="G190" s="85">
        <v>52810</v>
      </c>
      <c r="H190" s="85">
        <v>15129</v>
      </c>
      <c r="I190" s="85">
        <v>86229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80566</v>
      </c>
      <c r="E191" s="92">
        <v>1368</v>
      </c>
      <c r="F191" s="92">
        <v>22630</v>
      </c>
      <c r="G191" s="92">
        <v>33475</v>
      </c>
      <c r="H191" s="92">
        <v>10276</v>
      </c>
      <c r="I191" s="92">
        <v>12817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86229</v>
      </c>
      <c r="Q202" s="76">
        <f>H171</f>
        <v>14639</v>
      </c>
      <c r="R202" s="76">
        <f>G171</f>
        <v>120040</v>
      </c>
      <c r="S202" s="76">
        <f>F171</f>
        <v>681491</v>
      </c>
      <c r="T202" s="76">
        <f>E171</f>
        <v>2229</v>
      </c>
      <c r="U202" s="76">
        <f>D171</f>
        <v>904628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12817</v>
      </c>
      <c r="Q203" s="111">
        <f>H172</f>
        <v>9786</v>
      </c>
      <c r="R203" s="111">
        <f>G172</f>
        <v>100705</v>
      </c>
      <c r="S203" s="111">
        <f>F172</f>
        <v>655271</v>
      </c>
      <c r="T203" s="111">
        <f>E172</f>
        <v>1368</v>
      </c>
      <c r="U203" s="111">
        <f>D172</f>
        <v>779947</v>
      </c>
    </row>
    <row r="204" spans="4:21" s="97" customFormat="1" ht="12" customHeight="1" x14ac:dyDescent="0.2">
      <c r="D204" s="76">
        <v>699381</v>
      </c>
      <c r="E204" s="76"/>
      <c r="F204" s="76">
        <v>632151</v>
      </c>
      <c r="G204" s="76">
        <v>67230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632151</v>
      </c>
      <c r="E205" s="76"/>
      <c r="F205" s="76">
        <v>632151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67230</v>
      </c>
      <c r="E206" s="76"/>
      <c r="F206" s="76"/>
      <c r="G206" s="76">
        <v>67230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-490</v>
      </c>
      <c r="E207" s="76"/>
      <c r="F207" s="76"/>
      <c r="G207" s="76"/>
      <c r="H207" s="76">
        <v>-490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-490</v>
      </c>
      <c r="T207" s="76"/>
      <c r="U207" s="76">
        <v>-490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205247</v>
      </c>
      <c r="E209" s="85">
        <v>2229</v>
      </c>
      <c r="F209" s="85">
        <v>48850</v>
      </c>
      <c r="G209" s="85">
        <v>52810</v>
      </c>
      <c r="H209" s="85">
        <v>15129</v>
      </c>
      <c r="I209" s="85">
        <v>86229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80566</v>
      </c>
      <c r="E210" s="92">
        <v>1368</v>
      </c>
      <c r="F210" s="92">
        <v>22630</v>
      </c>
      <c r="G210" s="92">
        <v>33475</v>
      </c>
      <c r="H210" s="92">
        <v>10276</v>
      </c>
      <c r="I210" s="92">
        <v>12817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12817</v>
      </c>
      <c r="Q222" s="113">
        <f>H210</f>
        <v>10276</v>
      </c>
      <c r="R222" s="113">
        <f>G210</f>
        <v>33475</v>
      </c>
      <c r="S222" s="113">
        <f>F210</f>
        <v>22630</v>
      </c>
      <c r="T222" s="113">
        <f>E210</f>
        <v>1368</v>
      </c>
      <c r="U222" s="113">
        <f>D210</f>
        <v>80566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6898</v>
      </c>
      <c r="Q223" s="76">
        <v>612</v>
      </c>
      <c r="R223" s="76">
        <v>17297</v>
      </c>
      <c r="S223" s="76">
        <v>6904</v>
      </c>
      <c r="T223" s="76">
        <v>599</v>
      </c>
      <c r="U223" s="76">
        <v>32310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4316</v>
      </c>
      <c r="S224" s="76"/>
      <c r="T224" s="76"/>
      <c r="U224" s="76">
        <v>4316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6368</v>
      </c>
      <c r="Q225" s="76">
        <v>315</v>
      </c>
      <c r="R225" s="76">
        <v>5182</v>
      </c>
      <c r="S225" s="76">
        <v>4600</v>
      </c>
      <c r="T225" s="76">
        <v>408</v>
      </c>
      <c r="U225" s="76">
        <v>16873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530</v>
      </c>
      <c r="Q226" s="76">
        <v>297</v>
      </c>
      <c r="R226" s="76">
        <v>7799</v>
      </c>
      <c r="S226" s="76">
        <v>2304</v>
      </c>
      <c r="T226" s="76">
        <v>191</v>
      </c>
      <c r="U226" s="76">
        <v>11121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-1743</v>
      </c>
      <c r="Q227" s="76">
        <v>-1685</v>
      </c>
      <c r="R227" s="76">
        <v>-19353</v>
      </c>
      <c r="S227" s="76">
        <v>-3670</v>
      </c>
      <c r="T227" s="76">
        <v>-14</v>
      </c>
      <c r="U227" s="76">
        <v>-26465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-863</v>
      </c>
      <c r="Q228" s="76">
        <v>0</v>
      </c>
      <c r="R228" s="76">
        <v>0</v>
      </c>
      <c r="S228" s="76">
        <v>-3453</v>
      </c>
      <c r="T228" s="76">
        <v>0</v>
      </c>
      <c r="U228" s="76">
        <v>-4316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-10428</v>
      </c>
      <c r="S229" s="76"/>
      <c r="T229" s="76"/>
      <c r="U229" s="76">
        <v>-10428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-880</v>
      </c>
      <c r="Q230" s="76">
        <v>-1685</v>
      </c>
      <c r="R230" s="76">
        <v>-8925</v>
      </c>
      <c r="S230" s="76">
        <v>-217</v>
      </c>
      <c r="T230" s="76">
        <v>-14</v>
      </c>
      <c r="U230" s="76">
        <v>-11721</v>
      </c>
    </row>
    <row r="231" spans="4:52" s="97" customFormat="1" ht="12" customHeight="1" x14ac:dyDescent="0.2">
      <c r="D231" s="92">
        <v>86411</v>
      </c>
      <c r="E231" s="92">
        <v>1953</v>
      </c>
      <c r="F231" s="92">
        <v>25864</v>
      </c>
      <c r="G231" s="92">
        <v>31419</v>
      </c>
      <c r="H231" s="92">
        <v>9203</v>
      </c>
      <c r="I231" s="92">
        <v>17972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17972</v>
      </c>
      <c r="Q244" s="111">
        <f>H231</f>
        <v>9203</v>
      </c>
      <c r="R244" s="111">
        <f>G231</f>
        <v>31419</v>
      </c>
      <c r="S244" s="111">
        <f>F231</f>
        <v>25864</v>
      </c>
      <c r="T244" s="111">
        <f>E231</f>
        <v>1953</v>
      </c>
      <c r="U244" s="111">
        <f>P244+Q244+R244+S244+T244</f>
        <v>86411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272524</v>
      </c>
      <c r="E247" s="116">
        <v>958</v>
      </c>
      <c r="F247" s="116">
        <v>91983</v>
      </c>
      <c r="G247" s="116">
        <v>39235</v>
      </c>
      <c r="H247" s="116">
        <v>3400</v>
      </c>
      <c r="I247" s="116">
        <v>136948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269041</v>
      </c>
      <c r="E248" s="116">
        <v>958</v>
      </c>
      <c r="F248" s="116">
        <v>90539</v>
      </c>
      <c r="G248" s="116">
        <v>39206</v>
      </c>
      <c r="H248" s="116">
        <v>4162</v>
      </c>
      <c r="I248" s="116">
        <v>134176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-124681</v>
      </c>
      <c r="E249" s="116">
        <v>-861</v>
      </c>
      <c r="F249" s="116">
        <v>-26220</v>
      </c>
      <c r="G249" s="116">
        <v>-19335</v>
      </c>
      <c r="H249" s="116">
        <v>-4853</v>
      </c>
      <c r="I249" s="116">
        <v>-73412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2129</v>
      </c>
      <c r="E250" s="116">
        <v>0</v>
      </c>
      <c r="F250" s="116">
        <v>72</v>
      </c>
      <c r="G250" s="116">
        <v>0</v>
      </c>
      <c r="H250" s="116">
        <v>5</v>
      </c>
      <c r="I250" s="116">
        <v>2052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1354</v>
      </c>
      <c r="E251" s="116">
        <v>0</v>
      </c>
      <c r="F251" s="116">
        <v>1372</v>
      </c>
      <c r="G251" s="116">
        <v>29</v>
      </c>
      <c r="H251" s="116">
        <v>-767</v>
      </c>
      <c r="I251" s="116">
        <v>720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-41</v>
      </c>
      <c r="E252" s="76">
        <v>0</v>
      </c>
      <c r="F252" s="76">
        <v>-97</v>
      </c>
      <c r="G252" s="76">
        <v>98</v>
      </c>
      <c r="H252" s="76">
        <v>0</v>
      </c>
      <c r="I252" s="76">
        <v>-42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-61391</v>
      </c>
      <c r="E254" s="85">
        <v>1856</v>
      </c>
      <c r="F254" s="85">
        <v>-39802</v>
      </c>
      <c r="G254" s="85">
        <v>11421</v>
      </c>
      <c r="H254" s="85">
        <v>10656</v>
      </c>
      <c r="I254" s="85">
        <v>-45522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125375</v>
      </c>
      <c r="E266" s="116">
        <v>352</v>
      </c>
      <c r="F266" s="116">
        <v>23635</v>
      </c>
      <c r="G266" s="116">
        <v>17582</v>
      </c>
      <c r="H266" s="116">
        <v>46231</v>
      </c>
      <c r="I266" s="116">
        <v>37575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4601</v>
      </c>
      <c r="Q266" s="116">
        <v>86523</v>
      </c>
      <c r="R266" s="116">
        <v>3054</v>
      </c>
      <c r="S266" s="116">
        <v>14317</v>
      </c>
      <c r="T266" s="116">
        <v>694</v>
      </c>
      <c r="U266" s="116">
        <v>109189</v>
      </c>
    </row>
    <row r="267" spans="4:52" s="97" customFormat="1" ht="12.75" customHeight="1" x14ac:dyDescent="0.2">
      <c r="D267" s="116">
        <v>350965</v>
      </c>
      <c r="E267" s="116">
        <v>8660</v>
      </c>
      <c r="F267" s="116">
        <v>129970</v>
      </c>
      <c r="G267" s="116">
        <v>199346</v>
      </c>
      <c r="H267" s="116">
        <v>5818</v>
      </c>
      <c r="I267" s="116">
        <v>7171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7119</v>
      </c>
      <c r="Q267" s="116">
        <v>5341</v>
      </c>
      <c r="R267" s="116">
        <v>116666</v>
      </c>
      <c r="S267" s="116">
        <v>223195</v>
      </c>
      <c r="T267" s="116">
        <v>29</v>
      </c>
      <c r="U267" s="116">
        <v>352350</v>
      </c>
    </row>
    <row r="268" spans="4:52" s="97" customFormat="1" ht="24.6" customHeight="1" x14ac:dyDescent="0.2">
      <c r="D268" s="116">
        <v>100</v>
      </c>
      <c r="E268" s="173"/>
      <c r="F268" s="173"/>
      <c r="G268" s="116">
        <v>100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1764</v>
      </c>
      <c r="S268" s="173"/>
      <c r="T268" s="173"/>
      <c r="U268" s="116">
        <v>1764</v>
      </c>
    </row>
    <row r="269" spans="4:52" s="97" customFormat="1" ht="12.75" customHeight="1" x14ac:dyDescent="0.2">
      <c r="D269" s="116"/>
      <c r="E269" s="173"/>
      <c r="F269" s="173"/>
      <c r="G269" s="116">
        <v>356857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368278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33206</v>
      </c>
      <c r="I271" s="176">
        <v>164432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2689" priority="253" stopIfTrue="1" operator="notEqual">
      <formula>P21+P22+P23</formula>
    </cfRule>
  </conditionalFormatting>
  <conditionalFormatting sqref="Q18">
    <cfRule type="cellIs" dxfId="2688" priority="252" stopIfTrue="1" operator="notEqual">
      <formula>Q21+Q22+Q23</formula>
    </cfRule>
  </conditionalFormatting>
  <conditionalFormatting sqref="R18">
    <cfRule type="cellIs" dxfId="2687" priority="251" stopIfTrue="1" operator="notEqual">
      <formula>R21+R22+R23</formula>
    </cfRule>
  </conditionalFormatting>
  <conditionalFormatting sqref="S18">
    <cfRule type="cellIs" dxfId="2686" priority="250" stopIfTrue="1" operator="notEqual">
      <formula>S21+S22+S23</formula>
    </cfRule>
  </conditionalFormatting>
  <conditionalFormatting sqref="T18">
    <cfRule type="cellIs" dxfId="2685" priority="249" stopIfTrue="1" operator="notEqual">
      <formula>T21+T22+T23</formula>
    </cfRule>
  </conditionalFormatting>
  <conditionalFormatting sqref="D30">
    <cfRule type="cellIs" dxfId="2684" priority="238" stopIfTrue="1" operator="notEqual">
      <formula>D27-D29</formula>
    </cfRule>
  </conditionalFormatting>
  <conditionalFormatting sqref="E30">
    <cfRule type="cellIs" dxfId="2683" priority="237" stopIfTrue="1" operator="notEqual">
      <formula>E27-E29</formula>
    </cfRule>
  </conditionalFormatting>
  <conditionalFormatting sqref="F30">
    <cfRule type="cellIs" dxfId="2682" priority="236" stopIfTrue="1" operator="notEqual">
      <formula>F27-F29</formula>
    </cfRule>
  </conditionalFormatting>
  <conditionalFormatting sqref="G30">
    <cfRule type="cellIs" dxfId="2681" priority="235" stopIfTrue="1" operator="notEqual">
      <formula>G27-G29</formula>
    </cfRule>
  </conditionalFormatting>
  <conditionalFormatting sqref="H30">
    <cfRule type="cellIs" dxfId="2680" priority="234" stopIfTrue="1" operator="notEqual">
      <formula>H27-H29</formula>
    </cfRule>
  </conditionalFormatting>
  <conditionalFormatting sqref="I30">
    <cfRule type="cellIs" dxfId="2679" priority="233" stopIfTrue="1" operator="notEqual">
      <formula>I27-I29</formula>
    </cfRule>
  </conditionalFormatting>
  <conditionalFormatting sqref="D46 F46:I46 R46:U46 Q98:U98 P84:U84">
    <cfRule type="cellIs" dxfId="2678" priority="232" stopIfTrue="1" operator="notEqual">
      <formula>D47+D48</formula>
    </cfRule>
  </conditionalFormatting>
  <conditionalFormatting sqref="E46">
    <cfRule type="cellIs" dxfId="2677" priority="231" stopIfTrue="1" operator="notEqual">
      <formula>E47+E48</formula>
    </cfRule>
  </conditionalFormatting>
  <conditionalFormatting sqref="P46">
    <cfRule type="cellIs" dxfId="2676" priority="227" stopIfTrue="1" operator="notEqual">
      <formula>P47+P48</formula>
    </cfRule>
  </conditionalFormatting>
  <conditionalFormatting sqref="Q46">
    <cfRule type="cellIs" dxfId="2675" priority="226" stopIfTrue="1" operator="notEqual">
      <formula>Q47+Q48</formula>
    </cfRule>
  </conditionalFormatting>
  <conditionalFormatting sqref="D50:I50 Q88:U88 P50:T50">
    <cfRule type="cellIs" dxfId="2674" priority="222" stopIfTrue="1" operator="notEqual">
      <formula>D52+D59</formula>
    </cfRule>
  </conditionalFormatting>
  <conditionalFormatting sqref="D52:I52 P52:T52">
    <cfRule type="cellIs" dxfId="2673" priority="220" stopIfTrue="1" operator="notEqual">
      <formula>D53+D54+D56</formula>
    </cfRule>
  </conditionalFormatting>
  <conditionalFormatting sqref="U50">
    <cfRule type="cellIs" dxfId="2672" priority="218" stopIfTrue="1" operator="notEqual">
      <formula>U52+U59</formula>
    </cfRule>
  </conditionalFormatting>
  <conditionalFormatting sqref="U52">
    <cfRule type="cellIs" dxfId="2671" priority="216" stopIfTrue="1" operator="notEqual">
      <formula>U53+U54+U56</formula>
    </cfRule>
  </conditionalFormatting>
  <conditionalFormatting sqref="I61">
    <cfRule type="cellIs" dxfId="2670" priority="214" stopIfTrue="1" operator="notEqual">
      <formula>I62+I65</formula>
    </cfRule>
  </conditionalFormatting>
  <conditionalFormatting sqref="I62">
    <cfRule type="cellIs" dxfId="2669" priority="213" stopIfTrue="1" operator="notEqual">
      <formula>I63+I64</formula>
    </cfRule>
  </conditionalFormatting>
  <conditionalFormatting sqref="H61">
    <cfRule type="cellIs" dxfId="2668" priority="212" stopIfTrue="1" operator="notEqual">
      <formula>H62+H65</formula>
    </cfRule>
  </conditionalFormatting>
  <conditionalFormatting sqref="H62">
    <cfRule type="cellIs" dxfId="2667" priority="211" stopIfTrue="1" operator="notEqual">
      <formula>H63+H64</formula>
    </cfRule>
  </conditionalFormatting>
  <conditionalFormatting sqref="G62">
    <cfRule type="cellIs" dxfId="2666" priority="209" stopIfTrue="1" operator="notEqual">
      <formula>G63+G64</formula>
    </cfRule>
  </conditionalFormatting>
  <conditionalFormatting sqref="F61">
    <cfRule type="cellIs" dxfId="2665" priority="208" stopIfTrue="1" operator="notEqual">
      <formula>F62+F65</formula>
    </cfRule>
  </conditionalFormatting>
  <conditionalFormatting sqref="F62">
    <cfRule type="cellIs" dxfId="2664" priority="207" stopIfTrue="1" operator="notEqual">
      <formula>F63+F64</formula>
    </cfRule>
  </conditionalFormatting>
  <conditionalFormatting sqref="E61">
    <cfRule type="cellIs" dxfId="2663" priority="206" stopIfTrue="1" operator="notEqual">
      <formula>E62+E65</formula>
    </cfRule>
  </conditionalFormatting>
  <conditionalFormatting sqref="E62">
    <cfRule type="cellIs" dxfId="2662" priority="205" stopIfTrue="1" operator="notEqual">
      <formula>E63+E64</formula>
    </cfRule>
  </conditionalFormatting>
  <conditionalFormatting sqref="D61">
    <cfRule type="cellIs" dxfId="2661" priority="204" stopIfTrue="1" operator="notEqual">
      <formula>D62+D65</formula>
    </cfRule>
  </conditionalFormatting>
  <conditionalFormatting sqref="D62">
    <cfRule type="cellIs" dxfId="2660" priority="203" stopIfTrue="1" operator="notEqual">
      <formula>D63+D64</formula>
    </cfRule>
  </conditionalFormatting>
  <conditionalFormatting sqref="P61">
    <cfRule type="cellIs" dxfId="2659" priority="202" stopIfTrue="1" operator="notEqual">
      <formula>P62+P65</formula>
    </cfRule>
  </conditionalFormatting>
  <conditionalFormatting sqref="Q61">
    <cfRule type="cellIs" dxfId="2658" priority="201" stopIfTrue="1" operator="notEqual">
      <formula>Q62+Q65</formula>
    </cfRule>
  </conditionalFormatting>
  <conditionalFormatting sqref="R61">
    <cfRule type="cellIs" dxfId="2657" priority="200" stopIfTrue="1" operator="notEqual">
      <formula>R62+R65</formula>
    </cfRule>
  </conditionalFormatting>
  <conditionalFormatting sqref="S61">
    <cfRule type="cellIs" dxfId="2656" priority="199" stopIfTrue="1" operator="notEqual">
      <formula>S62+S65</formula>
    </cfRule>
  </conditionalFormatting>
  <conditionalFormatting sqref="T61">
    <cfRule type="cellIs" dxfId="2655" priority="198" stopIfTrue="1" operator="notEqual">
      <formula>T62+T65</formula>
    </cfRule>
  </conditionalFormatting>
  <conditionalFormatting sqref="U61">
    <cfRule type="cellIs" dxfId="2654" priority="197" stopIfTrue="1" operator="notEqual">
      <formula>U62+U65</formula>
    </cfRule>
  </conditionalFormatting>
  <conditionalFormatting sqref="P88">
    <cfRule type="cellIs" dxfId="2653" priority="189" stopIfTrue="1" operator="notEqual">
      <formula>P90+P97</formula>
    </cfRule>
  </conditionalFormatting>
  <conditionalFormatting sqref="P98">
    <cfRule type="cellIs" dxfId="2652" priority="187" stopIfTrue="1" operator="notEqual">
      <formula>P99+P100</formula>
    </cfRule>
  </conditionalFormatting>
  <conditionalFormatting sqref="P126">
    <cfRule type="cellIs" dxfId="2651" priority="167" stopIfTrue="1" operator="notEqual">
      <formula>P128+P129</formula>
    </cfRule>
  </conditionalFormatting>
  <conditionalFormatting sqref="P130">
    <cfRule type="cellIs" dxfId="2650" priority="166" stopIfTrue="1" operator="notEqual">
      <formula>P131+P133+P135+P137+P139</formula>
    </cfRule>
  </conditionalFormatting>
  <conditionalFormatting sqref="P143">
    <cfRule type="cellIs" dxfId="2649" priority="164" stopIfTrue="1" operator="notEqual">
      <formula>P144+P145+P146+P148+P149+P150</formula>
    </cfRule>
  </conditionalFormatting>
  <conditionalFormatting sqref="Q126">
    <cfRule type="cellIs" dxfId="2648" priority="163" stopIfTrue="1" operator="notEqual">
      <formula>Q128+Q129</formula>
    </cfRule>
  </conditionalFormatting>
  <conditionalFormatting sqref="Q130">
    <cfRule type="cellIs" dxfId="2647" priority="162" stopIfTrue="1" operator="notEqual">
      <formula>Q131+Q133+Q135+Q137+Q139</formula>
    </cfRule>
  </conditionalFormatting>
  <conditionalFormatting sqref="Q143">
    <cfRule type="cellIs" dxfId="2646" priority="160" stopIfTrue="1" operator="notEqual">
      <formula>Q144+Q145+Q146+Q148+Q149+Q150</formula>
    </cfRule>
  </conditionalFormatting>
  <conditionalFormatting sqref="R126">
    <cfRule type="cellIs" dxfId="2645" priority="159" stopIfTrue="1" operator="notEqual">
      <formula>R128+R129</formula>
    </cfRule>
  </conditionalFormatting>
  <conditionalFormatting sqref="R130">
    <cfRule type="cellIs" dxfId="2644" priority="158" stopIfTrue="1" operator="notEqual">
      <formula>R131+R133+R135+R137+R139</formula>
    </cfRule>
  </conditionalFormatting>
  <conditionalFormatting sqref="R143">
    <cfRule type="cellIs" dxfId="2643" priority="156" stopIfTrue="1" operator="notEqual">
      <formula>R144+R145+R146+R148+R149+R150</formula>
    </cfRule>
  </conditionalFormatting>
  <conditionalFormatting sqref="S126">
    <cfRule type="cellIs" dxfId="2642" priority="155" stopIfTrue="1" operator="notEqual">
      <formula>S128+S129</formula>
    </cfRule>
  </conditionalFormatting>
  <conditionalFormatting sqref="S130">
    <cfRule type="cellIs" dxfId="2641" priority="154" stopIfTrue="1" operator="notEqual">
      <formula>S131+S133+S135+S137+S139</formula>
    </cfRule>
  </conditionalFormatting>
  <conditionalFormatting sqref="S143">
    <cfRule type="cellIs" dxfId="2640" priority="152" stopIfTrue="1" operator="notEqual">
      <formula>S144+S145+S146+S148+S149+S150</formula>
    </cfRule>
  </conditionalFormatting>
  <conditionalFormatting sqref="T126">
    <cfRule type="cellIs" dxfId="2639" priority="151" stopIfTrue="1" operator="notEqual">
      <formula>T128+T129</formula>
    </cfRule>
  </conditionalFormatting>
  <conditionalFormatting sqref="T130">
    <cfRule type="cellIs" dxfId="2638" priority="150" stopIfTrue="1" operator="notEqual">
      <formula>T131+T133+T135+T137+T139</formula>
    </cfRule>
  </conditionalFormatting>
  <conditionalFormatting sqref="T143">
    <cfRule type="cellIs" dxfId="2637" priority="148" stopIfTrue="1" operator="notEqual">
      <formula>T144+T145+T146+T148+T149+T150</formula>
    </cfRule>
  </conditionalFormatting>
  <conditionalFormatting sqref="U126">
    <cfRule type="cellIs" dxfId="2636" priority="147" stopIfTrue="1" operator="notEqual">
      <formula>U128+U129</formula>
    </cfRule>
  </conditionalFormatting>
  <conditionalFormatting sqref="U130">
    <cfRule type="cellIs" dxfId="2635" priority="146" stopIfTrue="1" operator="notEqual">
      <formula>U131+U133+U135+U137+U139</formula>
    </cfRule>
  </conditionalFormatting>
  <conditionalFormatting sqref="U143">
    <cfRule type="cellIs" dxfId="2634" priority="144" stopIfTrue="1" operator="notEqual">
      <formula>U144+U145+U146+U148+U149+U150</formula>
    </cfRule>
  </conditionalFormatting>
  <conditionalFormatting sqref="I126">
    <cfRule type="cellIs" dxfId="2633" priority="143" stopIfTrue="1" operator="notEqual">
      <formula>I128+I129</formula>
    </cfRule>
  </conditionalFormatting>
  <conditionalFormatting sqref="I130">
    <cfRule type="cellIs" dxfId="2632" priority="142" stopIfTrue="1" operator="notEqual">
      <formula>I131+I133+I135+I137+I139</formula>
    </cfRule>
  </conditionalFormatting>
  <conditionalFormatting sqref="I143">
    <cfRule type="cellIs" dxfId="2631" priority="140" stopIfTrue="1" operator="notEqual">
      <formula>I144+I145+I146+I148+I149+I150</formula>
    </cfRule>
  </conditionalFormatting>
  <conditionalFormatting sqref="H126">
    <cfRule type="cellIs" dxfId="2630" priority="139" stopIfTrue="1" operator="notEqual">
      <formula>H128+H129</formula>
    </cfRule>
  </conditionalFormatting>
  <conditionalFormatting sqref="H130">
    <cfRule type="cellIs" dxfId="2629" priority="138" stopIfTrue="1" operator="notEqual">
      <formula>H131+H133+H135+H137+H139</formula>
    </cfRule>
  </conditionalFormatting>
  <conditionalFormatting sqref="H143">
    <cfRule type="cellIs" dxfId="2628" priority="136" stopIfTrue="1" operator="notEqual">
      <formula>H144+H145+H146+H148+H149+H150</formula>
    </cfRule>
  </conditionalFormatting>
  <conditionalFormatting sqref="G126">
    <cfRule type="cellIs" dxfId="2627" priority="135" stopIfTrue="1" operator="notEqual">
      <formula>G128+G129</formula>
    </cfRule>
  </conditionalFormatting>
  <conditionalFormatting sqref="G130">
    <cfRule type="cellIs" dxfId="2626" priority="134" stopIfTrue="1" operator="notEqual">
      <formula>G131+G133+G135+G137+G139</formula>
    </cfRule>
  </conditionalFormatting>
  <conditionalFormatting sqref="G143">
    <cfRule type="cellIs" dxfId="2625" priority="132" stopIfTrue="1" operator="notEqual">
      <formula>G144+G145+G146+G148+G149+G150</formula>
    </cfRule>
  </conditionalFormatting>
  <conditionalFormatting sqref="F126">
    <cfRule type="cellIs" dxfId="2624" priority="131" stopIfTrue="1" operator="notEqual">
      <formula>F128+F129</formula>
    </cfRule>
  </conditionalFormatting>
  <conditionalFormatting sqref="F130">
    <cfRule type="cellIs" dxfId="2623" priority="130" stopIfTrue="1" operator="notEqual">
      <formula>F131+F133+F135+F137+F139</formula>
    </cfRule>
  </conditionalFormatting>
  <conditionalFormatting sqref="F143">
    <cfRule type="cellIs" dxfId="2622" priority="128" stopIfTrue="1" operator="notEqual">
      <formula>F144+F145+F146+F148+F149+F150</formula>
    </cfRule>
  </conditionalFormatting>
  <conditionalFormatting sqref="E130">
    <cfRule type="cellIs" dxfId="2621" priority="126" stopIfTrue="1" operator="notEqual">
      <formula>E131+E133+E135+E137+E139</formula>
    </cfRule>
  </conditionalFormatting>
  <conditionalFormatting sqref="E143">
    <cfRule type="cellIs" dxfId="2620" priority="124" stopIfTrue="1" operator="notEqual">
      <formula>E144+E145+E146+E148+E149+E150</formula>
    </cfRule>
  </conditionalFormatting>
  <conditionalFormatting sqref="D126">
    <cfRule type="cellIs" dxfId="2619" priority="123" stopIfTrue="1" operator="notEqual">
      <formula>D128+D129</formula>
    </cfRule>
  </conditionalFormatting>
  <conditionalFormatting sqref="D130">
    <cfRule type="cellIs" dxfId="2618" priority="122" stopIfTrue="1" operator="notEqual">
      <formula>D131+D133+D135+D137+D139</formula>
    </cfRule>
  </conditionalFormatting>
  <conditionalFormatting sqref="D143">
    <cfRule type="cellIs" dxfId="2617" priority="120" stopIfTrue="1" operator="notEqual">
      <formula>D144+D145+D146+D148+D149+D150</formula>
    </cfRule>
  </conditionalFormatting>
  <conditionalFormatting sqref="I152">
    <cfRule type="cellIs" dxfId="2616" priority="119" stopIfTrue="1" operator="notEqual">
      <formula>$P$122+$P$126+$P$130+$P$141+$P$143-$I$126-$I$130-$I$141-$I$143</formula>
    </cfRule>
  </conditionalFormatting>
  <conditionalFormatting sqref="G68:I68 E68 D110:I110">
    <cfRule type="cellIs" dxfId="2615" priority="111" stopIfTrue="1" operator="notEqual">
      <formula>D66-D$29</formula>
    </cfRule>
  </conditionalFormatting>
  <conditionalFormatting sqref="P166">
    <cfRule type="cellIs" dxfId="2614" priority="107" stopIfTrue="1" operator="notEqual">
      <formula>P167+P169</formula>
    </cfRule>
  </conditionalFormatting>
  <conditionalFormatting sqref="Q166">
    <cfRule type="cellIs" dxfId="2613" priority="106" stopIfTrue="1" operator="notEqual">
      <formula>Q167+Q169</formula>
    </cfRule>
  </conditionalFormatting>
  <conditionalFormatting sqref="R166">
    <cfRule type="cellIs" dxfId="2612" priority="105" stopIfTrue="1" operator="notEqual">
      <formula>R167+R169</formula>
    </cfRule>
  </conditionalFormatting>
  <conditionalFormatting sqref="S166">
    <cfRule type="cellIs" dxfId="2611" priority="104" stopIfTrue="1" operator="notEqual">
      <formula>S167+S169</formula>
    </cfRule>
  </conditionalFormatting>
  <conditionalFormatting sqref="T166">
    <cfRule type="cellIs" dxfId="2610" priority="103" stopIfTrue="1" operator="notEqual">
      <formula>T167+T169</formula>
    </cfRule>
  </conditionalFormatting>
  <conditionalFormatting sqref="U166">
    <cfRule type="cellIs" dxfId="2609" priority="102" stopIfTrue="1" operator="notEqual">
      <formula>U167+U169</formula>
    </cfRule>
  </conditionalFormatting>
  <conditionalFormatting sqref="I166">
    <cfRule type="cellIs" dxfId="2608" priority="101" stopIfTrue="1" operator="notEqual">
      <formula>I167+I169</formula>
    </cfRule>
  </conditionalFormatting>
  <conditionalFormatting sqref="H166">
    <cfRule type="cellIs" dxfId="2607" priority="100" stopIfTrue="1" operator="notEqual">
      <formula>H167+H169</formula>
    </cfRule>
  </conditionalFormatting>
  <conditionalFormatting sqref="G166">
    <cfRule type="cellIs" dxfId="2606" priority="99" stopIfTrue="1" operator="notEqual">
      <formula>G167+G169</formula>
    </cfRule>
  </conditionalFormatting>
  <conditionalFormatting sqref="F166">
    <cfRule type="cellIs" dxfId="2605" priority="98" stopIfTrue="1" operator="notEqual">
      <formula>F167+F169</formula>
    </cfRule>
  </conditionalFormatting>
  <conditionalFormatting sqref="E166">
    <cfRule type="cellIs" dxfId="2604" priority="97" stopIfTrue="1" operator="notEqual">
      <formula>E167+E169</formula>
    </cfRule>
  </conditionalFormatting>
  <conditionalFormatting sqref="D166">
    <cfRule type="cellIs" dxfId="2603" priority="96" stopIfTrue="1" operator="notEqual">
      <formula>D167+D169</formula>
    </cfRule>
  </conditionalFormatting>
  <conditionalFormatting sqref="D172:I172 D191:I191 D210:I210">
    <cfRule type="cellIs" dxfId="2602" priority="95" stopIfTrue="1" operator="notEqual">
      <formula>D171-D$29</formula>
    </cfRule>
  </conditionalFormatting>
  <conditionalFormatting sqref="I171">
    <cfRule type="cellIs" dxfId="2601" priority="88" stopIfTrue="1" operator="notEqual">
      <formula>$P$164+$P$166-$I$166</formula>
    </cfRule>
  </conditionalFormatting>
  <conditionalFormatting sqref="P185">
    <cfRule type="cellIs" dxfId="2600" priority="82" stopIfTrue="1" operator="notEqual">
      <formula>P186+P187</formula>
    </cfRule>
  </conditionalFormatting>
  <conditionalFormatting sqref="Q185">
    <cfRule type="cellIs" dxfId="2599" priority="81" stopIfTrue="1" operator="notEqual">
      <formula>Q186+Q187</formula>
    </cfRule>
  </conditionalFormatting>
  <conditionalFormatting sqref="R185">
    <cfRule type="cellIs" dxfId="2598" priority="80" stopIfTrue="1" operator="notEqual">
      <formula>R186+R187</formula>
    </cfRule>
  </conditionalFormatting>
  <conditionalFormatting sqref="S185">
    <cfRule type="cellIs" dxfId="2597" priority="79" stopIfTrue="1" operator="notEqual">
      <formula>S186+S187</formula>
    </cfRule>
  </conditionalFormatting>
  <conditionalFormatting sqref="T185">
    <cfRule type="cellIs" dxfId="2596" priority="78" stopIfTrue="1" operator="notEqual">
      <formula>T186+T187</formula>
    </cfRule>
  </conditionalFormatting>
  <conditionalFormatting sqref="U185">
    <cfRule type="cellIs" dxfId="2595" priority="77" stopIfTrue="1" operator="notEqual">
      <formula>U186+U187</formula>
    </cfRule>
  </conditionalFormatting>
  <conditionalFormatting sqref="I185">
    <cfRule type="cellIs" dxfId="2594" priority="76" stopIfTrue="1" operator="notEqual">
      <formula>I186+I187</formula>
    </cfRule>
  </conditionalFormatting>
  <conditionalFormatting sqref="H185">
    <cfRule type="cellIs" dxfId="2593" priority="75" stopIfTrue="1" operator="notEqual">
      <formula>H186+H187</formula>
    </cfRule>
  </conditionalFormatting>
  <conditionalFormatting sqref="G185">
    <cfRule type="cellIs" dxfId="2592" priority="74" stopIfTrue="1" operator="notEqual">
      <formula>G186+G187</formula>
    </cfRule>
  </conditionalFormatting>
  <conditionalFormatting sqref="F185">
    <cfRule type="cellIs" dxfId="2591" priority="73" stopIfTrue="1" operator="notEqual">
      <formula>F186+F187</formula>
    </cfRule>
  </conditionalFormatting>
  <conditionalFormatting sqref="E185">
    <cfRule type="cellIs" dxfId="2590" priority="72" stopIfTrue="1" operator="notEqual">
      <formula>E186+E187</formula>
    </cfRule>
  </conditionalFormatting>
  <conditionalFormatting sqref="D185">
    <cfRule type="cellIs" dxfId="2589" priority="71" stopIfTrue="1" operator="notEqual">
      <formula>D186+D187</formula>
    </cfRule>
  </conditionalFormatting>
  <conditionalFormatting sqref="I190">
    <cfRule type="cellIs" dxfId="2588" priority="63" stopIfTrue="1" operator="notEqual">
      <formula>$P$183+$P$185+$P$188-$I$185-$I$188</formula>
    </cfRule>
  </conditionalFormatting>
  <conditionalFormatting sqref="P204">
    <cfRule type="cellIs" dxfId="2587" priority="57" stopIfTrue="1" operator="notEqual">
      <formula>P205+O206</formula>
    </cfRule>
  </conditionalFormatting>
  <conditionalFormatting sqref="G204">
    <cfRule type="cellIs" dxfId="2586" priority="47" stopIfTrue="1" operator="notEqual">
      <formula>$G$205+$G$206</formula>
    </cfRule>
  </conditionalFormatting>
  <conditionalFormatting sqref="D204">
    <cfRule type="cellIs" dxfId="2585" priority="46" stopIfTrue="1" operator="notEqual">
      <formula>$D$205+$D$206</formula>
    </cfRule>
  </conditionalFormatting>
  <conditionalFormatting sqref="P223">
    <cfRule type="cellIs" dxfId="2584" priority="38" stopIfTrue="1" operator="notEqual">
      <formula>P224+P225+P226</formula>
    </cfRule>
  </conditionalFormatting>
  <conditionalFormatting sqref="P227">
    <cfRule type="cellIs" dxfId="2583" priority="37" stopIfTrue="1" operator="notEqual">
      <formula>P228+P229+P230</formula>
    </cfRule>
  </conditionalFormatting>
  <conditionalFormatting sqref="Q223">
    <cfRule type="cellIs" dxfId="2582" priority="36" stopIfTrue="1" operator="notEqual">
      <formula>Q224+Q225+Q226</formula>
    </cfRule>
  </conditionalFormatting>
  <conditionalFormatting sqref="Q227">
    <cfRule type="cellIs" dxfId="2581" priority="35" stopIfTrue="1" operator="notEqual">
      <formula>Q228+Q229+Q230</formula>
    </cfRule>
  </conditionalFormatting>
  <conditionalFormatting sqref="R223">
    <cfRule type="cellIs" dxfId="2580" priority="34" stopIfTrue="1" operator="notEqual">
      <formula>R224+R225+R226</formula>
    </cfRule>
  </conditionalFormatting>
  <conditionalFormatting sqref="R227">
    <cfRule type="cellIs" dxfId="2579" priority="33" stopIfTrue="1" operator="notEqual">
      <formula>R228+R229+R230</formula>
    </cfRule>
  </conditionalFormatting>
  <conditionalFormatting sqref="S223">
    <cfRule type="cellIs" dxfId="2578" priority="32" stopIfTrue="1" operator="notEqual">
      <formula>S224+S225+S226</formula>
    </cfRule>
  </conditionalFormatting>
  <conditionalFormatting sqref="S227">
    <cfRule type="cellIs" dxfId="2577" priority="31" stopIfTrue="1" operator="notEqual">
      <formula>S228+S229+S230</formula>
    </cfRule>
  </conditionalFormatting>
  <conditionalFormatting sqref="T223">
    <cfRule type="cellIs" dxfId="2576" priority="30" stopIfTrue="1" operator="notEqual">
      <formula>T224+T225+T226</formula>
    </cfRule>
  </conditionalFormatting>
  <conditionalFormatting sqref="T227">
    <cfRule type="cellIs" dxfId="2575" priority="29" stopIfTrue="1" operator="notEqual">
      <formula>T228+T229+T230</formula>
    </cfRule>
  </conditionalFormatting>
  <conditionalFormatting sqref="U223">
    <cfRule type="cellIs" dxfId="2574" priority="28" stopIfTrue="1" operator="notEqual">
      <formula>U224+U225+U226</formula>
    </cfRule>
  </conditionalFormatting>
  <conditionalFormatting sqref="U227">
    <cfRule type="cellIs" dxfId="2573" priority="27" stopIfTrue="1" operator="notEqual">
      <formula>U228+U229+U230</formula>
    </cfRule>
  </conditionalFormatting>
  <conditionalFormatting sqref="I231">
    <cfRule type="cellIs" dxfId="2572" priority="26" stopIfTrue="1" operator="notEqual">
      <formula>$P$222+$P$223+$P$227</formula>
    </cfRule>
  </conditionalFormatting>
  <conditionalFormatting sqref="H231">
    <cfRule type="cellIs" dxfId="2571" priority="25" stopIfTrue="1" operator="notEqual">
      <formula>$Q$222+$Q$223+$Q$227</formula>
    </cfRule>
  </conditionalFormatting>
  <conditionalFormatting sqref="G231">
    <cfRule type="cellIs" dxfId="2570" priority="24" stopIfTrue="1" operator="notEqual">
      <formula>$R$222+$R$223+$R$227</formula>
    </cfRule>
  </conditionalFormatting>
  <conditionalFormatting sqref="F231">
    <cfRule type="cellIs" dxfId="2569" priority="23" stopIfTrue="1" operator="notEqual">
      <formula>$S$222+$S$223+$S$227</formula>
    </cfRule>
  </conditionalFormatting>
  <conditionalFormatting sqref="E231">
    <cfRule type="cellIs" dxfId="2568" priority="22" stopIfTrue="1" operator="notEqual">
      <formula>$T$222+$T$223+$T$227</formula>
    </cfRule>
  </conditionalFormatting>
  <conditionalFormatting sqref="D231">
    <cfRule type="cellIs" dxfId="2567" priority="21" stopIfTrue="1" operator="notEqual">
      <formula>$U$222+$U$223+$U$227</formula>
    </cfRule>
  </conditionalFormatting>
  <conditionalFormatting sqref="I254">
    <cfRule type="cellIs" dxfId="2566" priority="14" stopIfTrue="1" operator="notEqual">
      <formula>$P$244-$I$247-$I$252-$I$249</formula>
    </cfRule>
  </conditionalFormatting>
  <conditionalFormatting sqref="F68">
    <cfRule type="cellIs" dxfId="2565" priority="6" stopIfTrue="1" operator="notEqual">
      <formula>$F$67+$F$66-$F$69-$F$29</formula>
    </cfRule>
  </conditionalFormatting>
  <conditionalFormatting sqref="I27">
    <cfRule type="cellIs" dxfId="2564" priority="385" stopIfTrue="1" operator="notEqual">
      <formula>P18-I24</formula>
    </cfRule>
  </conditionalFormatting>
  <conditionalFormatting sqref="P20">
    <cfRule type="cellIs" dxfId="2563" priority="2" stopIfTrue="1" operator="notEqual">
      <formula>P23+P24+P25</formula>
    </cfRule>
  </conditionalFormatting>
  <conditionalFormatting sqref="S20">
    <cfRule type="cellIs" dxfId="2562" priority="1" stopIfTrue="1" operator="notEqual">
      <formula>S23+S24+S25</formula>
    </cfRule>
  </conditionalFormatting>
  <conditionalFormatting sqref="D247:I247">
    <cfRule type="cellIs" dxfId="2561" priority="430" stopIfTrue="1" operator="notEqual">
      <formula>D248+D250+D251</formula>
    </cfRule>
  </conditionalFormatting>
  <conditionalFormatting sqref="H204:I204 E204:F204 Q204:U204">
    <cfRule type="cellIs" dxfId="2560" priority="2663" stopIfTrue="1" operator="notEqual">
      <formula>E205+#REF!</formula>
    </cfRule>
  </conditionalFormatting>
  <conditionalFormatting sqref="H66">
    <cfRule type="cellIs" dxfId="2559" priority="6826" stopIfTrue="1" operator="notEqual">
      <formula>$Q$42-$H$46-$H$50-$H$61</formula>
    </cfRule>
  </conditionalFormatting>
  <conditionalFormatting sqref="H152">
    <cfRule type="cellIs" dxfId="2558" priority="6827" stopIfTrue="1" operator="notEqual">
      <formula>$Q$122+$Q$126+$Q$130+$Q$141+$Q$143-$H$126-$H$130-$H$141-$H$143</formula>
    </cfRule>
  </conditionalFormatting>
  <conditionalFormatting sqref="H171">
    <cfRule type="cellIs" dxfId="2557" priority="6828" stopIfTrue="1" operator="notEqual">
      <formula>$Q$164+$Q$166-$H$166</formula>
    </cfRule>
  </conditionalFormatting>
  <conditionalFormatting sqref="H190">
    <cfRule type="cellIs" dxfId="2556" priority="6829" stopIfTrue="1" operator="notEqual">
      <formula>$Q$183+$Q$185+$Q$188-$H$185-$H$188</formula>
    </cfRule>
  </conditionalFormatting>
  <conditionalFormatting sqref="H254">
    <cfRule type="cellIs" dxfId="2555" priority="6830" stopIfTrue="1" operator="notEqual">
      <formula>$Q$244-$H$247-$H$249-$H$252</formula>
    </cfRule>
  </conditionalFormatting>
  <conditionalFormatting sqref="H27">
    <cfRule type="cellIs" dxfId="2554" priority="6832" stopIfTrue="1" operator="notEqual">
      <formula>Q18-H24</formula>
    </cfRule>
  </conditionalFormatting>
  <conditionalFormatting sqref="G66">
    <cfRule type="cellIs" dxfId="2553" priority="6833" stopIfTrue="1" operator="notEqual">
      <formula>$R$42-$G$46-$G$50-$G$61</formula>
    </cfRule>
  </conditionalFormatting>
  <conditionalFormatting sqref="G152">
    <cfRule type="cellIs" dxfId="2552" priority="6835" stopIfTrue="1" operator="notEqual">
      <formula>$R$122+$R$126+$R$130+$R$141+$R$143-$G$126-$G$130-$G$141-$G$143</formula>
    </cfRule>
  </conditionalFormatting>
  <conditionalFormatting sqref="G171">
    <cfRule type="cellIs" dxfId="2551" priority="6836" stopIfTrue="1" operator="notEqual">
      <formula>$R$164+$R$166-$G$166</formula>
    </cfRule>
  </conditionalFormatting>
  <conditionalFormatting sqref="G190">
    <cfRule type="cellIs" dxfId="2550" priority="6837" stopIfTrue="1" operator="notEqual">
      <formula>$R$183+$R$185+$R$188-$G$185-$G$188</formula>
    </cfRule>
  </conditionalFormatting>
  <conditionalFormatting sqref="G254">
    <cfRule type="cellIs" dxfId="2549" priority="6838" stopIfTrue="1" operator="notEqual">
      <formula>$R$244-$G$247-$G$249-$G$252</formula>
    </cfRule>
  </conditionalFormatting>
  <conditionalFormatting sqref="G27">
    <cfRule type="cellIs" dxfId="2548" priority="6839" stopIfTrue="1" operator="notEqual">
      <formula>R18-G24</formula>
    </cfRule>
  </conditionalFormatting>
  <conditionalFormatting sqref="F152">
    <cfRule type="cellIs" dxfId="2547" priority="6841" stopIfTrue="1" operator="notEqual">
      <formula>$S$122+$S$126+$S$130+$S$141+$S$143-$F$126-$F$130-$F$141-$F$143</formula>
    </cfRule>
  </conditionalFormatting>
  <conditionalFormatting sqref="F171">
    <cfRule type="cellIs" dxfId="2546" priority="6842" stopIfTrue="1" operator="notEqual">
      <formula>$S$164+$S$166-$F$166</formula>
    </cfRule>
  </conditionalFormatting>
  <conditionalFormatting sqref="F190">
    <cfRule type="cellIs" dxfId="2545" priority="6843" stopIfTrue="1" operator="notEqual">
      <formula>$S$183+$S$185+$S$188-$F$185-$F$188</formula>
    </cfRule>
  </conditionalFormatting>
  <conditionalFormatting sqref="F254">
    <cfRule type="cellIs" dxfId="2544" priority="6844" stopIfTrue="1" operator="notEqual">
      <formula>$S$244-$F$247-$F$249-$F$252</formula>
    </cfRule>
  </conditionalFormatting>
  <conditionalFormatting sqref="F67">
    <cfRule type="cellIs" dxfId="2543" priority="6845" stopIfTrue="1" operator="notEqual">
      <formula>$S$42-$F$46-$F$50-$F$61-$F$66</formula>
    </cfRule>
  </conditionalFormatting>
  <conditionalFormatting sqref="F27">
    <cfRule type="cellIs" dxfId="2542" priority="6846" stopIfTrue="1" operator="notEqual">
      <formula>S18-F24</formula>
    </cfRule>
  </conditionalFormatting>
  <conditionalFormatting sqref="E66">
    <cfRule type="cellIs" dxfId="2541" priority="6847" stopIfTrue="1" operator="notEqual">
      <formula>$T$42-$E$46-$E$50-$E$61</formula>
    </cfRule>
  </conditionalFormatting>
  <conditionalFormatting sqref="E152">
    <cfRule type="cellIs" dxfId="2540" priority="6849" stopIfTrue="1" operator="notEqual">
      <formula>$T$122+$T$126+$T$130+$T$141+$T$143-$E$126-$E$130-$E$141-$E$143</formula>
    </cfRule>
  </conditionalFormatting>
  <conditionalFormatting sqref="E171">
    <cfRule type="cellIs" dxfId="2539" priority="6850" stopIfTrue="1" operator="notEqual">
      <formula>$T$164+$T$166-$E$166</formula>
    </cfRule>
  </conditionalFormatting>
  <conditionalFormatting sqref="E190">
    <cfRule type="cellIs" dxfId="2538" priority="6851" stopIfTrue="1" operator="notEqual">
      <formula>$T$183+$T$185+$T$188-$E$185-$E$188</formula>
    </cfRule>
  </conditionalFormatting>
  <conditionalFormatting sqref="E254">
    <cfRule type="cellIs" dxfId="2537" priority="6852" stopIfTrue="1" operator="notEqual">
      <formula>$T$244-$E$247-$E$249-$E$252</formula>
    </cfRule>
  </conditionalFormatting>
  <conditionalFormatting sqref="E27">
    <cfRule type="cellIs" dxfId="2536" priority="6853" stopIfTrue="1" operator="notEqual">
      <formula>T18-E24</formula>
    </cfRule>
  </conditionalFormatting>
  <conditionalFormatting sqref="U18">
    <cfRule type="cellIs" dxfId="2535" priority="6854" stopIfTrue="1" operator="notEqual">
      <formula>P18+Q18+R18+S18+T18</formula>
    </cfRule>
    <cfRule type="cellIs" dxfId="2534" priority="6855" stopIfTrue="1" operator="notEqual">
      <formula>U21+U22+U23</formula>
    </cfRule>
  </conditionalFormatting>
  <conditionalFormatting sqref="D152">
    <cfRule type="cellIs" dxfId="2533" priority="6857" stopIfTrue="1" operator="notEqual">
      <formula>$U$122+$U$126+$U$130+$U$141+$U$143-$D$126-$D$130-$D$141-$D$143</formula>
    </cfRule>
  </conditionalFormatting>
  <conditionalFormatting sqref="D171">
    <cfRule type="cellIs" dxfId="2532" priority="6858" stopIfTrue="1" operator="notEqual">
      <formula>$U$164+$U$166-$D$166</formula>
    </cfRule>
  </conditionalFormatting>
  <conditionalFormatting sqref="D190">
    <cfRule type="cellIs" dxfId="2531" priority="6859" stopIfTrue="1" operator="notEqual">
      <formula>$U$183+$U$185+$U$188-$D$185-$D$188</formula>
    </cfRule>
  </conditionalFormatting>
  <conditionalFormatting sqref="D254">
    <cfRule type="cellIs" dxfId="2530" priority="6860" stopIfTrue="1" operator="notEqual">
      <formula>$U$244-$D$247-$D$249-$D$252</formula>
    </cfRule>
  </conditionalFormatting>
  <conditionalFormatting sqref="D27">
    <cfRule type="cellIs" dxfId="2529" priority="6861" stopIfTrue="1" operator="notEqual">
      <formula>U18+U25-D24</formula>
    </cfRule>
  </conditionalFormatting>
  <conditionalFormatting sqref="P141:U141 D141:I141">
    <cfRule type="cellIs" dxfId="2528" priority="9003" stopIfTrue="1" operator="notEqual">
      <formula>#REF!+#REF!+#REF!</formula>
    </cfRule>
  </conditionalFormatting>
  <conditionalFormatting sqref="P86:U86 D48:I48 P48:U48">
    <cfRule type="cellIs" dxfId="2527" priority="9016" stopIfTrue="1" operator="notEqual">
      <formula>#REF!+#REF!</formula>
    </cfRule>
  </conditionalFormatting>
  <conditionalFormatting sqref="I108">
    <cfRule type="cellIs" dxfId="2526" priority="9017" stopIfTrue="1" operator="notEqual">
      <formula>P80+P81+P84+P88+P98+P101-I101</formula>
    </cfRule>
  </conditionalFormatting>
  <conditionalFormatting sqref="H108">
    <cfRule type="cellIs" dxfId="2525" priority="9022" stopIfTrue="1" operator="notEqual">
      <formula>Q80+Q81+Q84+Q88+Q98+Q101-H101</formula>
    </cfRule>
  </conditionalFormatting>
  <conditionalFormatting sqref="G108">
    <cfRule type="cellIs" dxfId="2524" priority="9023" stopIfTrue="1" operator="notEqual">
      <formula>R80+R81+R84+R88+R98+R101-G101</formula>
    </cfRule>
  </conditionalFormatting>
  <conditionalFormatting sqref="F108">
    <cfRule type="cellIs" dxfId="2523" priority="9024" stopIfTrue="1" operator="notEqual">
      <formula>S80+S81+S84+S88+S98+S101-F101</formula>
    </cfRule>
  </conditionalFormatting>
  <conditionalFormatting sqref="E108">
    <cfRule type="cellIs" dxfId="2522" priority="9025" stopIfTrue="1" operator="notEqual">
      <formula>T80+T81+T84+T88+T98+T101-E101</formula>
    </cfRule>
  </conditionalFormatting>
  <conditionalFormatting sqref="D108">
    <cfRule type="cellIs" dxfId="2521" priority="9026" stopIfTrue="1" operator="notEqual">
      <formula>U80+U81+U84+U88+U98+U101-D101</formula>
    </cfRule>
  </conditionalFormatting>
  <conditionalFormatting sqref="I66">
    <cfRule type="cellIs" dxfId="2520" priority="9031" stopIfTrue="1" operator="notEqual">
      <formula>P42-I46-I50-I61</formula>
    </cfRule>
  </conditionalFormatting>
  <conditionalFormatting sqref="D68">
    <cfRule type="cellIs" dxfId="2519" priority="9038" stopIfTrue="1" operator="notEqual">
      <formula>D66+$D$67-$D$69-D$29</formula>
    </cfRule>
  </conditionalFormatting>
  <conditionalFormatting sqref="P101:U101 D101:I101">
    <cfRule type="cellIs" dxfId="2518" priority="9562" stopIfTrue="1" operator="notEqual">
      <formula>D102+D103+D104+D106+D107</formula>
    </cfRule>
  </conditionalFormatting>
  <conditionalFormatting sqref="D153:I153">
    <cfRule type="cellIs" dxfId="2517" priority="9564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" style="11" bestFit="1" customWidth="1"/>
    <col min="6" max="6" width="10.85546875" style="11" bestFit="1" customWidth="1"/>
    <col min="7" max="7" width="10.570312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" style="11" bestFit="1" customWidth="1"/>
    <col min="19" max="19" width="9.42578125" style="11" bestFit="1" customWidth="1"/>
    <col min="20" max="20" width="7.710937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333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1408296</v>
      </c>
      <c r="Q18" s="76">
        <v>69798</v>
      </c>
      <c r="R18" s="76">
        <v>166332</v>
      </c>
      <c r="S18" s="76">
        <v>340877</v>
      </c>
      <c r="T18" s="76">
        <v>13098</v>
      </c>
      <c r="U18" s="76">
        <v>1998401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18233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1396194</v>
      </c>
      <c r="Q21" s="76">
        <v>69597</v>
      </c>
      <c r="R21" s="76">
        <v>9349</v>
      </c>
      <c r="S21" s="76">
        <v>261942</v>
      </c>
      <c r="T21" s="76">
        <v>4056</v>
      </c>
      <c r="U21" s="76">
        <v>1741138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12102</v>
      </c>
      <c r="Q22" s="76">
        <v>201</v>
      </c>
      <c r="R22" s="76">
        <v>5899</v>
      </c>
      <c r="S22" s="76">
        <v>78935</v>
      </c>
      <c r="T22" s="76">
        <v>0</v>
      </c>
      <c r="U22" s="76">
        <v>97137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151084</v>
      </c>
      <c r="S23" s="76"/>
      <c r="T23" s="76">
        <v>9042</v>
      </c>
      <c r="U23" s="76">
        <v>160126</v>
      </c>
    </row>
    <row r="24" spans="4:52" s="51" customFormat="1" ht="12" customHeight="1" x14ac:dyDescent="0.2">
      <c r="D24" s="72">
        <v>1101144</v>
      </c>
      <c r="E24" s="72">
        <v>6657</v>
      </c>
      <c r="F24" s="72">
        <v>98433</v>
      </c>
      <c r="G24" s="72">
        <v>47204</v>
      </c>
      <c r="H24" s="72">
        <v>28564</v>
      </c>
      <c r="I24" s="72">
        <v>920286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106566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1003823</v>
      </c>
      <c r="E27" s="81">
        <v>6441</v>
      </c>
      <c r="F27" s="81">
        <v>242444</v>
      </c>
      <c r="G27" s="81">
        <v>119128</v>
      </c>
      <c r="H27" s="81">
        <v>41234</v>
      </c>
      <c r="I27" s="81">
        <v>488010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135476</v>
      </c>
      <c r="E29" s="72">
        <v>899</v>
      </c>
      <c r="F29" s="72">
        <v>28880</v>
      </c>
      <c r="G29" s="72">
        <v>20953</v>
      </c>
      <c r="H29" s="72">
        <v>4982</v>
      </c>
      <c r="I29" s="72">
        <v>79762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868347</v>
      </c>
      <c r="E30" s="88">
        <v>5542</v>
      </c>
      <c r="F30" s="88">
        <v>213564</v>
      </c>
      <c r="G30" s="88">
        <v>98175</v>
      </c>
      <c r="H30" s="88">
        <v>36252</v>
      </c>
      <c r="I30" s="88">
        <v>408248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488010</v>
      </c>
      <c r="Q42" s="76">
        <f>H27</f>
        <v>41234</v>
      </c>
      <c r="R42" s="76">
        <f>G27</f>
        <v>119128</v>
      </c>
      <c r="S42" s="76">
        <f>F27</f>
        <v>242444</v>
      </c>
      <c r="T42" s="76">
        <f>E27</f>
        <v>6441</v>
      </c>
      <c r="U42" s="76">
        <f>D27</f>
        <v>1003823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408248</v>
      </c>
      <c r="Q44" s="111">
        <f>H30</f>
        <v>36252</v>
      </c>
      <c r="R44" s="111">
        <f>G30</f>
        <v>98175</v>
      </c>
      <c r="S44" s="111">
        <f>F30</f>
        <v>213564</v>
      </c>
      <c r="T44" s="111">
        <f>E30</f>
        <v>5542</v>
      </c>
      <c r="U44" s="111">
        <f>D30</f>
        <v>868347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471451</v>
      </c>
      <c r="E46" s="116">
        <v>5534</v>
      </c>
      <c r="F46" s="116">
        <v>39184</v>
      </c>
      <c r="G46" s="116">
        <v>98014</v>
      </c>
      <c r="H46" s="116">
        <v>20337</v>
      </c>
      <c r="I46" s="116">
        <v>308382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363446</v>
      </c>
      <c r="E47" s="116">
        <v>4207</v>
      </c>
      <c r="F47" s="116">
        <v>32045</v>
      </c>
      <c r="G47" s="116">
        <v>75971</v>
      </c>
      <c r="H47" s="116">
        <v>15164</v>
      </c>
      <c r="I47" s="116">
        <v>236059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108005</v>
      </c>
      <c r="E48" s="116">
        <v>1327</v>
      </c>
      <c r="F48" s="116">
        <v>7139</v>
      </c>
      <c r="G48" s="116">
        <v>22043</v>
      </c>
      <c r="H48" s="116">
        <v>5173</v>
      </c>
      <c r="I48" s="116">
        <v>72323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123971</v>
      </c>
      <c r="E50" s="76">
        <v>14</v>
      </c>
      <c r="F50" s="76">
        <v>4120</v>
      </c>
      <c r="G50" s="76">
        <v>161</v>
      </c>
      <c r="H50" s="76">
        <v>460</v>
      </c>
      <c r="I50" s="76">
        <v>6340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112876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62365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1739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48772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11095</v>
      </c>
      <c r="E59" s="76">
        <v>14</v>
      </c>
      <c r="F59" s="76">
        <v>4120</v>
      </c>
      <c r="G59" s="76">
        <v>161</v>
      </c>
      <c r="H59" s="76">
        <v>460</v>
      </c>
      <c r="I59" s="76">
        <v>6340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-15953</v>
      </c>
      <c r="E61" s="76">
        <v>-6</v>
      </c>
      <c r="F61" s="76">
        <v>-2004</v>
      </c>
      <c r="G61" s="76">
        <v>0</v>
      </c>
      <c r="H61" s="76">
        <v>-176</v>
      </c>
      <c r="I61" s="76">
        <v>-7457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-6310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-6310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-9643</v>
      </c>
      <c r="E65" s="76">
        <v>-6</v>
      </c>
      <c r="F65" s="76">
        <v>-2004</v>
      </c>
      <c r="G65" s="76"/>
      <c r="H65" s="76">
        <v>-176</v>
      </c>
      <c r="I65" s="76">
        <v>-7457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276436</v>
      </c>
      <c r="E66" s="85">
        <v>899</v>
      </c>
      <c r="F66" s="85">
        <v>53226</v>
      </c>
      <c r="G66" s="85">
        <v>20953</v>
      </c>
      <c r="H66" s="85">
        <v>20613</v>
      </c>
      <c r="I66" s="85">
        <v>180745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147918</v>
      </c>
      <c r="E67" s="85"/>
      <c r="F67" s="85">
        <v>147918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149016</v>
      </c>
      <c r="E68" s="92">
        <v>0</v>
      </c>
      <c r="F68" s="92">
        <v>32402</v>
      </c>
      <c r="G68" s="92">
        <v>0</v>
      </c>
      <c r="H68" s="92">
        <v>15631</v>
      </c>
      <c r="I68" s="92">
        <v>100983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139862</v>
      </c>
      <c r="E69" s="92"/>
      <c r="F69" s="92">
        <v>139862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180745</v>
      </c>
      <c r="Q80" s="76">
        <f>H66</f>
        <v>20613</v>
      </c>
      <c r="R80" s="76">
        <f>G66</f>
        <v>20953</v>
      </c>
      <c r="S80" s="76">
        <f>F66</f>
        <v>53226</v>
      </c>
      <c r="T80" s="76">
        <f>E66</f>
        <v>899</v>
      </c>
      <c r="U80" s="76">
        <f>D66</f>
        <v>276436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147918</v>
      </c>
      <c r="T81" s="76"/>
      <c r="U81" s="76">
        <f>D67</f>
        <v>147918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100983</v>
      </c>
      <c r="Q82" s="76">
        <f>H68</f>
        <v>15631</v>
      </c>
      <c r="R82" s="76">
        <f>G68</f>
        <v>0</v>
      </c>
      <c r="S82" s="76">
        <f>F68</f>
        <v>32402</v>
      </c>
      <c r="T82" s="76">
        <f>E68</f>
        <v>0</v>
      </c>
      <c r="U82" s="76">
        <f>D68</f>
        <v>149016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139862</v>
      </c>
      <c r="T83" s="76"/>
      <c r="U83" s="76">
        <f>D69</f>
        <v>139862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471840</v>
      </c>
      <c r="T84" s="116"/>
      <c r="U84" s="116">
        <v>471840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363769</v>
      </c>
      <c r="T85" s="76"/>
      <c r="U85" s="76">
        <v>363769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108071</v>
      </c>
      <c r="T86" s="116"/>
      <c r="U86" s="116">
        <v>108071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122369</v>
      </c>
      <c r="S88" s="76"/>
      <c r="T88" s="76"/>
      <c r="U88" s="76">
        <v>122369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111274</v>
      </c>
      <c r="S90" s="76"/>
      <c r="T90" s="76"/>
      <c r="U90" s="76">
        <v>111274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62365</v>
      </c>
      <c r="S91" s="76"/>
      <c r="T91" s="76"/>
      <c r="U91" s="76">
        <v>62365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150</v>
      </c>
      <c r="S92" s="76"/>
      <c r="T92" s="76"/>
      <c r="U92" s="76">
        <v>150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48759</v>
      </c>
      <c r="S94" s="76"/>
      <c r="T94" s="76"/>
      <c r="U94" s="76">
        <v>48759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11095</v>
      </c>
      <c r="S97" s="76"/>
      <c r="T97" s="76"/>
      <c r="U97" s="76">
        <v>11095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-10410</v>
      </c>
      <c r="S98" s="76"/>
      <c r="T98" s="76"/>
      <c r="U98" s="76">
        <v>-10410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-4154</v>
      </c>
      <c r="S99" s="76"/>
      <c r="T99" s="76"/>
      <c r="U99" s="76">
        <v>-4154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-6256</v>
      </c>
      <c r="S100" s="76"/>
      <c r="T100" s="76"/>
      <c r="U100" s="76">
        <v>-6256</v>
      </c>
    </row>
    <row r="101" spans="4:52" s="97" customFormat="1" ht="12" customHeight="1" x14ac:dyDescent="0.2">
      <c r="D101" s="76">
        <v>246274</v>
      </c>
      <c r="E101" s="76">
        <v>157</v>
      </c>
      <c r="F101" s="76">
        <v>23047</v>
      </c>
      <c r="G101" s="76">
        <v>17241</v>
      </c>
      <c r="H101" s="76">
        <v>109464</v>
      </c>
      <c r="I101" s="76">
        <v>96365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43333</v>
      </c>
      <c r="Q101" s="76">
        <v>115137</v>
      </c>
      <c r="R101" s="76">
        <v>9254</v>
      </c>
      <c r="S101" s="76">
        <v>54527</v>
      </c>
      <c r="T101" s="76">
        <v>1128</v>
      </c>
      <c r="U101" s="76">
        <v>223379</v>
      </c>
    </row>
    <row r="102" spans="4:52" s="97" customFormat="1" ht="12" customHeight="1" x14ac:dyDescent="0.2">
      <c r="D102" s="76">
        <v>157774</v>
      </c>
      <c r="E102" s="76">
        <v>157</v>
      </c>
      <c r="F102" s="76">
        <v>22391</v>
      </c>
      <c r="G102" s="76">
        <v>17223</v>
      </c>
      <c r="H102" s="76">
        <v>78353</v>
      </c>
      <c r="I102" s="76">
        <v>39650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6921</v>
      </c>
      <c r="Q102" s="76">
        <v>98254</v>
      </c>
      <c r="R102" s="76">
        <v>4626</v>
      </c>
      <c r="S102" s="76">
        <v>23463</v>
      </c>
      <c r="T102" s="76">
        <v>1040</v>
      </c>
      <c r="U102" s="76">
        <v>134304</v>
      </c>
    </row>
    <row r="103" spans="4:52" s="97" customFormat="1" ht="12" customHeight="1" x14ac:dyDescent="0.2">
      <c r="D103" s="76">
        <v>63895</v>
      </c>
      <c r="E103" s="76"/>
      <c r="F103" s="76"/>
      <c r="G103" s="76">
        <v>0</v>
      </c>
      <c r="H103" s="76">
        <v>14203</v>
      </c>
      <c r="I103" s="76">
        <v>49692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25969</v>
      </c>
      <c r="Q103" s="76">
        <v>15641</v>
      </c>
      <c r="R103" s="76">
        <v>4298</v>
      </c>
      <c r="S103" s="76">
        <v>13549</v>
      </c>
      <c r="T103" s="76">
        <v>88</v>
      </c>
      <c r="U103" s="76">
        <v>59545</v>
      </c>
    </row>
    <row r="104" spans="4:52" s="97" customFormat="1" ht="12" customHeight="1" x14ac:dyDescent="0.2">
      <c r="D104" s="76">
        <v>6840</v>
      </c>
      <c r="E104" s="76"/>
      <c r="F104" s="76"/>
      <c r="G104" s="76">
        <v>0</v>
      </c>
      <c r="H104" s="76">
        <v>280</v>
      </c>
      <c r="I104" s="76">
        <v>6560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9710</v>
      </c>
      <c r="Q104" s="76">
        <v>1090</v>
      </c>
      <c r="R104" s="76">
        <v>0</v>
      </c>
      <c r="S104" s="76"/>
      <c r="T104" s="76"/>
      <c r="U104" s="76">
        <v>10800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16628</v>
      </c>
      <c r="E106" s="76">
        <v>0</v>
      </c>
      <c r="F106" s="76">
        <v>0</v>
      </c>
      <c r="G106" s="76">
        <v>0</v>
      </c>
      <c r="H106" s="76">
        <v>16628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609</v>
      </c>
      <c r="Q106" s="76">
        <v>152</v>
      </c>
      <c r="R106" s="76">
        <v>0</v>
      </c>
      <c r="S106" s="76">
        <v>16832</v>
      </c>
      <c r="T106" s="76">
        <v>0</v>
      </c>
      <c r="U106" s="76">
        <v>17593</v>
      </c>
    </row>
    <row r="107" spans="4:52" s="97" customFormat="1" ht="12" customHeight="1" x14ac:dyDescent="0.2">
      <c r="D107" s="76">
        <v>1137</v>
      </c>
      <c r="E107" s="76">
        <v>0</v>
      </c>
      <c r="F107" s="76">
        <v>656</v>
      </c>
      <c r="G107" s="76">
        <v>18</v>
      </c>
      <c r="H107" s="76">
        <v>0</v>
      </c>
      <c r="I107" s="76">
        <v>463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124</v>
      </c>
      <c r="Q107" s="76">
        <v>0</v>
      </c>
      <c r="R107" s="76">
        <v>330</v>
      </c>
      <c r="S107" s="76">
        <v>683</v>
      </c>
      <c r="T107" s="76">
        <v>0</v>
      </c>
      <c r="U107" s="76">
        <v>1137</v>
      </c>
    </row>
    <row r="108" spans="4:52" s="136" customFormat="1" ht="12" customHeight="1" x14ac:dyDescent="0.2">
      <c r="D108" s="85">
        <v>985258</v>
      </c>
      <c r="E108" s="85">
        <v>1870</v>
      </c>
      <c r="F108" s="85">
        <v>704464</v>
      </c>
      <c r="G108" s="85">
        <v>124925</v>
      </c>
      <c r="H108" s="85">
        <v>26286</v>
      </c>
      <c r="I108" s="85">
        <v>127713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849782</v>
      </c>
      <c r="E110" s="92">
        <v>971</v>
      </c>
      <c r="F110" s="92">
        <v>675584</v>
      </c>
      <c r="G110" s="92">
        <v>103972</v>
      </c>
      <c r="H110" s="92">
        <v>21304</v>
      </c>
      <c r="I110" s="92">
        <v>47951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127713</v>
      </c>
      <c r="Q122" s="76">
        <f>H108</f>
        <v>26286</v>
      </c>
      <c r="R122" s="76">
        <f>G108</f>
        <v>124925</v>
      </c>
      <c r="S122" s="76">
        <f>F108</f>
        <v>704464</v>
      </c>
      <c r="T122" s="76">
        <f>E108</f>
        <v>1870</v>
      </c>
      <c r="U122" s="76">
        <f>D108</f>
        <v>985258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47951</v>
      </c>
      <c r="Q124" s="111">
        <f>H110</f>
        <v>21304</v>
      </c>
      <c r="R124" s="111">
        <f>G110</f>
        <v>103972</v>
      </c>
      <c r="S124" s="111">
        <f>F110</f>
        <v>675584</v>
      </c>
      <c r="T124" s="111">
        <f>E110</f>
        <v>971</v>
      </c>
      <c r="U124" s="111">
        <f>D110</f>
        <v>849782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114447</v>
      </c>
      <c r="E126" s="76">
        <v>0</v>
      </c>
      <c r="F126" s="76">
        <v>74521</v>
      </c>
      <c r="G126" s="76">
        <v>16</v>
      </c>
      <c r="H126" s="76">
        <v>7440</v>
      </c>
      <c r="I126" s="76">
        <v>32470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114702</v>
      </c>
      <c r="S126" s="76"/>
      <c r="T126" s="76"/>
      <c r="U126" s="76">
        <v>114702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110551</v>
      </c>
      <c r="E128" s="76">
        <v>0</v>
      </c>
      <c r="F128" s="76">
        <v>70625</v>
      </c>
      <c r="G128" s="76">
        <v>16</v>
      </c>
      <c r="H128" s="76">
        <v>7440</v>
      </c>
      <c r="I128" s="76">
        <v>32470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110806</v>
      </c>
      <c r="S128" s="76"/>
      <c r="T128" s="76"/>
      <c r="U128" s="76">
        <v>110806</v>
      </c>
    </row>
    <row r="129" spans="4:21" s="57" customFormat="1" ht="12" customHeight="1" x14ac:dyDescent="0.2">
      <c r="D129" s="76">
        <v>3896</v>
      </c>
      <c r="E129" s="76">
        <v>0</v>
      </c>
      <c r="F129" s="76">
        <v>3896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3896</v>
      </c>
      <c r="S129" s="76"/>
      <c r="T129" s="76"/>
      <c r="U129" s="76">
        <v>3896</v>
      </c>
    </row>
    <row r="130" spans="4:21" s="66" customFormat="1" ht="12" customHeight="1" x14ac:dyDescent="0.2">
      <c r="D130" s="76">
        <v>142014</v>
      </c>
      <c r="E130" s="76"/>
      <c r="F130" s="76">
        <v>142014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9248</v>
      </c>
      <c r="Q130" s="76">
        <v>5914</v>
      </c>
      <c r="R130" s="76">
        <v>126296</v>
      </c>
      <c r="S130" s="76">
        <v>361</v>
      </c>
      <c r="T130" s="76">
        <v>27</v>
      </c>
      <c r="U130" s="76">
        <v>141846</v>
      </c>
    </row>
    <row r="131" spans="4:21" s="57" customFormat="1" ht="12" customHeight="1" x14ac:dyDescent="0.2">
      <c r="D131" s="76">
        <v>89962</v>
      </c>
      <c r="E131" s="76"/>
      <c r="F131" s="76">
        <v>89962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3302</v>
      </c>
      <c r="R131" s="76">
        <v>86596</v>
      </c>
      <c r="S131" s="76"/>
      <c r="T131" s="76"/>
      <c r="U131" s="76">
        <v>89898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18107</v>
      </c>
      <c r="E133" s="76"/>
      <c r="F133" s="76">
        <v>18107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9248</v>
      </c>
      <c r="Q133" s="76">
        <v>1303</v>
      </c>
      <c r="R133" s="76">
        <v>7168</v>
      </c>
      <c r="S133" s="76">
        <v>361</v>
      </c>
      <c r="T133" s="76">
        <v>27</v>
      </c>
      <c r="U133" s="76">
        <v>18107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32964</v>
      </c>
      <c r="E135" s="76"/>
      <c r="F135" s="76">
        <v>32964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328</v>
      </c>
      <c r="R135" s="76">
        <v>32532</v>
      </c>
      <c r="S135" s="76">
        <v>0</v>
      </c>
      <c r="T135" s="76">
        <v>0</v>
      </c>
      <c r="U135" s="76">
        <v>32860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1489</v>
      </c>
      <c r="E137" s="76"/>
      <c r="F137" s="76">
        <v>1489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1489</v>
      </c>
      <c r="R137" s="76">
        <v>0</v>
      </c>
      <c r="S137" s="76">
        <v>0</v>
      </c>
      <c r="T137" s="76">
        <v>0</v>
      </c>
      <c r="U137" s="76">
        <v>1489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-508</v>
      </c>
      <c r="E139" s="76"/>
      <c r="F139" s="76">
        <v>-508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-508</v>
      </c>
      <c r="R139" s="76">
        <v>0</v>
      </c>
      <c r="S139" s="76"/>
      <c r="T139" s="76"/>
      <c r="U139" s="76">
        <v>-508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129500</v>
      </c>
      <c r="E141" s="76">
        <v>28</v>
      </c>
      <c r="F141" s="76">
        <v>356</v>
      </c>
      <c r="G141" s="76">
        <v>113225</v>
      </c>
      <c r="H141" s="76">
        <v>6739</v>
      </c>
      <c r="I141" s="76">
        <v>9152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131066</v>
      </c>
      <c r="T141" s="76"/>
      <c r="U141" s="76">
        <v>131066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211978</v>
      </c>
      <c r="E143" s="76">
        <v>2153</v>
      </c>
      <c r="F143" s="76">
        <v>47022</v>
      </c>
      <c r="G143" s="76">
        <v>122352</v>
      </c>
      <c r="H143" s="76">
        <v>25423</v>
      </c>
      <c r="I143" s="76">
        <v>15028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8178</v>
      </c>
      <c r="Q143" s="76">
        <v>23882</v>
      </c>
      <c r="R143" s="76">
        <v>112273</v>
      </c>
      <c r="S143" s="76">
        <v>41448</v>
      </c>
      <c r="T143" s="76">
        <v>11424</v>
      </c>
      <c r="U143" s="76">
        <v>197205</v>
      </c>
    </row>
    <row r="144" spans="4:21" s="97" customFormat="1" ht="12" customHeight="1" x14ac:dyDescent="0.2">
      <c r="D144" s="76">
        <v>21533</v>
      </c>
      <c r="E144" s="76">
        <v>80</v>
      </c>
      <c r="F144" s="76">
        <v>11520</v>
      </c>
      <c r="G144" s="76">
        <v>221</v>
      </c>
      <c r="H144" s="76">
        <v>2776</v>
      </c>
      <c r="I144" s="76">
        <v>6936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20907</v>
      </c>
      <c r="R144" s="76"/>
      <c r="S144" s="76"/>
      <c r="T144" s="76"/>
      <c r="U144" s="76">
        <v>20907</v>
      </c>
    </row>
    <row r="145" spans="4:52" s="97" customFormat="1" ht="12" customHeight="1" x14ac:dyDescent="0.2">
      <c r="D145" s="76">
        <v>20907</v>
      </c>
      <c r="E145" s="76"/>
      <c r="F145" s="76"/>
      <c r="G145" s="76"/>
      <c r="H145" s="76">
        <v>20907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6952</v>
      </c>
      <c r="Q145" s="76">
        <v>2541</v>
      </c>
      <c r="R145" s="76">
        <v>175</v>
      </c>
      <c r="S145" s="76">
        <v>11771</v>
      </c>
      <c r="T145" s="76">
        <v>77</v>
      </c>
      <c r="U145" s="76">
        <v>21516</v>
      </c>
    </row>
    <row r="146" spans="4:52" s="97" customFormat="1" ht="12" customHeight="1" x14ac:dyDescent="0.2">
      <c r="D146" s="76">
        <v>104900</v>
      </c>
      <c r="E146" s="76"/>
      <c r="F146" s="76"/>
      <c r="G146" s="76">
        <v>104900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104900</v>
      </c>
      <c r="S146" s="76"/>
      <c r="T146" s="76"/>
      <c r="U146" s="76">
        <v>104900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1981</v>
      </c>
      <c r="E148" s="76"/>
      <c r="F148" s="76"/>
      <c r="G148" s="76">
        <v>1981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1626</v>
      </c>
      <c r="S148" s="76"/>
      <c r="T148" s="76"/>
      <c r="U148" s="76">
        <v>1626</v>
      </c>
    </row>
    <row r="149" spans="4:52" s="97" customFormat="1" ht="12" customHeight="1" x14ac:dyDescent="0.2">
      <c r="D149" s="76">
        <v>53736</v>
      </c>
      <c r="E149" s="76">
        <v>2073</v>
      </c>
      <c r="F149" s="76">
        <v>35502</v>
      </c>
      <c r="G149" s="76">
        <v>6329</v>
      </c>
      <c r="H149" s="76">
        <v>1740</v>
      </c>
      <c r="I149" s="76">
        <v>8092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1226</v>
      </c>
      <c r="Q149" s="76">
        <v>434</v>
      </c>
      <c r="R149" s="76">
        <v>5572</v>
      </c>
      <c r="S149" s="76">
        <v>29677</v>
      </c>
      <c r="T149" s="76">
        <v>11347</v>
      </c>
      <c r="U149" s="76">
        <v>48256</v>
      </c>
    </row>
    <row r="150" spans="4:52" s="97" customFormat="1" ht="12" customHeight="1" x14ac:dyDescent="0.2">
      <c r="D150" s="76">
        <v>8921</v>
      </c>
      <c r="E150" s="76"/>
      <c r="F150" s="76"/>
      <c r="G150" s="76">
        <v>8921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972138</v>
      </c>
      <c r="E152" s="85">
        <v>11140</v>
      </c>
      <c r="F152" s="85">
        <v>613426</v>
      </c>
      <c r="G152" s="85">
        <v>242603</v>
      </c>
      <c r="H152" s="85">
        <v>16480</v>
      </c>
      <c r="I152" s="85">
        <v>88489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836662</v>
      </c>
      <c r="E153" s="88">
        <v>10241</v>
      </c>
      <c r="F153" s="88">
        <v>584546</v>
      </c>
      <c r="G153" s="88">
        <v>221650</v>
      </c>
      <c r="H153" s="88">
        <v>11498</v>
      </c>
      <c r="I153" s="88">
        <v>8727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88489</v>
      </c>
      <c r="Q164" s="76">
        <f>H152</f>
        <v>16480</v>
      </c>
      <c r="R164" s="76">
        <f>G152</f>
        <v>242603</v>
      </c>
      <c r="S164" s="76">
        <f>F152</f>
        <v>613426</v>
      </c>
      <c r="T164" s="76">
        <f>E152</f>
        <v>11140</v>
      </c>
      <c r="U164" s="76">
        <f>D152</f>
        <v>972138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8727</v>
      </c>
      <c r="Q165" s="111">
        <f>H153</f>
        <v>11498</v>
      </c>
      <c r="R165" s="111">
        <f>G153</f>
        <v>221650</v>
      </c>
      <c r="S165" s="111">
        <f>F153</f>
        <v>584546</v>
      </c>
      <c r="T165" s="111">
        <f>E153</f>
        <v>10241</v>
      </c>
      <c r="U165" s="111">
        <f>D153</f>
        <v>836662</v>
      </c>
    </row>
    <row r="166" spans="4:52" s="66" customFormat="1" ht="12" customHeight="1" x14ac:dyDescent="0.2">
      <c r="D166" s="76">
        <v>109641</v>
      </c>
      <c r="E166" s="76">
        <v>9042</v>
      </c>
      <c r="F166" s="76"/>
      <c r="G166" s="76">
        <v>100599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109641</v>
      </c>
      <c r="T166" s="76"/>
      <c r="U166" s="76">
        <v>109641</v>
      </c>
    </row>
    <row r="167" spans="4:52" s="66" customFormat="1" ht="12" customHeight="1" x14ac:dyDescent="0.2">
      <c r="D167" s="76">
        <v>83473</v>
      </c>
      <c r="E167" s="76">
        <v>9042</v>
      </c>
      <c r="F167" s="76"/>
      <c r="G167" s="76">
        <v>74431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83473</v>
      </c>
      <c r="T167" s="76"/>
      <c r="U167" s="76">
        <v>83473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26168</v>
      </c>
      <c r="E169" s="76">
        <v>0</v>
      </c>
      <c r="F169" s="76"/>
      <c r="G169" s="76">
        <v>26168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26168</v>
      </c>
      <c r="T169" s="76"/>
      <c r="U169" s="76">
        <v>26168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972138</v>
      </c>
      <c r="E171" s="85">
        <v>2098</v>
      </c>
      <c r="F171" s="85">
        <v>723067</v>
      </c>
      <c r="G171" s="85">
        <v>142004</v>
      </c>
      <c r="H171" s="85">
        <v>16480</v>
      </c>
      <c r="I171" s="85">
        <v>88489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836662</v>
      </c>
      <c r="E172" s="92">
        <v>1199</v>
      </c>
      <c r="F172" s="92">
        <v>694187</v>
      </c>
      <c r="G172" s="92">
        <v>121051</v>
      </c>
      <c r="H172" s="92">
        <v>11498</v>
      </c>
      <c r="I172" s="92">
        <v>8727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88489</v>
      </c>
      <c r="Q183" s="76">
        <f>H152</f>
        <v>16480</v>
      </c>
      <c r="R183" s="76">
        <f>G152</f>
        <v>242603</v>
      </c>
      <c r="S183" s="76">
        <f>F152</f>
        <v>613426</v>
      </c>
      <c r="T183" s="76">
        <f>E152</f>
        <v>11140</v>
      </c>
      <c r="U183" s="76">
        <f>D152</f>
        <v>972138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8727</v>
      </c>
      <c r="Q184" s="111">
        <f>H153</f>
        <v>11498</v>
      </c>
      <c r="R184" s="111">
        <f>G153</f>
        <v>221650</v>
      </c>
      <c r="S184" s="111">
        <f>F153</f>
        <v>584546</v>
      </c>
      <c r="T184" s="111">
        <f>E153</f>
        <v>10241</v>
      </c>
      <c r="U184" s="111">
        <f>D153</f>
        <v>836662</v>
      </c>
    </row>
    <row r="185" spans="4:52" s="51" customFormat="1" ht="12" customHeight="1" x14ac:dyDescent="0.2">
      <c r="D185" s="76">
        <v>754164</v>
      </c>
      <c r="E185" s="76">
        <v>9042</v>
      </c>
      <c r="F185" s="76">
        <v>570855</v>
      </c>
      <c r="G185" s="76">
        <v>174267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680496</v>
      </c>
      <c r="E186" s="76">
        <v>9042</v>
      </c>
      <c r="F186" s="76">
        <v>570855</v>
      </c>
      <c r="G186" s="76">
        <v>100599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73668</v>
      </c>
      <c r="E187" s="76"/>
      <c r="F187" s="76"/>
      <c r="G187" s="76">
        <v>73668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-873</v>
      </c>
      <c r="E188" s="76"/>
      <c r="F188" s="76"/>
      <c r="G188" s="76"/>
      <c r="H188" s="76">
        <v>-873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-873</v>
      </c>
      <c r="T188" s="76"/>
      <c r="U188" s="76">
        <v>-873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217974</v>
      </c>
      <c r="E190" s="85">
        <v>2098</v>
      </c>
      <c r="F190" s="85">
        <v>41698</v>
      </c>
      <c r="G190" s="85">
        <v>68336</v>
      </c>
      <c r="H190" s="85">
        <v>17353</v>
      </c>
      <c r="I190" s="85">
        <v>88489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82498</v>
      </c>
      <c r="E191" s="92">
        <v>1199</v>
      </c>
      <c r="F191" s="92">
        <v>12818</v>
      </c>
      <c r="G191" s="92">
        <v>47383</v>
      </c>
      <c r="H191" s="92">
        <v>12371</v>
      </c>
      <c r="I191" s="92">
        <v>8727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88489</v>
      </c>
      <c r="Q202" s="76">
        <f>H171</f>
        <v>16480</v>
      </c>
      <c r="R202" s="76">
        <f>G171</f>
        <v>142004</v>
      </c>
      <c r="S202" s="76">
        <f>F171</f>
        <v>723067</v>
      </c>
      <c r="T202" s="76">
        <f>E171</f>
        <v>2098</v>
      </c>
      <c r="U202" s="76">
        <f>D171</f>
        <v>972138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8727</v>
      </c>
      <c r="Q203" s="111">
        <f>H172</f>
        <v>11498</v>
      </c>
      <c r="R203" s="111">
        <f>G172</f>
        <v>121051</v>
      </c>
      <c r="S203" s="111">
        <f>F172</f>
        <v>694187</v>
      </c>
      <c r="T203" s="111">
        <f>E172</f>
        <v>1199</v>
      </c>
      <c r="U203" s="111">
        <f>D172</f>
        <v>836662</v>
      </c>
    </row>
    <row r="204" spans="4:21" s="97" customFormat="1" ht="12" customHeight="1" x14ac:dyDescent="0.2">
      <c r="D204" s="76">
        <v>754164</v>
      </c>
      <c r="E204" s="76"/>
      <c r="F204" s="76">
        <v>680496</v>
      </c>
      <c r="G204" s="76">
        <v>73668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680496</v>
      </c>
      <c r="E205" s="76"/>
      <c r="F205" s="76">
        <v>680496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73668</v>
      </c>
      <c r="E206" s="76"/>
      <c r="F206" s="76"/>
      <c r="G206" s="76">
        <v>73668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-873</v>
      </c>
      <c r="E207" s="76"/>
      <c r="F207" s="76"/>
      <c r="G207" s="76"/>
      <c r="H207" s="76">
        <v>-873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-873</v>
      </c>
      <c r="T207" s="76"/>
      <c r="U207" s="76">
        <v>-873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217974</v>
      </c>
      <c r="E209" s="85">
        <v>2098</v>
      </c>
      <c r="F209" s="85">
        <v>41698</v>
      </c>
      <c r="G209" s="85">
        <v>68336</v>
      </c>
      <c r="H209" s="85">
        <v>17353</v>
      </c>
      <c r="I209" s="85">
        <v>88489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82498</v>
      </c>
      <c r="E210" s="92">
        <v>1199</v>
      </c>
      <c r="F210" s="92">
        <v>12818</v>
      </c>
      <c r="G210" s="92">
        <v>47383</v>
      </c>
      <c r="H210" s="92">
        <v>12371</v>
      </c>
      <c r="I210" s="92">
        <v>8727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8727</v>
      </c>
      <c r="Q222" s="113">
        <f>H210</f>
        <v>12371</v>
      </c>
      <c r="R222" s="113">
        <f>G210</f>
        <v>47383</v>
      </c>
      <c r="S222" s="113">
        <f>F210</f>
        <v>12818</v>
      </c>
      <c r="T222" s="113">
        <f>E210</f>
        <v>1199</v>
      </c>
      <c r="U222" s="113">
        <f>D210</f>
        <v>82498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8091</v>
      </c>
      <c r="Q223" s="76">
        <v>700</v>
      </c>
      <c r="R223" s="76">
        <v>18241</v>
      </c>
      <c r="S223" s="76">
        <v>7817</v>
      </c>
      <c r="T223" s="76">
        <v>676</v>
      </c>
      <c r="U223" s="76">
        <v>35525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4858</v>
      </c>
      <c r="S224" s="76"/>
      <c r="T224" s="76"/>
      <c r="U224" s="76">
        <v>4858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7320</v>
      </c>
      <c r="Q225" s="76">
        <v>371</v>
      </c>
      <c r="R225" s="76">
        <v>4229</v>
      </c>
      <c r="S225" s="76">
        <v>4628</v>
      </c>
      <c r="T225" s="76">
        <v>481</v>
      </c>
      <c r="U225" s="76">
        <v>17029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771</v>
      </c>
      <c r="Q226" s="76">
        <v>329</v>
      </c>
      <c r="R226" s="76">
        <v>9154</v>
      </c>
      <c r="S226" s="76">
        <v>3189</v>
      </c>
      <c r="T226" s="76">
        <v>195</v>
      </c>
      <c r="U226" s="76">
        <v>13638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-1945</v>
      </c>
      <c r="Q227" s="76">
        <v>-2964</v>
      </c>
      <c r="R227" s="76">
        <v>-22190</v>
      </c>
      <c r="S227" s="76">
        <v>-4059</v>
      </c>
      <c r="T227" s="76">
        <v>-11</v>
      </c>
      <c r="U227" s="76">
        <v>-31169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-1020</v>
      </c>
      <c r="Q228" s="76">
        <v>0</v>
      </c>
      <c r="R228" s="76">
        <v>0</v>
      </c>
      <c r="S228" s="76">
        <v>-3838</v>
      </c>
      <c r="T228" s="76">
        <v>0</v>
      </c>
      <c r="U228" s="76">
        <v>-4858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-12244</v>
      </c>
      <c r="S229" s="76"/>
      <c r="T229" s="76"/>
      <c r="U229" s="76">
        <v>-12244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-925</v>
      </c>
      <c r="Q230" s="76">
        <v>-2964</v>
      </c>
      <c r="R230" s="76">
        <v>-9946</v>
      </c>
      <c r="S230" s="76">
        <v>-221</v>
      </c>
      <c r="T230" s="76">
        <v>-11</v>
      </c>
      <c r="U230" s="76">
        <v>-14067</v>
      </c>
    </row>
    <row r="231" spans="4:52" s="97" customFormat="1" ht="12" customHeight="1" x14ac:dyDescent="0.2">
      <c r="D231" s="92">
        <v>86854</v>
      </c>
      <c r="E231" s="92">
        <v>1864</v>
      </c>
      <c r="F231" s="92">
        <v>16576</v>
      </c>
      <c r="G231" s="92">
        <v>43434</v>
      </c>
      <c r="H231" s="92">
        <v>10107</v>
      </c>
      <c r="I231" s="92">
        <v>14873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14873</v>
      </c>
      <c r="Q244" s="111">
        <f>H231</f>
        <v>10107</v>
      </c>
      <c r="R244" s="111">
        <f>G231</f>
        <v>43434</v>
      </c>
      <c r="S244" s="111">
        <f>F231</f>
        <v>16576</v>
      </c>
      <c r="T244" s="111">
        <f>E231</f>
        <v>1864</v>
      </c>
      <c r="U244" s="111">
        <f>P244+Q244+R244+S244+T244</f>
        <v>86854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306822</v>
      </c>
      <c r="E247" s="116">
        <v>1091</v>
      </c>
      <c r="F247" s="116">
        <v>99332</v>
      </c>
      <c r="G247" s="116">
        <v>43955</v>
      </c>
      <c r="H247" s="116">
        <v>6258</v>
      </c>
      <c r="I247" s="116">
        <v>156186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301421</v>
      </c>
      <c r="E248" s="116">
        <v>1091</v>
      </c>
      <c r="F248" s="116">
        <v>97978</v>
      </c>
      <c r="G248" s="116">
        <v>43902</v>
      </c>
      <c r="H248" s="116">
        <v>6878</v>
      </c>
      <c r="I248" s="116">
        <v>151572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-135476</v>
      </c>
      <c r="E249" s="116">
        <v>-899</v>
      </c>
      <c r="F249" s="116">
        <v>-28880</v>
      </c>
      <c r="G249" s="116">
        <v>-20953</v>
      </c>
      <c r="H249" s="116">
        <v>-4982</v>
      </c>
      <c r="I249" s="116">
        <v>-79762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3647</v>
      </c>
      <c r="E250" s="116">
        <v>0</v>
      </c>
      <c r="F250" s="116">
        <v>132</v>
      </c>
      <c r="G250" s="116">
        <v>0</v>
      </c>
      <c r="H250" s="116">
        <v>4</v>
      </c>
      <c r="I250" s="116">
        <v>3511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1754</v>
      </c>
      <c r="E251" s="116">
        <v>0</v>
      </c>
      <c r="F251" s="116">
        <v>1222</v>
      </c>
      <c r="G251" s="116">
        <v>53</v>
      </c>
      <c r="H251" s="116">
        <v>-624</v>
      </c>
      <c r="I251" s="116">
        <v>1103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439</v>
      </c>
      <c r="E252" s="76">
        <v>0</v>
      </c>
      <c r="F252" s="76">
        <v>890</v>
      </c>
      <c r="G252" s="76">
        <v>-890</v>
      </c>
      <c r="H252" s="76">
        <v>0</v>
      </c>
      <c r="I252" s="76">
        <v>439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-84931</v>
      </c>
      <c r="E254" s="85">
        <v>1672</v>
      </c>
      <c r="F254" s="85">
        <v>-54766</v>
      </c>
      <c r="G254" s="85">
        <v>21322</v>
      </c>
      <c r="H254" s="85">
        <v>8831</v>
      </c>
      <c r="I254" s="85">
        <v>-61990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164457</v>
      </c>
      <c r="E266" s="116">
        <v>278</v>
      </c>
      <c r="F266" s="116">
        <v>31550</v>
      </c>
      <c r="G266" s="116">
        <v>17452</v>
      </c>
      <c r="H266" s="116">
        <v>68530</v>
      </c>
      <c r="I266" s="116">
        <v>46647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5190</v>
      </c>
      <c r="Q266" s="116">
        <v>112678</v>
      </c>
      <c r="R266" s="116">
        <v>4049</v>
      </c>
      <c r="S266" s="116">
        <v>18543</v>
      </c>
      <c r="T266" s="116">
        <v>860</v>
      </c>
      <c r="U266" s="116">
        <v>141320</v>
      </c>
    </row>
    <row r="267" spans="4:52" s="97" customFormat="1" ht="12.75" customHeight="1" x14ac:dyDescent="0.2">
      <c r="D267" s="116">
        <v>381155</v>
      </c>
      <c r="E267" s="116">
        <v>9070</v>
      </c>
      <c r="F267" s="116">
        <v>142370</v>
      </c>
      <c r="G267" s="116">
        <v>213824</v>
      </c>
      <c r="H267" s="116">
        <v>6739</v>
      </c>
      <c r="I267" s="116">
        <v>9152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9248</v>
      </c>
      <c r="Q267" s="116">
        <v>5914</v>
      </c>
      <c r="R267" s="116">
        <v>126296</v>
      </c>
      <c r="S267" s="116">
        <v>241068</v>
      </c>
      <c r="T267" s="116">
        <v>27</v>
      </c>
      <c r="U267" s="116">
        <v>382553</v>
      </c>
    </row>
    <row r="268" spans="4:52" s="97" customFormat="1" ht="24.6" customHeight="1" x14ac:dyDescent="0.2">
      <c r="D268" s="116">
        <v>156</v>
      </c>
      <c r="E268" s="173"/>
      <c r="F268" s="173"/>
      <c r="G268" s="116">
        <v>156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1626</v>
      </c>
      <c r="S268" s="173"/>
      <c r="T268" s="173"/>
      <c r="U268" s="116">
        <v>1626</v>
      </c>
    </row>
    <row r="269" spans="4:52" s="97" customFormat="1" ht="12.75" customHeight="1" x14ac:dyDescent="0.2">
      <c r="D269" s="116"/>
      <c r="E269" s="173"/>
      <c r="F269" s="173"/>
      <c r="G269" s="116">
        <v>385827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407149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40769</v>
      </c>
      <c r="I271" s="176">
        <v>183965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2516" priority="253" stopIfTrue="1" operator="notEqual">
      <formula>P21+P22+P23</formula>
    </cfRule>
  </conditionalFormatting>
  <conditionalFormatting sqref="Q18">
    <cfRule type="cellIs" dxfId="2515" priority="252" stopIfTrue="1" operator="notEqual">
      <formula>Q21+Q22+Q23</formula>
    </cfRule>
  </conditionalFormatting>
  <conditionalFormatting sqref="R18">
    <cfRule type="cellIs" dxfId="2514" priority="251" stopIfTrue="1" operator="notEqual">
      <formula>R21+R22+R23</formula>
    </cfRule>
  </conditionalFormatting>
  <conditionalFormatting sqref="S18">
    <cfRule type="cellIs" dxfId="2513" priority="250" stopIfTrue="1" operator="notEqual">
      <formula>S21+S22+S23</formula>
    </cfRule>
  </conditionalFormatting>
  <conditionalFormatting sqref="T18">
    <cfRule type="cellIs" dxfId="2512" priority="249" stopIfTrue="1" operator="notEqual">
      <formula>T21+T22+T23</formula>
    </cfRule>
  </conditionalFormatting>
  <conditionalFormatting sqref="D30">
    <cfRule type="cellIs" dxfId="2511" priority="238" stopIfTrue="1" operator="notEqual">
      <formula>D27-D29</formula>
    </cfRule>
  </conditionalFormatting>
  <conditionalFormatting sqref="E30">
    <cfRule type="cellIs" dxfId="2510" priority="237" stopIfTrue="1" operator="notEqual">
      <formula>E27-E29</formula>
    </cfRule>
  </conditionalFormatting>
  <conditionalFormatting sqref="F30">
    <cfRule type="cellIs" dxfId="2509" priority="236" stopIfTrue="1" operator="notEqual">
      <formula>F27-F29</formula>
    </cfRule>
  </conditionalFormatting>
  <conditionalFormatting sqref="G30">
    <cfRule type="cellIs" dxfId="2508" priority="235" stopIfTrue="1" operator="notEqual">
      <formula>G27-G29</formula>
    </cfRule>
  </conditionalFormatting>
  <conditionalFormatting sqref="H30">
    <cfRule type="cellIs" dxfId="2507" priority="234" stopIfTrue="1" operator="notEqual">
      <formula>H27-H29</formula>
    </cfRule>
  </conditionalFormatting>
  <conditionalFormatting sqref="I30">
    <cfRule type="cellIs" dxfId="2506" priority="233" stopIfTrue="1" operator="notEqual">
      <formula>I27-I29</formula>
    </cfRule>
  </conditionalFormatting>
  <conditionalFormatting sqref="D46 F46:I46 R46:U46 Q98:U98 P84:U84">
    <cfRule type="cellIs" dxfId="2505" priority="232" stopIfTrue="1" operator="notEqual">
      <formula>D47+D48</formula>
    </cfRule>
  </conditionalFormatting>
  <conditionalFormatting sqref="E46">
    <cfRule type="cellIs" dxfId="2504" priority="231" stopIfTrue="1" operator="notEqual">
      <formula>E47+E48</formula>
    </cfRule>
  </conditionalFormatting>
  <conditionalFormatting sqref="P46">
    <cfRule type="cellIs" dxfId="2503" priority="227" stopIfTrue="1" operator="notEqual">
      <formula>P47+P48</formula>
    </cfRule>
  </conditionalFormatting>
  <conditionalFormatting sqref="Q46">
    <cfRule type="cellIs" dxfId="2502" priority="226" stopIfTrue="1" operator="notEqual">
      <formula>Q47+Q48</formula>
    </cfRule>
  </conditionalFormatting>
  <conditionalFormatting sqref="D50:I50 Q88:U88 P50:T50">
    <cfRule type="cellIs" dxfId="2501" priority="222" stopIfTrue="1" operator="notEqual">
      <formula>D52+D59</formula>
    </cfRule>
  </conditionalFormatting>
  <conditionalFormatting sqref="D52:I52 P52:T52">
    <cfRule type="cellIs" dxfId="2500" priority="220" stopIfTrue="1" operator="notEqual">
      <formula>D53+D54+D56</formula>
    </cfRule>
  </conditionalFormatting>
  <conditionalFormatting sqref="U50">
    <cfRule type="cellIs" dxfId="2499" priority="218" stopIfTrue="1" operator="notEqual">
      <formula>U52+U59</formula>
    </cfRule>
  </conditionalFormatting>
  <conditionalFormatting sqref="U52">
    <cfRule type="cellIs" dxfId="2498" priority="216" stopIfTrue="1" operator="notEqual">
      <formula>U53+U54+U56</formula>
    </cfRule>
  </conditionalFormatting>
  <conditionalFormatting sqref="I61">
    <cfRule type="cellIs" dxfId="2497" priority="214" stopIfTrue="1" operator="notEqual">
      <formula>I62+I65</formula>
    </cfRule>
  </conditionalFormatting>
  <conditionalFormatting sqref="I62">
    <cfRule type="cellIs" dxfId="2496" priority="213" stopIfTrue="1" operator="notEqual">
      <formula>I63+I64</formula>
    </cfRule>
  </conditionalFormatting>
  <conditionalFormatting sqref="H61">
    <cfRule type="cellIs" dxfId="2495" priority="212" stopIfTrue="1" operator="notEqual">
      <formula>H62+H65</formula>
    </cfRule>
  </conditionalFormatting>
  <conditionalFormatting sqref="H62">
    <cfRule type="cellIs" dxfId="2494" priority="211" stopIfTrue="1" operator="notEqual">
      <formula>H63+H64</formula>
    </cfRule>
  </conditionalFormatting>
  <conditionalFormatting sqref="G62">
    <cfRule type="cellIs" dxfId="2493" priority="209" stopIfTrue="1" operator="notEqual">
      <formula>G63+G64</formula>
    </cfRule>
  </conditionalFormatting>
  <conditionalFormatting sqref="F61">
    <cfRule type="cellIs" dxfId="2492" priority="208" stopIfTrue="1" operator="notEqual">
      <formula>F62+F65</formula>
    </cfRule>
  </conditionalFormatting>
  <conditionalFormatting sqref="F62">
    <cfRule type="cellIs" dxfId="2491" priority="207" stopIfTrue="1" operator="notEqual">
      <formula>F63+F64</formula>
    </cfRule>
  </conditionalFormatting>
  <conditionalFormatting sqref="E61">
    <cfRule type="cellIs" dxfId="2490" priority="206" stopIfTrue="1" operator="notEqual">
      <formula>E62+E65</formula>
    </cfRule>
  </conditionalFormatting>
  <conditionalFormatting sqref="E62">
    <cfRule type="cellIs" dxfId="2489" priority="205" stopIfTrue="1" operator="notEqual">
      <formula>E63+E64</formula>
    </cfRule>
  </conditionalFormatting>
  <conditionalFormatting sqref="D61">
    <cfRule type="cellIs" dxfId="2488" priority="204" stopIfTrue="1" operator="notEqual">
      <formula>D62+D65</formula>
    </cfRule>
  </conditionalFormatting>
  <conditionalFormatting sqref="D62">
    <cfRule type="cellIs" dxfId="2487" priority="203" stopIfTrue="1" operator="notEqual">
      <formula>D63+D64</formula>
    </cfRule>
  </conditionalFormatting>
  <conditionalFormatting sqref="P61">
    <cfRule type="cellIs" dxfId="2486" priority="202" stopIfTrue="1" operator="notEqual">
      <formula>P62+P65</formula>
    </cfRule>
  </conditionalFormatting>
  <conditionalFormatting sqref="Q61">
    <cfRule type="cellIs" dxfId="2485" priority="201" stopIfTrue="1" operator="notEqual">
      <formula>Q62+Q65</formula>
    </cfRule>
  </conditionalFormatting>
  <conditionalFormatting sqref="R61">
    <cfRule type="cellIs" dxfId="2484" priority="200" stopIfTrue="1" operator="notEqual">
      <formula>R62+R65</formula>
    </cfRule>
  </conditionalFormatting>
  <conditionalFormatting sqref="S61">
    <cfRule type="cellIs" dxfId="2483" priority="199" stopIfTrue="1" operator="notEqual">
      <formula>S62+S65</formula>
    </cfRule>
  </conditionalFormatting>
  <conditionalFormatting sqref="T61">
    <cfRule type="cellIs" dxfId="2482" priority="198" stopIfTrue="1" operator="notEqual">
      <formula>T62+T65</formula>
    </cfRule>
  </conditionalFormatting>
  <conditionalFormatting sqref="U61">
    <cfRule type="cellIs" dxfId="2481" priority="197" stopIfTrue="1" operator="notEqual">
      <formula>U62+U65</formula>
    </cfRule>
  </conditionalFormatting>
  <conditionalFormatting sqref="P88">
    <cfRule type="cellIs" dxfId="2480" priority="189" stopIfTrue="1" operator="notEqual">
      <formula>P90+P97</formula>
    </cfRule>
  </conditionalFormatting>
  <conditionalFormatting sqref="P98">
    <cfRule type="cellIs" dxfId="2479" priority="187" stopIfTrue="1" operator="notEqual">
      <formula>P99+P100</formula>
    </cfRule>
  </conditionalFormatting>
  <conditionalFormatting sqref="P126">
    <cfRule type="cellIs" dxfId="2478" priority="167" stopIfTrue="1" operator="notEqual">
      <formula>P128+P129</formula>
    </cfRule>
  </conditionalFormatting>
  <conditionalFormatting sqref="P130">
    <cfRule type="cellIs" dxfId="2477" priority="166" stopIfTrue="1" operator="notEqual">
      <formula>P131+P133+P135+P137+P139</formula>
    </cfRule>
  </conditionalFormatting>
  <conditionalFormatting sqref="P143">
    <cfRule type="cellIs" dxfId="2476" priority="164" stopIfTrue="1" operator="notEqual">
      <formula>P144+P145+P146+P148+P149+P150</formula>
    </cfRule>
  </conditionalFormatting>
  <conditionalFormatting sqref="Q126">
    <cfRule type="cellIs" dxfId="2475" priority="163" stopIfTrue="1" operator="notEqual">
      <formula>Q128+Q129</formula>
    </cfRule>
  </conditionalFormatting>
  <conditionalFormatting sqref="Q130">
    <cfRule type="cellIs" dxfId="2474" priority="162" stopIfTrue="1" operator="notEqual">
      <formula>Q131+Q133+Q135+Q137+Q139</formula>
    </cfRule>
  </conditionalFormatting>
  <conditionalFormatting sqref="Q143">
    <cfRule type="cellIs" dxfId="2473" priority="160" stopIfTrue="1" operator="notEqual">
      <formula>Q144+Q145+Q146+Q148+Q149+Q150</formula>
    </cfRule>
  </conditionalFormatting>
  <conditionalFormatting sqref="R126">
    <cfRule type="cellIs" dxfId="2472" priority="159" stopIfTrue="1" operator="notEqual">
      <formula>R128+R129</formula>
    </cfRule>
  </conditionalFormatting>
  <conditionalFormatting sqref="R130">
    <cfRule type="cellIs" dxfId="2471" priority="158" stopIfTrue="1" operator="notEqual">
      <formula>R131+R133+R135+R137+R139</formula>
    </cfRule>
  </conditionalFormatting>
  <conditionalFormatting sqref="R143">
    <cfRule type="cellIs" dxfId="2470" priority="156" stopIfTrue="1" operator="notEqual">
      <formula>R144+R145+R146+R148+R149+R150</formula>
    </cfRule>
  </conditionalFormatting>
  <conditionalFormatting sqref="S126">
    <cfRule type="cellIs" dxfId="2469" priority="155" stopIfTrue="1" operator="notEqual">
      <formula>S128+S129</formula>
    </cfRule>
  </conditionalFormatting>
  <conditionalFormatting sqref="S130">
    <cfRule type="cellIs" dxfId="2468" priority="154" stopIfTrue="1" operator="notEqual">
      <formula>S131+S133+S135+S137+S139</formula>
    </cfRule>
  </conditionalFormatting>
  <conditionalFormatting sqref="S143">
    <cfRule type="cellIs" dxfId="2467" priority="152" stopIfTrue="1" operator="notEqual">
      <formula>S144+S145+S146+S148+S149+S150</formula>
    </cfRule>
  </conditionalFormatting>
  <conditionalFormatting sqref="T126">
    <cfRule type="cellIs" dxfId="2466" priority="151" stopIfTrue="1" operator="notEqual">
      <formula>T128+T129</formula>
    </cfRule>
  </conditionalFormatting>
  <conditionalFormatting sqref="T130">
    <cfRule type="cellIs" dxfId="2465" priority="150" stopIfTrue="1" operator="notEqual">
      <formula>T131+T133+T135+T137+T139</formula>
    </cfRule>
  </conditionalFormatting>
  <conditionalFormatting sqref="T143">
    <cfRule type="cellIs" dxfId="2464" priority="148" stopIfTrue="1" operator="notEqual">
      <formula>T144+T145+T146+T148+T149+T150</formula>
    </cfRule>
  </conditionalFormatting>
  <conditionalFormatting sqref="U126">
    <cfRule type="cellIs" dxfId="2463" priority="147" stopIfTrue="1" operator="notEqual">
      <formula>U128+U129</formula>
    </cfRule>
  </conditionalFormatting>
  <conditionalFormatting sqref="U130">
    <cfRule type="cellIs" dxfId="2462" priority="146" stopIfTrue="1" operator="notEqual">
      <formula>U131+U133+U135+U137+U139</formula>
    </cfRule>
  </conditionalFormatting>
  <conditionalFormatting sqref="U143">
    <cfRule type="cellIs" dxfId="2461" priority="144" stopIfTrue="1" operator="notEqual">
      <formula>U144+U145+U146+U148+U149+U150</formula>
    </cfRule>
  </conditionalFormatting>
  <conditionalFormatting sqref="I126">
    <cfRule type="cellIs" dxfId="2460" priority="143" stopIfTrue="1" operator="notEqual">
      <formula>I128+I129</formula>
    </cfRule>
  </conditionalFormatting>
  <conditionalFormatting sqref="I130">
    <cfRule type="cellIs" dxfId="2459" priority="142" stopIfTrue="1" operator="notEqual">
      <formula>I131+I133+I135+I137+I139</formula>
    </cfRule>
  </conditionalFormatting>
  <conditionalFormatting sqref="I143">
    <cfRule type="cellIs" dxfId="2458" priority="140" stopIfTrue="1" operator="notEqual">
      <formula>I144+I145+I146+I148+I149+I150</formula>
    </cfRule>
  </conditionalFormatting>
  <conditionalFormatting sqref="H126">
    <cfRule type="cellIs" dxfId="2457" priority="139" stopIfTrue="1" operator="notEqual">
      <formula>H128+H129</formula>
    </cfRule>
  </conditionalFormatting>
  <conditionalFormatting sqref="H130">
    <cfRule type="cellIs" dxfId="2456" priority="138" stopIfTrue="1" operator="notEqual">
      <formula>H131+H133+H135+H137+H139</formula>
    </cfRule>
  </conditionalFormatting>
  <conditionalFormatting sqref="H143">
    <cfRule type="cellIs" dxfId="2455" priority="136" stopIfTrue="1" operator="notEqual">
      <formula>H144+H145+H146+H148+H149+H150</formula>
    </cfRule>
  </conditionalFormatting>
  <conditionalFormatting sqref="G126">
    <cfRule type="cellIs" dxfId="2454" priority="135" stopIfTrue="1" operator="notEqual">
      <formula>G128+G129</formula>
    </cfRule>
  </conditionalFormatting>
  <conditionalFormatting sqref="G130">
    <cfRule type="cellIs" dxfId="2453" priority="134" stopIfTrue="1" operator="notEqual">
      <formula>G131+G133+G135+G137+G139</formula>
    </cfRule>
  </conditionalFormatting>
  <conditionalFormatting sqref="G143">
    <cfRule type="cellIs" dxfId="2452" priority="132" stopIfTrue="1" operator="notEqual">
      <formula>G144+G145+G146+G148+G149+G150</formula>
    </cfRule>
  </conditionalFormatting>
  <conditionalFormatting sqref="F126">
    <cfRule type="cellIs" dxfId="2451" priority="131" stopIfTrue="1" operator="notEqual">
      <formula>F128+F129</formula>
    </cfRule>
  </conditionalFormatting>
  <conditionalFormatting sqref="F130">
    <cfRule type="cellIs" dxfId="2450" priority="130" stopIfTrue="1" operator="notEqual">
      <formula>F131+F133+F135+F137+F139</formula>
    </cfRule>
  </conditionalFormatting>
  <conditionalFormatting sqref="F143">
    <cfRule type="cellIs" dxfId="2449" priority="128" stopIfTrue="1" operator="notEqual">
      <formula>F144+F145+F146+F148+F149+F150</formula>
    </cfRule>
  </conditionalFormatting>
  <conditionalFormatting sqref="E130">
    <cfRule type="cellIs" dxfId="2448" priority="126" stopIfTrue="1" operator="notEqual">
      <formula>E131+E133+E135+E137+E139</formula>
    </cfRule>
  </conditionalFormatting>
  <conditionalFormatting sqref="E143">
    <cfRule type="cellIs" dxfId="2447" priority="124" stopIfTrue="1" operator="notEqual">
      <formula>E144+E145+E146+E148+E149+E150</formula>
    </cfRule>
  </conditionalFormatting>
  <conditionalFormatting sqref="D126">
    <cfRule type="cellIs" dxfId="2446" priority="123" stopIfTrue="1" operator="notEqual">
      <formula>D128+D129</formula>
    </cfRule>
  </conditionalFormatting>
  <conditionalFormatting sqref="D130">
    <cfRule type="cellIs" dxfId="2445" priority="122" stopIfTrue="1" operator="notEqual">
      <formula>D131+D133+D135+D137+D139</formula>
    </cfRule>
  </conditionalFormatting>
  <conditionalFormatting sqref="D143">
    <cfRule type="cellIs" dxfId="2444" priority="120" stopIfTrue="1" operator="notEqual">
      <formula>D144+D145+D146+D148+D149+D150</formula>
    </cfRule>
  </conditionalFormatting>
  <conditionalFormatting sqref="I152">
    <cfRule type="cellIs" dxfId="2443" priority="119" stopIfTrue="1" operator="notEqual">
      <formula>$P$122+$P$126+$P$130+$P$141+$P$143-$I$126-$I$130-$I$141-$I$143</formula>
    </cfRule>
  </conditionalFormatting>
  <conditionalFormatting sqref="G68:I68 E68 D110:I110">
    <cfRule type="cellIs" dxfId="2442" priority="111" stopIfTrue="1" operator="notEqual">
      <formula>D66-D$29</formula>
    </cfRule>
  </conditionalFormatting>
  <conditionalFormatting sqref="P166">
    <cfRule type="cellIs" dxfId="2441" priority="107" stopIfTrue="1" operator="notEqual">
      <formula>P167+P169</formula>
    </cfRule>
  </conditionalFormatting>
  <conditionalFormatting sqref="Q166">
    <cfRule type="cellIs" dxfId="2440" priority="106" stopIfTrue="1" operator="notEqual">
      <formula>Q167+Q169</formula>
    </cfRule>
  </conditionalFormatting>
  <conditionalFormatting sqref="R166">
    <cfRule type="cellIs" dxfId="2439" priority="105" stopIfTrue="1" operator="notEqual">
      <formula>R167+R169</formula>
    </cfRule>
  </conditionalFormatting>
  <conditionalFormatting sqref="S166">
    <cfRule type="cellIs" dxfId="2438" priority="104" stopIfTrue="1" operator="notEqual">
      <formula>S167+S169</formula>
    </cfRule>
  </conditionalFormatting>
  <conditionalFormatting sqref="T166">
    <cfRule type="cellIs" dxfId="2437" priority="103" stopIfTrue="1" operator="notEqual">
      <formula>T167+T169</formula>
    </cfRule>
  </conditionalFormatting>
  <conditionalFormatting sqref="U166">
    <cfRule type="cellIs" dxfId="2436" priority="102" stopIfTrue="1" operator="notEqual">
      <formula>U167+U169</formula>
    </cfRule>
  </conditionalFormatting>
  <conditionalFormatting sqref="I166">
    <cfRule type="cellIs" dxfId="2435" priority="101" stopIfTrue="1" operator="notEqual">
      <formula>I167+I169</formula>
    </cfRule>
  </conditionalFormatting>
  <conditionalFormatting sqref="H166">
    <cfRule type="cellIs" dxfId="2434" priority="100" stopIfTrue="1" operator="notEqual">
      <formula>H167+H169</formula>
    </cfRule>
  </conditionalFormatting>
  <conditionalFormatting sqref="G166">
    <cfRule type="cellIs" dxfId="2433" priority="99" stopIfTrue="1" operator="notEqual">
      <formula>G167+G169</formula>
    </cfRule>
  </conditionalFormatting>
  <conditionalFormatting sqref="F166">
    <cfRule type="cellIs" dxfId="2432" priority="98" stopIfTrue="1" operator="notEqual">
      <formula>F167+F169</formula>
    </cfRule>
  </conditionalFormatting>
  <conditionalFormatting sqref="E166">
    <cfRule type="cellIs" dxfId="2431" priority="97" stopIfTrue="1" operator="notEqual">
      <formula>E167+E169</formula>
    </cfRule>
  </conditionalFormatting>
  <conditionalFormatting sqref="D166">
    <cfRule type="cellIs" dxfId="2430" priority="96" stopIfTrue="1" operator="notEqual">
      <formula>D167+D169</formula>
    </cfRule>
  </conditionalFormatting>
  <conditionalFormatting sqref="D172:I172 D191:I191 D210:I210">
    <cfRule type="cellIs" dxfId="2429" priority="95" stopIfTrue="1" operator="notEqual">
      <formula>D171-D$29</formula>
    </cfRule>
  </conditionalFormatting>
  <conditionalFormatting sqref="I171">
    <cfRule type="cellIs" dxfId="2428" priority="88" stopIfTrue="1" operator="notEqual">
      <formula>$P$164+$P$166-$I$166</formula>
    </cfRule>
  </conditionalFormatting>
  <conditionalFormatting sqref="P185">
    <cfRule type="cellIs" dxfId="2427" priority="82" stopIfTrue="1" operator="notEqual">
      <formula>P186+P187</formula>
    </cfRule>
  </conditionalFormatting>
  <conditionalFormatting sqref="Q185">
    <cfRule type="cellIs" dxfId="2426" priority="81" stopIfTrue="1" operator="notEqual">
      <formula>Q186+Q187</formula>
    </cfRule>
  </conditionalFormatting>
  <conditionalFormatting sqref="R185">
    <cfRule type="cellIs" dxfId="2425" priority="80" stopIfTrue="1" operator="notEqual">
      <formula>R186+R187</formula>
    </cfRule>
  </conditionalFormatting>
  <conditionalFormatting sqref="S185">
    <cfRule type="cellIs" dxfId="2424" priority="79" stopIfTrue="1" operator="notEqual">
      <formula>S186+S187</formula>
    </cfRule>
  </conditionalFormatting>
  <conditionalFormatting sqref="T185">
    <cfRule type="cellIs" dxfId="2423" priority="78" stopIfTrue="1" operator="notEqual">
      <formula>T186+T187</formula>
    </cfRule>
  </conditionalFormatting>
  <conditionalFormatting sqref="U185">
    <cfRule type="cellIs" dxfId="2422" priority="77" stopIfTrue="1" operator="notEqual">
      <formula>U186+U187</formula>
    </cfRule>
  </conditionalFormatting>
  <conditionalFormatting sqref="I185">
    <cfRule type="cellIs" dxfId="2421" priority="76" stopIfTrue="1" operator="notEqual">
      <formula>I186+I187</formula>
    </cfRule>
  </conditionalFormatting>
  <conditionalFormatting sqref="H185">
    <cfRule type="cellIs" dxfId="2420" priority="75" stopIfTrue="1" operator="notEqual">
      <formula>H186+H187</formula>
    </cfRule>
  </conditionalFormatting>
  <conditionalFormatting sqref="G185">
    <cfRule type="cellIs" dxfId="2419" priority="74" stopIfTrue="1" operator="notEqual">
      <formula>G186+G187</formula>
    </cfRule>
  </conditionalFormatting>
  <conditionalFormatting sqref="F185">
    <cfRule type="cellIs" dxfId="2418" priority="73" stopIfTrue="1" operator="notEqual">
      <formula>F186+F187</formula>
    </cfRule>
  </conditionalFormatting>
  <conditionalFormatting sqref="E185">
    <cfRule type="cellIs" dxfId="2417" priority="72" stopIfTrue="1" operator="notEqual">
      <formula>E186+E187</formula>
    </cfRule>
  </conditionalFormatting>
  <conditionalFormatting sqref="D185">
    <cfRule type="cellIs" dxfId="2416" priority="71" stopIfTrue="1" operator="notEqual">
      <formula>D186+D187</formula>
    </cfRule>
  </conditionalFormatting>
  <conditionalFormatting sqref="I190">
    <cfRule type="cellIs" dxfId="2415" priority="63" stopIfTrue="1" operator="notEqual">
      <formula>$P$183+$P$185+$P$188-$I$185-$I$188</formula>
    </cfRule>
  </conditionalFormatting>
  <conditionalFormatting sqref="P204">
    <cfRule type="cellIs" dxfId="2414" priority="57" stopIfTrue="1" operator="notEqual">
      <formula>P205+O206</formula>
    </cfRule>
  </conditionalFormatting>
  <conditionalFormatting sqref="G204">
    <cfRule type="cellIs" dxfId="2413" priority="47" stopIfTrue="1" operator="notEqual">
      <formula>$G$205+$G$206</formula>
    </cfRule>
  </conditionalFormatting>
  <conditionalFormatting sqref="D204">
    <cfRule type="cellIs" dxfId="2412" priority="46" stopIfTrue="1" operator="notEqual">
      <formula>$D$205+$D$206</formula>
    </cfRule>
  </conditionalFormatting>
  <conditionalFormatting sqref="P223">
    <cfRule type="cellIs" dxfId="2411" priority="38" stopIfTrue="1" operator="notEqual">
      <formula>P224+P225+P226</formula>
    </cfRule>
  </conditionalFormatting>
  <conditionalFormatting sqref="P227">
    <cfRule type="cellIs" dxfId="2410" priority="37" stopIfTrue="1" operator="notEqual">
      <formula>P228+P229+P230</formula>
    </cfRule>
  </conditionalFormatting>
  <conditionalFormatting sqref="Q223">
    <cfRule type="cellIs" dxfId="2409" priority="36" stopIfTrue="1" operator="notEqual">
      <formula>Q224+Q225+Q226</formula>
    </cfRule>
  </conditionalFormatting>
  <conditionalFormatting sqref="Q227">
    <cfRule type="cellIs" dxfId="2408" priority="35" stopIfTrue="1" operator="notEqual">
      <formula>Q228+Q229+Q230</formula>
    </cfRule>
  </conditionalFormatting>
  <conditionalFormatting sqref="R223">
    <cfRule type="cellIs" dxfId="2407" priority="34" stopIfTrue="1" operator="notEqual">
      <formula>R224+R225+R226</formula>
    </cfRule>
  </conditionalFormatting>
  <conditionalFormatting sqref="R227">
    <cfRule type="cellIs" dxfId="2406" priority="33" stopIfTrue="1" operator="notEqual">
      <formula>R228+R229+R230</formula>
    </cfRule>
  </conditionalFormatting>
  <conditionalFormatting sqref="S223">
    <cfRule type="cellIs" dxfId="2405" priority="32" stopIfTrue="1" operator="notEqual">
      <formula>S224+S225+S226</formula>
    </cfRule>
  </conditionalFormatting>
  <conditionalFormatting sqref="S227">
    <cfRule type="cellIs" dxfId="2404" priority="31" stopIfTrue="1" operator="notEqual">
      <formula>S228+S229+S230</formula>
    </cfRule>
  </conditionalFormatting>
  <conditionalFormatting sqref="T223">
    <cfRule type="cellIs" dxfId="2403" priority="30" stopIfTrue="1" operator="notEqual">
      <formula>T224+T225+T226</formula>
    </cfRule>
  </conditionalFormatting>
  <conditionalFormatting sqref="T227">
    <cfRule type="cellIs" dxfId="2402" priority="29" stopIfTrue="1" operator="notEqual">
      <formula>T228+T229+T230</formula>
    </cfRule>
  </conditionalFormatting>
  <conditionalFormatting sqref="U223">
    <cfRule type="cellIs" dxfId="2401" priority="28" stopIfTrue="1" operator="notEqual">
      <formula>U224+U225+U226</formula>
    </cfRule>
  </conditionalFormatting>
  <conditionalFormatting sqref="U227">
    <cfRule type="cellIs" dxfId="2400" priority="27" stopIfTrue="1" operator="notEqual">
      <formula>U228+U229+U230</formula>
    </cfRule>
  </conditionalFormatting>
  <conditionalFormatting sqref="I231">
    <cfRule type="cellIs" dxfId="2399" priority="26" stopIfTrue="1" operator="notEqual">
      <formula>$P$222+$P$223+$P$227</formula>
    </cfRule>
  </conditionalFormatting>
  <conditionalFormatting sqref="H231">
    <cfRule type="cellIs" dxfId="2398" priority="25" stopIfTrue="1" operator="notEqual">
      <formula>$Q$222+$Q$223+$Q$227</formula>
    </cfRule>
  </conditionalFormatting>
  <conditionalFormatting sqref="G231">
    <cfRule type="cellIs" dxfId="2397" priority="24" stopIfTrue="1" operator="notEqual">
      <formula>$R$222+$R$223+$R$227</formula>
    </cfRule>
  </conditionalFormatting>
  <conditionalFormatting sqref="F231">
    <cfRule type="cellIs" dxfId="2396" priority="23" stopIfTrue="1" operator="notEqual">
      <formula>$S$222+$S$223+$S$227</formula>
    </cfRule>
  </conditionalFormatting>
  <conditionalFormatting sqref="E231">
    <cfRule type="cellIs" dxfId="2395" priority="22" stopIfTrue="1" operator="notEqual">
      <formula>$T$222+$T$223+$T$227</formula>
    </cfRule>
  </conditionalFormatting>
  <conditionalFormatting sqref="D231">
    <cfRule type="cellIs" dxfId="2394" priority="21" stopIfTrue="1" operator="notEqual">
      <formula>$U$222+$U$223+$U$227</formula>
    </cfRule>
  </conditionalFormatting>
  <conditionalFormatting sqref="I254">
    <cfRule type="cellIs" dxfId="2393" priority="14" stopIfTrue="1" operator="notEqual">
      <formula>$P$244-$I$247-$I$252-$I$249</formula>
    </cfRule>
  </conditionalFormatting>
  <conditionalFormatting sqref="F68">
    <cfRule type="cellIs" dxfId="2392" priority="6" stopIfTrue="1" operator="notEqual">
      <formula>$F$67+$F$66-$F$69-$F$29</formula>
    </cfRule>
  </conditionalFormatting>
  <conditionalFormatting sqref="I27">
    <cfRule type="cellIs" dxfId="2391" priority="377" stopIfTrue="1" operator="notEqual">
      <formula>P18-I24</formula>
    </cfRule>
  </conditionalFormatting>
  <conditionalFormatting sqref="P20">
    <cfRule type="cellIs" dxfId="2390" priority="2" stopIfTrue="1" operator="notEqual">
      <formula>P23+P24+P25</formula>
    </cfRule>
  </conditionalFormatting>
  <conditionalFormatting sqref="S20">
    <cfRule type="cellIs" dxfId="2389" priority="1" stopIfTrue="1" operator="notEqual">
      <formula>S23+S24+S25</formula>
    </cfRule>
  </conditionalFormatting>
  <conditionalFormatting sqref="D247:I247">
    <cfRule type="cellIs" dxfId="2388" priority="429" stopIfTrue="1" operator="notEqual">
      <formula>D248+D250+D251</formula>
    </cfRule>
  </conditionalFormatting>
  <conditionalFormatting sqref="H204:I204 E204:F204 Q204:U204">
    <cfRule type="cellIs" dxfId="2387" priority="2507" stopIfTrue="1" operator="notEqual">
      <formula>E205+#REF!</formula>
    </cfRule>
  </conditionalFormatting>
  <conditionalFormatting sqref="H66">
    <cfRule type="cellIs" dxfId="2386" priority="6645" stopIfTrue="1" operator="notEqual">
      <formula>$Q$42-$H$46-$H$50-$H$61</formula>
    </cfRule>
  </conditionalFormatting>
  <conditionalFormatting sqref="H152">
    <cfRule type="cellIs" dxfId="2385" priority="6646" stopIfTrue="1" operator="notEqual">
      <formula>$Q$122+$Q$126+$Q$130+$Q$141+$Q$143-$H$126-$H$130-$H$141-$H$143</formula>
    </cfRule>
  </conditionalFormatting>
  <conditionalFormatting sqref="H171">
    <cfRule type="cellIs" dxfId="2384" priority="6647" stopIfTrue="1" operator="notEqual">
      <formula>$Q$164+$Q$166-$H$166</formula>
    </cfRule>
  </conditionalFormatting>
  <conditionalFormatting sqref="H190">
    <cfRule type="cellIs" dxfId="2383" priority="6648" stopIfTrue="1" operator="notEqual">
      <formula>$Q$183+$Q$185+$Q$188-$H$185-$H$188</formula>
    </cfRule>
  </conditionalFormatting>
  <conditionalFormatting sqref="H254">
    <cfRule type="cellIs" dxfId="2382" priority="6649" stopIfTrue="1" operator="notEqual">
      <formula>$Q$244-$H$247-$H$249-$H$252</formula>
    </cfRule>
  </conditionalFormatting>
  <conditionalFormatting sqref="H27">
    <cfRule type="cellIs" dxfId="2381" priority="6651" stopIfTrue="1" operator="notEqual">
      <formula>Q18-H24</formula>
    </cfRule>
  </conditionalFormatting>
  <conditionalFormatting sqref="G66">
    <cfRule type="cellIs" dxfId="2380" priority="6652" stopIfTrue="1" operator="notEqual">
      <formula>$R$42-$G$46-$G$50-$G$61</formula>
    </cfRule>
  </conditionalFormatting>
  <conditionalFormatting sqref="G152">
    <cfRule type="cellIs" dxfId="2379" priority="6654" stopIfTrue="1" operator="notEqual">
      <formula>$R$122+$R$126+$R$130+$R$141+$R$143-$G$126-$G$130-$G$141-$G$143</formula>
    </cfRule>
  </conditionalFormatting>
  <conditionalFormatting sqref="G171">
    <cfRule type="cellIs" dxfId="2378" priority="6655" stopIfTrue="1" operator="notEqual">
      <formula>$R$164+$R$166-$G$166</formula>
    </cfRule>
  </conditionalFormatting>
  <conditionalFormatting sqref="G190">
    <cfRule type="cellIs" dxfId="2377" priority="6656" stopIfTrue="1" operator="notEqual">
      <formula>$R$183+$R$185+$R$188-$G$185-$G$188</formula>
    </cfRule>
  </conditionalFormatting>
  <conditionalFormatting sqref="G254">
    <cfRule type="cellIs" dxfId="2376" priority="6657" stopIfTrue="1" operator="notEqual">
      <formula>$R$244-$G$247-$G$249-$G$252</formula>
    </cfRule>
  </conditionalFormatting>
  <conditionalFormatting sqref="G27">
    <cfRule type="cellIs" dxfId="2375" priority="6658" stopIfTrue="1" operator="notEqual">
      <formula>R18-G24</formula>
    </cfRule>
  </conditionalFormatting>
  <conditionalFormatting sqref="F152">
    <cfRule type="cellIs" dxfId="2374" priority="6660" stopIfTrue="1" operator="notEqual">
      <formula>$S$122+$S$126+$S$130+$S$141+$S$143-$F$126-$F$130-$F$141-$F$143</formula>
    </cfRule>
  </conditionalFormatting>
  <conditionalFormatting sqref="F171">
    <cfRule type="cellIs" dxfId="2373" priority="6661" stopIfTrue="1" operator="notEqual">
      <formula>$S$164+$S$166-$F$166</formula>
    </cfRule>
  </conditionalFormatting>
  <conditionalFormatting sqref="F190">
    <cfRule type="cellIs" dxfId="2372" priority="6662" stopIfTrue="1" operator="notEqual">
      <formula>$S$183+$S$185+$S$188-$F$185-$F$188</formula>
    </cfRule>
  </conditionalFormatting>
  <conditionalFormatting sqref="F254">
    <cfRule type="cellIs" dxfId="2371" priority="6663" stopIfTrue="1" operator="notEqual">
      <formula>$S$244-$F$247-$F$249-$F$252</formula>
    </cfRule>
  </conditionalFormatting>
  <conditionalFormatting sqref="F67">
    <cfRule type="cellIs" dxfId="2370" priority="6664" stopIfTrue="1" operator="notEqual">
      <formula>$S$42-$F$46-$F$50-$F$61-$F$66</formula>
    </cfRule>
  </conditionalFormatting>
  <conditionalFormatting sqref="F27">
    <cfRule type="cellIs" dxfId="2369" priority="6665" stopIfTrue="1" operator="notEqual">
      <formula>S18-F24</formula>
    </cfRule>
  </conditionalFormatting>
  <conditionalFormatting sqref="E66">
    <cfRule type="cellIs" dxfId="2368" priority="6666" stopIfTrue="1" operator="notEqual">
      <formula>$T$42-$E$46-$E$50-$E$61</formula>
    </cfRule>
  </conditionalFormatting>
  <conditionalFormatting sqref="E152">
    <cfRule type="cellIs" dxfId="2367" priority="6668" stopIfTrue="1" operator="notEqual">
      <formula>$T$122+$T$126+$T$130+$T$141+$T$143-$E$126-$E$130-$E$141-$E$143</formula>
    </cfRule>
  </conditionalFormatting>
  <conditionalFormatting sqref="E171">
    <cfRule type="cellIs" dxfId="2366" priority="6669" stopIfTrue="1" operator="notEqual">
      <formula>$T$164+$T$166-$E$166</formula>
    </cfRule>
  </conditionalFormatting>
  <conditionalFormatting sqref="E190">
    <cfRule type="cellIs" dxfId="2365" priority="6670" stopIfTrue="1" operator="notEqual">
      <formula>$T$183+$T$185+$T$188-$E$185-$E$188</formula>
    </cfRule>
  </conditionalFormatting>
  <conditionalFormatting sqref="E254">
    <cfRule type="cellIs" dxfId="2364" priority="6671" stopIfTrue="1" operator="notEqual">
      <formula>$T$244-$E$247-$E$249-$E$252</formula>
    </cfRule>
  </conditionalFormatting>
  <conditionalFormatting sqref="E27">
    <cfRule type="cellIs" dxfId="2363" priority="6672" stopIfTrue="1" operator="notEqual">
      <formula>T18-E24</formula>
    </cfRule>
  </conditionalFormatting>
  <conditionalFormatting sqref="U18">
    <cfRule type="cellIs" dxfId="2362" priority="6673" stopIfTrue="1" operator="notEqual">
      <formula>P18+Q18+R18+S18+T18</formula>
    </cfRule>
    <cfRule type="cellIs" dxfId="2361" priority="6674" stopIfTrue="1" operator="notEqual">
      <formula>U21+U22+U23</formula>
    </cfRule>
  </conditionalFormatting>
  <conditionalFormatting sqref="D152">
    <cfRule type="cellIs" dxfId="2360" priority="6676" stopIfTrue="1" operator="notEqual">
      <formula>$U$122+$U$126+$U$130+$U$141+$U$143-$D$126-$D$130-$D$141-$D$143</formula>
    </cfRule>
  </conditionalFormatting>
  <conditionalFormatting sqref="D171">
    <cfRule type="cellIs" dxfId="2359" priority="6677" stopIfTrue="1" operator="notEqual">
      <formula>$U$164+$U$166-$D$166</formula>
    </cfRule>
  </conditionalFormatting>
  <conditionalFormatting sqref="D190">
    <cfRule type="cellIs" dxfId="2358" priority="6678" stopIfTrue="1" operator="notEqual">
      <formula>$U$183+$U$185+$U$188-$D$185-$D$188</formula>
    </cfRule>
  </conditionalFormatting>
  <conditionalFormatting sqref="D254">
    <cfRule type="cellIs" dxfId="2357" priority="6679" stopIfTrue="1" operator="notEqual">
      <formula>$U$244-$D$247-$D$249-$D$252</formula>
    </cfRule>
  </conditionalFormatting>
  <conditionalFormatting sqref="D27">
    <cfRule type="cellIs" dxfId="2356" priority="6680" stopIfTrue="1" operator="notEqual">
      <formula>U18+U25-D24</formula>
    </cfRule>
  </conditionalFormatting>
  <conditionalFormatting sqref="P141:U141 D141:I141">
    <cfRule type="cellIs" dxfId="2355" priority="8966" stopIfTrue="1" operator="notEqual">
      <formula>#REF!+#REF!+#REF!</formula>
    </cfRule>
  </conditionalFormatting>
  <conditionalFormatting sqref="P86:U86 D48:I48 P48:U48">
    <cfRule type="cellIs" dxfId="2354" priority="8979" stopIfTrue="1" operator="notEqual">
      <formula>#REF!+#REF!</formula>
    </cfRule>
  </conditionalFormatting>
  <conditionalFormatting sqref="I108">
    <cfRule type="cellIs" dxfId="2353" priority="8980" stopIfTrue="1" operator="notEqual">
      <formula>P80+P81+P84+P88+P98+P101-I101</formula>
    </cfRule>
  </conditionalFormatting>
  <conditionalFormatting sqref="H108">
    <cfRule type="cellIs" dxfId="2352" priority="8985" stopIfTrue="1" operator="notEqual">
      <formula>Q80+Q81+Q84+Q88+Q98+Q101-H101</formula>
    </cfRule>
  </conditionalFormatting>
  <conditionalFormatting sqref="G108">
    <cfRule type="cellIs" dxfId="2351" priority="8986" stopIfTrue="1" operator="notEqual">
      <formula>R80+R81+R84+R88+R98+R101-G101</formula>
    </cfRule>
  </conditionalFormatting>
  <conditionalFormatting sqref="F108">
    <cfRule type="cellIs" dxfId="2350" priority="8987" stopIfTrue="1" operator="notEqual">
      <formula>S80+S81+S84+S88+S98+S101-F101</formula>
    </cfRule>
  </conditionalFormatting>
  <conditionalFormatting sqref="E108">
    <cfRule type="cellIs" dxfId="2349" priority="8988" stopIfTrue="1" operator="notEqual">
      <formula>T80+T81+T84+T88+T98+T101-E101</formula>
    </cfRule>
  </conditionalFormatting>
  <conditionalFormatting sqref="D108">
    <cfRule type="cellIs" dxfId="2348" priority="8989" stopIfTrue="1" operator="notEqual">
      <formula>U80+U81+U84+U88+U98+U101-D101</formula>
    </cfRule>
  </conditionalFormatting>
  <conditionalFormatting sqref="I66">
    <cfRule type="cellIs" dxfId="2347" priority="8994" stopIfTrue="1" operator="notEqual">
      <formula>P42-I46-I50-I61</formula>
    </cfRule>
  </conditionalFormatting>
  <conditionalFormatting sqref="D68">
    <cfRule type="cellIs" dxfId="2346" priority="9001" stopIfTrue="1" operator="notEqual">
      <formula>D66+$D$67-$D$69-D$29</formula>
    </cfRule>
  </conditionalFormatting>
  <conditionalFormatting sqref="P101:U101 D101:I101">
    <cfRule type="cellIs" dxfId="2345" priority="9538" stopIfTrue="1" operator="notEqual">
      <formula>D102+D103+D104+D106+D107</formula>
    </cfRule>
  </conditionalFormatting>
  <conditionalFormatting sqref="D153:I153">
    <cfRule type="cellIs" dxfId="2344" priority="9540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" style="11" bestFit="1" customWidth="1"/>
    <col min="6" max="7" width="10.8554687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9" width="9.42578125" style="11" bestFit="1" customWidth="1"/>
    <col min="20" max="20" width="7.710937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334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1489000</v>
      </c>
      <c r="Q18" s="76">
        <v>79793</v>
      </c>
      <c r="R18" s="76">
        <v>184418</v>
      </c>
      <c r="S18" s="76">
        <v>377919</v>
      </c>
      <c r="T18" s="76">
        <v>14546</v>
      </c>
      <c r="U18" s="76">
        <v>2145676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20027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1475359</v>
      </c>
      <c r="Q21" s="76">
        <v>79570</v>
      </c>
      <c r="R21" s="76">
        <v>10240</v>
      </c>
      <c r="S21" s="76">
        <v>291354</v>
      </c>
      <c r="T21" s="76">
        <v>4454</v>
      </c>
      <c r="U21" s="76">
        <v>1860977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13641</v>
      </c>
      <c r="Q22" s="76">
        <v>223</v>
      </c>
      <c r="R22" s="76">
        <v>6574</v>
      </c>
      <c r="S22" s="76">
        <v>86565</v>
      </c>
      <c r="T22" s="76">
        <v>0</v>
      </c>
      <c r="U22" s="76">
        <v>107003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167604</v>
      </c>
      <c r="S23" s="76"/>
      <c r="T23" s="76">
        <v>10092</v>
      </c>
      <c r="U23" s="76">
        <v>177696</v>
      </c>
    </row>
    <row r="24" spans="4:52" s="51" customFormat="1" ht="12" customHeight="1" x14ac:dyDescent="0.2">
      <c r="D24" s="72">
        <v>1176503</v>
      </c>
      <c r="E24" s="72">
        <v>7553</v>
      </c>
      <c r="F24" s="72">
        <v>133438</v>
      </c>
      <c r="G24" s="72">
        <v>54343</v>
      </c>
      <c r="H24" s="72">
        <v>32191</v>
      </c>
      <c r="I24" s="72">
        <v>948978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106366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1075539</v>
      </c>
      <c r="E27" s="81">
        <v>6993</v>
      </c>
      <c r="F27" s="81">
        <v>244481</v>
      </c>
      <c r="G27" s="81">
        <v>130075</v>
      </c>
      <c r="H27" s="81">
        <v>47602</v>
      </c>
      <c r="I27" s="81">
        <v>540022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145529</v>
      </c>
      <c r="E29" s="72">
        <v>927</v>
      </c>
      <c r="F29" s="72">
        <v>30919</v>
      </c>
      <c r="G29" s="72">
        <v>22537</v>
      </c>
      <c r="H29" s="72">
        <v>5195</v>
      </c>
      <c r="I29" s="72">
        <v>85951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930010</v>
      </c>
      <c r="E30" s="88">
        <v>6066</v>
      </c>
      <c r="F30" s="88">
        <v>213562</v>
      </c>
      <c r="G30" s="88">
        <v>107538</v>
      </c>
      <c r="H30" s="88">
        <v>42407</v>
      </c>
      <c r="I30" s="88">
        <v>454071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540022</v>
      </c>
      <c r="Q42" s="76">
        <f>H27</f>
        <v>47602</v>
      </c>
      <c r="R42" s="76">
        <f>G27</f>
        <v>130075</v>
      </c>
      <c r="S42" s="76">
        <f>F27</f>
        <v>244481</v>
      </c>
      <c r="T42" s="76">
        <f>E27</f>
        <v>6993</v>
      </c>
      <c r="U42" s="76">
        <f>D27</f>
        <v>1075539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454071</v>
      </c>
      <c r="Q44" s="111">
        <f>H30</f>
        <v>42407</v>
      </c>
      <c r="R44" s="111">
        <f>G30</f>
        <v>107538</v>
      </c>
      <c r="S44" s="111">
        <f>F30</f>
        <v>213562</v>
      </c>
      <c r="T44" s="111">
        <f>E30</f>
        <v>6066</v>
      </c>
      <c r="U44" s="111">
        <f>D30</f>
        <v>930010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508424</v>
      </c>
      <c r="E46" s="116">
        <v>6058</v>
      </c>
      <c r="F46" s="116">
        <v>39571</v>
      </c>
      <c r="G46" s="116">
        <v>107361</v>
      </c>
      <c r="H46" s="116">
        <v>22203</v>
      </c>
      <c r="I46" s="116">
        <v>333231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394095</v>
      </c>
      <c r="E47" s="116">
        <v>4627</v>
      </c>
      <c r="F47" s="116">
        <v>31944</v>
      </c>
      <c r="G47" s="116">
        <v>83769</v>
      </c>
      <c r="H47" s="116">
        <v>16792</v>
      </c>
      <c r="I47" s="116">
        <v>256963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114329</v>
      </c>
      <c r="E48" s="116">
        <v>1431</v>
      </c>
      <c r="F48" s="116">
        <v>7627</v>
      </c>
      <c r="G48" s="116">
        <v>23592</v>
      </c>
      <c r="H48" s="116">
        <v>5411</v>
      </c>
      <c r="I48" s="116">
        <v>76268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124734</v>
      </c>
      <c r="E50" s="76">
        <v>14</v>
      </c>
      <c r="F50" s="76">
        <v>3925</v>
      </c>
      <c r="G50" s="76">
        <v>177</v>
      </c>
      <c r="H50" s="76">
        <v>503</v>
      </c>
      <c r="I50" s="76">
        <v>7043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113072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62743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1868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48461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11662</v>
      </c>
      <c r="E59" s="76">
        <v>14</v>
      </c>
      <c r="F59" s="76">
        <v>3925</v>
      </c>
      <c r="G59" s="76">
        <v>177</v>
      </c>
      <c r="H59" s="76">
        <v>503</v>
      </c>
      <c r="I59" s="76">
        <v>7043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-18272</v>
      </c>
      <c r="E61" s="76">
        <v>-6</v>
      </c>
      <c r="F61" s="76">
        <v>-2395</v>
      </c>
      <c r="G61" s="76">
        <v>0</v>
      </c>
      <c r="H61" s="76">
        <v>-259</v>
      </c>
      <c r="I61" s="76">
        <v>-8906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-6706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-6706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-11566</v>
      </c>
      <c r="E65" s="76">
        <v>-6</v>
      </c>
      <c r="F65" s="76">
        <v>-2395</v>
      </c>
      <c r="G65" s="76"/>
      <c r="H65" s="76">
        <v>-259</v>
      </c>
      <c r="I65" s="76">
        <v>-8906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317025</v>
      </c>
      <c r="E66" s="85">
        <v>927</v>
      </c>
      <c r="F66" s="85">
        <v>59752</v>
      </c>
      <c r="G66" s="85">
        <v>22537</v>
      </c>
      <c r="H66" s="85">
        <v>25155</v>
      </c>
      <c r="I66" s="85">
        <v>208654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143628</v>
      </c>
      <c r="E67" s="85"/>
      <c r="F67" s="85">
        <v>143628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180150</v>
      </c>
      <c r="E68" s="92">
        <v>0</v>
      </c>
      <c r="F68" s="92">
        <v>37487</v>
      </c>
      <c r="G68" s="92">
        <v>0</v>
      </c>
      <c r="H68" s="92">
        <v>19960</v>
      </c>
      <c r="I68" s="92">
        <v>122703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134974</v>
      </c>
      <c r="E69" s="92"/>
      <c r="F69" s="92">
        <v>134974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208654</v>
      </c>
      <c r="Q80" s="76">
        <f>H66</f>
        <v>25155</v>
      </c>
      <c r="R80" s="76">
        <f>G66</f>
        <v>22537</v>
      </c>
      <c r="S80" s="76">
        <f>F66</f>
        <v>59752</v>
      </c>
      <c r="T80" s="76">
        <f>E66</f>
        <v>927</v>
      </c>
      <c r="U80" s="76">
        <f>D66</f>
        <v>317025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143628</v>
      </c>
      <c r="T81" s="76"/>
      <c r="U81" s="76">
        <f>D67</f>
        <v>143628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122703</v>
      </c>
      <c r="Q82" s="76">
        <f>H68</f>
        <v>19960</v>
      </c>
      <c r="R82" s="76">
        <f>G68</f>
        <v>0</v>
      </c>
      <c r="S82" s="76">
        <f>F68</f>
        <v>37487</v>
      </c>
      <c r="T82" s="76">
        <f>E68</f>
        <v>0</v>
      </c>
      <c r="U82" s="76">
        <f>D68</f>
        <v>180150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134974</v>
      </c>
      <c r="T83" s="76"/>
      <c r="U83" s="76">
        <f>D69</f>
        <v>134974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508993</v>
      </c>
      <c r="T84" s="116"/>
      <c r="U84" s="116">
        <v>508993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394561</v>
      </c>
      <c r="T85" s="76"/>
      <c r="U85" s="76">
        <v>394561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114432</v>
      </c>
      <c r="T86" s="116"/>
      <c r="U86" s="116">
        <v>114432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123013</v>
      </c>
      <c r="S88" s="76"/>
      <c r="T88" s="76"/>
      <c r="U88" s="76">
        <v>123013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111351</v>
      </c>
      <c r="S90" s="76"/>
      <c r="T90" s="76"/>
      <c r="U90" s="76">
        <v>111351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62743</v>
      </c>
      <c r="S91" s="76"/>
      <c r="T91" s="76"/>
      <c r="U91" s="76">
        <v>62743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145</v>
      </c>
      <c r="S92" s="76"/>
      <c r="T92" s="76"/>
      <c r="U92" s="76">
        <v>145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48463</v>
      </c>
      <c r="S94" s="76"/>
      <c r="T94" s="76"/>
      <c r="U94" s="76">
        <v>48463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11662</v>
      </c>
      <c r="S97" s="76"/>
      <c r="T97" s="76"/>
      <c r="U97" s="76">
        <v>11662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-11858</v>
      </c>
      <c r="S98" s="76"/>
      <c r="T98" s="76"/>
      <c r="U98" s="76">
        <v>-11858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-4714</v>
      </c>
      <c r="S99" s="76"/>
      <c r="T99" s="76"/>
      <c r="U99" s="76">
        <v>-4714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-7144</v>
      </c>
      <c r="S100" s="76"/>
      <c r="T100" s="76"/>
      <c r="U100" s="76">
        <v>-7144</v>
      </c>
    </row>
    <row r="101" spans="4:52" s="97" customFormat="1" ht="12" customHeight="1" x14ac:dyDescent="0.2">
      <c r="D101" s="76">
        <v>330531</v>
      </c>
      <c r="E101" s="76">
        <v>249</v>
      </c>
      <c r="F101" s="76">
        <v>34940</v>
      </c>
      <c r="G101" s="76">
        <v>18228</v>
      </c>
      <c r="H101" s="76">
        <v>158045</v>
      </c>
      <c r="I101" s="76">
        <v>119069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48881</v>
      </c>
      <c r="Q101" s="76">
        <v>165008</v>
      </c>
      <c r="R101" s="76">
        <v>12006</v>
      </c>
      <c r="S101" s="76">
        <v>71529</v>
      </c>
      <c r="T101" s="76">
        <v>1452</v>
      </c>
      <c r="U101" s="76">
        <v>298876</v>
      </c>
    </row>
    <row r="102" spans="4:52" s="97" customFormat="1" ht="12" customHeight="1" x14ac:dyDescent="0.2">
      <c r="D102" s="76">
        <v>227667</v>
      </c>
      <c r="E102" s="76">
        <v>249</v>
      </c>
      <c r="F102" s="76">
        <v>34188</v>
      </c>
      <c r="G102" s="76">
        <v>18205</v>
      </c>
      <c r="H102" s="76">
        <v>119893</v>
      </c>
      <c r="I102" s="76">
        <v>55132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8013</v>
      </c>
      <c r="Q102" s="76">
        <v>145120</v>
      </c>
      <c r="R102" s="76">
        <v>6665</v>
      </c>
      <c r="S102" s="76">
        <v>31559</v>
      </c>
      <c r="T102" s="76">
        <v>1356</v>
      </c>
      <c r="U102" s="76">
        <v>192713</v>
      </c>
    </row>
    <row r="103" spans="4:52" s="97" customFormat="1" ht="12" customHeight="1" x14ac:dyDescent="0.2">
      <c r="D103" s="76">
        <v>74445</v>
      </c>
      <c r="E103" s="76"/>
      <c r="F103" s="76"/>
      <c r="G103" s="76">
        <v>0</v>
      </c>
      <c r="H103" s="76">
        <v>18244</v>
      </c>
      <c r="I103" s="76">
        <v>56201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27591</v>
      </c>
      <c r="Q103" s="76">
        <v>18692</v>
      </c>
      <c r="R103" s="76">
        <v>4839</v>
      </c>
      <c r="S103" s="76">
        <v>19181</v>
      </c>
      <c r="T103" s="76">
        <v>96</v>
      </c>
      <c r="U103" s="76">
        <v>70399</v>
      </c>
    </row>
    <row r="104" spans="4:52" s="97" customFormat="1" ht="12" customHeight="1" x14ac:dyDescent="0.2">
      <c r="D104" s="76">
        <v>7540</v>
      </c>
      <c r="E104" s="76"/>
      <c r="F104" s="76"/>
      <c r="G104" s="76">
        <v>0</v>
      </c>
      <c r="H104" s="76">
        <v>316</v>
      </c>
      <c r="I104" s="76">
        <v>7224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12623</v>
      </c>
      <c r="Q104" s="76">
        <v>1023</v>
      </c>
      <c r="R104" s="76">
        <v>0</v>
      </c>
      <c r="S104" s="76"/>
      <c r="T104" s="76"/>
      <c r="U104" s="76">
        <v>13646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19592</v>
      </c>
      <c r="E106" s="76">
        <v>0</v>
      </c>
      <c r="F106" s="76">
        <v>0</v>
      </c>
      <c r="G106" s="76">
        <v>0</v>
      </c>
      <c r="H106" s="76">
        <v>19592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555</v>
      </c>
      <c r="Q106" s="76">
        <v>173</v>
      </c>
      <c r="R106" s="76">
        <v>0</v>
      </c>
      <c r="S106" s="76">
        <v>20103</v>
      </c>
      <c r="T106" s="76">
        <v>0</v>
      </c>
      <c r="U106" s="76">
        <v>20831</v>
      </c>
    </row>
    <row r="107" spans="4:52" s="97" customFormat="1" ht="12" customHeight="1" x14ac:dyDescent="0.2">
      <c r="D107" s="76">
        <v>1287</v>
      </c>
      <c r="E107" s="76">
        <v>0</v>
      </c>
      <c r="F107" s="76">
        <v>752</v>
      </c>
      <c r="G107" s="76">
        <v>23</v>
      </c>
      <c r="H107" s="76">
        <v>0</v>
      </c>
      <c r="I107" s="76">
        <v>512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99</v>
      </c>
      <c r="Q107" s="76">
        <v>0</v>
      </c>
      <c r="R107" s="76">
        <v>502</v>
      </c>
      <c r="S107" s="76">
        <v>686</v>
      </c>
      <c r="T107" s="76">
        <v>0</v>
      </c>
      <c r="U107" s="76">
        <v>1287</v>
      </c>
    </row>
    <row r="108" spans="4:52" s="136" customFormat="1" ht="12" customHeight="1" x14ac:dyDescent="0.2">
      <c r="D108" s="85">
        <v>1049146</v>
      </c>
      <c r="E108" s="85">
        <v>2130</v>
      </c>
      <c r="F108" s="85">
        <v>748962</v>
      </c>
      <c r="G108" s="85">
        <v>127470</v>
      </c>
      <c r="H108" s="85">
        <v>32118</v>
      </c>
      <c r="I108" s="85">
        <v>138466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903617</v>
      </c>
      <c r="E110" s="92">
        <v>1203</v>
      </c>
      <c r="F110" s="92">
        <v>718043</v>
      </c>
      <c r="G110" s="92">
        <v>104933</v>
      </c>
      <c r="H110" s="92">
        <v>26923</v>
      </c>
      <c r="I110" s="92">
        <v>52515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138466</v>
      </c>
      <c r="Q122" s="76">
        <f>H108</f>
        <v>32118</v>
      </c>
      <c r="R122" s="76">
        <f>G108</f>
        <v>127470</v>
      </c>
      <c r="S122" s="76">
        <f>F108</f>
        <v>748962</v>
      </c>
      <c r="T122" s="76">
        <f>E108</f>
        <v>2130</v>
      </c>
      <c r="U122" s="76">
        <f>D108</f>
        <v>1049146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52515</v>
      </c>
      <c r="Q124" s="111">
        <f>H110</f>
        <v>26923</v>
      </c>
      <c r="R124" s="111">
        <f>G110</f>
        <v>104933</v>
      </c>
      <c r="S124" s="111">
        <f>F110</f>
        <v>718043</v>
      </c>
      <c r="T124" s="111">
        <f>E110</f>
        <v>1203</v>
      </c>
      <c r="U124" s="111">
        <f>D110</f>
        <v>903617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134269</v>
      </c>
      <c r="E126" s="76">
        <v>0</v>
      </c>
      <c r="F126" s="76">
        <v>86749</v>
      </c>
      <c r="G126" s="76">
        <v>29</v>
      </c>
      <c r="H126" s="76">
        <v>8283</v>
      </c>
      <c r="I126" s="76">
        <v>39208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135000</v>
      </c>
      <c r="S126" s="76"/>
      <c r="T126" s="76"/>
      <c r="U126" s="76">
        <v>135000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129872</v>
      </c>
      <c r="E128" s="76">
        <v>0</v>
      </c>
      <c r="F128" s="76">
        <v>82352</v>
      </c>
      <c r="G128" s="76">
        <v>29</v>
      </c>
      <c r="H128" s="76">
        <v>8283</v>
      </c>
      <c r="I128" s="76">
        <v>39208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130603</v>
      </c>
      <c r="S128" s="76"/>
      <c r="T128" s="76"/>
      <c r="U128" s="76">
        <v>130603</v>
      </c>
    </row>
    <row r="129" spans="4:21" s="57" customFormat="1" ht="12" customHeight="1" x14ac:dyDescent="0.2">
      <c r="D129" s="76">
        <v>4397</v>
      </c>
      <c r="E129" s="76">
        <v>0</v>
      </c>
      <c r="F129" s="76">
        <v>4397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4397</v>
      </c>
      <c r="S129" s="76"/>
      <c r="T129" s="76"/>
      <c r="U129" s="76">
        <v>4397</v>
      </c>
    </row>
    <row r="130" spans="4:21" s="66" customFormat="1" ht="12" customHeight="1" x14ac:dyDescent="0.2">
      <c r="D130" s="76">
        <v>151090</v>
      </c>
      <c r="E130" s="76"/>
      <c r="F130" s="76">
        <v>151090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8458</v>
      </c>
      <c r="Q130" s="76">
        <v>6367</v>
      </c>
      <c r="R130" s="76">
        <v>135643</v>
      </c>
      <c r="S130" s="76">
        <v>361</v>
      </c>
      <c r="T130" s="76">
        <v>30</v>
      </c>
      <c r="U130" s="76">
        <v>150859</v>
      </c>
    </row>
    <row r="131" spans="4:21" s="57" customFormat="1" ht="12" customHeight="1" x14ac:dyDescent="0.2">
      <c r="D131" s="76">
        <v>96660</v>
      </c>
      <c r="E131" s="76"/>
      <c r="F131" s="76">
        <v>96660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3315</v>
      </c>
      <c r="R131" s="76">
        <v>93234</v>
      </c>
      <c r="S131" s="76"/>
      <c r="T131" s="76"/>
      <c r="U131" s="76">
        <v>96549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17780</v>
      </c>
      <c r="E133" s="76"/>
      <c r="F133" s="76">
        <v>17780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8458</v>
      </c>
      <c r="Q133" s="76">
        <v>1313</v>
      </c>
      <c r="R133" s="76">
        <v>7618</v>
      </c>
      <c r="S133" s="76">
        <v>361</v>
      </c>
      <c r="T133" s="76">
        <v>30</v>
      </c>
      <c r="U133" s="76">
        <v>17780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35380</v>
      </c>
      <c r="E135" s="76"/>
      <c r="F135" s="76">
        <v>35380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469</v>
      </c>
      <c r="R135" s="76">
        <v>34791</v>
      </c>
      <c r="S135" s="76">
        <v>0</v>
      </c>
      <c r="T135" s="76">
        <v>0</v>
      </c>
      <c r="U135" s="76">
        <v>35260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1641</v>
      </c>
      <c r="E137" s="76"/>
      <c r="F137" s="76">
        <v>1641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1641</v>
      </c>
      <c r="R137" s="76">
        <v>0</v>
      </c>
      <c r="S137" s="76">
        <v>0</v>
      </c>
      <c r="T137" s="76">
        <v>0</v>
      </c>
      <c r="U137" s="76">
        <v>1641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-371</v>
      </c>
      <c r="E139" s="76"/>
      <c r="F139" s="76">
        <v>-371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-371</v>
      </c>
      <c r="R139" s="76">
        <v>0</v>
      </c>
      <c r="S139" s="76"/>
      <c r="T139" s="76"/>
      <c r="U139" s="76">
        <v>-371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138509</v>
      </c>
      <c r="E141" s="76">
        <v>28</v>
      </c>
      <c r="F141" s="76">
        <v>396</v>
      </c>
      <c r="G141" s="76">
        <v>123081</v>
      </c>
      <c r="H141" s="76">
        <v>7171</v>
      </c>
      <c r="I141" s="76">
        <v>7833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140298</v>
      </c>
      <c r="T141" s="76"/>
      <c r="U141" s="76">
        <v>140298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229722</v>
      </c>
      <c r="E143" s="76">
        <v>2161</v>
      </c>
      <c r="F143" s="76">
        <v>51280</v>
      </c>
      <c r="G143" s="76">
        <v>132893</v>
      </c>
      <c r="H143" s="76">
        <v>27800</v>
      </c>
      <c r="I143" s="76">
        <v>15588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8544</v>
      </c>
      <c r="Q143" s="76">
        <v>26039</v>
      </c>
      <c r="R143" s="76">
        <v>122786</v>
      </c>
      <c r="S143" s="76">
        <v>44930</v>
      </c>
      <c r="T143" s="76">
        <v>12228</v>
      </c>
      <c r="U143" s="76">
        <v>214527</v>
      </c>
    </row>
    <row r="144" spans="4:21" s="97" customFormat="1" ht="12" customHeight="1" x14ac:dyDescent="0.2">
      <c r="D144" s="76">
        <v>23379</v>
      </c>
      <c r="E144" s="76">
        <v>100</v>
      </c>
      <c r="F144" s="76">
        <v>12522</v>
      </c>
      <c r="G144" s="76">
        <v>255</v>
      </c>
      <c r="H144" s="76">
        <v>3425</v>
      </c>
      <c r="I144" s="76">
        <v>7077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22421</v>
      </c>
      <c r="R144" s="76"/>
      <c r="S144" s="76"/>
      <c r="T144" s="76"/>
      <c r="U144" s="76">
        <v>22421</v>
      </c>
    </row>
    <row r="145" spans="4:52" s="97" customFormat="1" ht="12" customHeight="1" x14ac:dyDescent="0.2">
      <c r="D145" s="76">
        <v>22421</v>
      </c>
      <c r="E145" s="76"/>
      <c r="F145" s="76"/>
      <c r="G145" s="76"/>
      <c r="H145" s="76">
        <v>22421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7094</v>
      </c>
      <c r="Q145" s="76">
        <v>3194</v>
      </c>
      <c r="R145" s="76">
        <v>204</v>
      </c>
      <c r="S145" s="76">
        <v>12740</v>
      </c>
      <c r="T145" s="76">
        <v>91</v>
      </c>
      <c r="U145" s="76">
        <v>23323</v>
      </c>
    </row>
    <row r="146" spans="4:52" s="97" customFormat="1" ht="12" customHeight="1" x14ac:dyDescent="0.2">
      <c r="D146" s="76">
        <v>114967</v>
      </c>
      <c r="E146" s="76"/>
      <c r="F146" s="76"/>
      <c r="G146" s="76">
        <v>114967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114967</v>
      </c>
      <c r="S146" s="76"/>
      <c r="T146" s="76"/>
      <c r="U146" s="76">
        <v>114967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1739</v>
      </c>
      <c r="E148" s="76"/>
      <c r="F148" s="76"/>
      <c r="G148" s="76">
        <v>1739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1764</v>
      </c>
      <c r="S148" s="76"/>
      <c r="T148" s="76"/>
      <c r="U148" s="76">
        <v>1764</v>
      </c>
    </row>
    <row r="149" spans="4:52" s="97" customFormat="1" ht="12" customHeight="1" x14ac:dyDescent="0.2">
      <c r="D149" s="76">
        <v>58791</v>
      </c>
      <c r="E149" s="76">
        <v>2061</v>
      </c>
      <c r="F149" s="76">
        <v>38758</v>
      </c>
      <c r="G149" s="76">
        <v>7507</v>
      </c>
      <c r="H149" s="76">
        <v>1954</v>
      </c>
      <c r="I149" s="76">
        <v>8511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1450</v>
      </c>
      <c r="Q149" s="76">
        <v>424</v>
      </c>
      <c r="R149" s="76">
        <v>5851</v>
      </c>
      <c r="S149" s="76">
        <v>32190</v>
      </c>
      <c r="T149" s="76">
        <v>12137</v>
      </c>
      <c r="U149" s="76">
        <v>52052</v>
      </c>
    </row>
    <row r="150" spans="4:52" s="97" customFormat="1" ht="12" customHeight="1" x14ac:dyDescent="0.2">
      <c r="D150" s="76">
        <v>8425</v>
      </c>
      <c r="E150" s="76"/>
      <c r="F150" s="76"/>
      <c r="G150" s="76">
        <v>8425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1036240</v>
      </c>
      <c r="E152" s="85">
        <v>12199</v>
      </c>
      <c r="F152" s="85">
        <v>645036</v>
      </c>
      <c r="G152" s="85">
        <v>264896</v>
      </c>
      <c r="H152" s="85">
        <v>21270</v>
      </c>
      <c r="I152" s="85">
        <v>92839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890711</v>
      </c>
      <c r="E153" s="88">
        <v>11272</v>
      </c>
      <c r="F153" s="88">
        <v>614117</v>
      </c>
      <c r="G153" s="88">
        <v>242359</v>
      </c>
      <c r="H153" s="88">
        <v>16075</v>
      </c>
      <c r="I153" s="88">
        <v>6888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92839</v>
      </c>
      <c r="Q164" s="76">
        <f>H152</f>
        <v>21270</v>
      </c>
      <c r="R164" s="76">
        <f>G152</f>
        <v>264896</v>
      </c>
      <c r="S164" s="76">
        <f>F152</f>
        <v>645036</v>
      </c>
      <c r="T164" s="76">
        <f>E152</f>
        <v>12199</v>
      </c>
      <c r="U164" s="76">
        <f>D152</f>
        <v>1036240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6888</v>
      </c>
      <c r="Q165" s="111">
        <f>H153</f>
        <v>16075</v>
      </c>
      <c r="R165" s="111">
        <f>G153</f>
        <v>242359</v>
      </c>
      <c r="S165" s="111">
        <f>F153</f>
        <v>614117</v>
      </c>
      <c r="T165" s="111">
        <f>E153</f>
        <v>11272</v>
      </c>
      <c r="U165" s="111">
        <f>D153</f>
        <v>890711</v>
      </c>
    </row>
    <row r="166" spans="4:52" s="66" customFormat="1" ht="12" customHeight="1" x14ac:dyDescent="0.2">
      <c r="D166" s="76">
        <v>119592</v>
      </c>
      <c r="E166" s="76">
        <v>10092</v>
      </c>
      <c r="F166" s="76"/>
      <c r="G166" s="76">
        <v>109500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119592</v>
      </c>
      <c r="T166" s="76"/>
      <c r="U166" s="76">
        <v>119592</v>
      </c>
    </row>
    <row r="167" spans="4:52" s="66" customFormat="1" ht="12" customHeight="1" x14ac:dyDescent="0.2">
      <c r="D167" s="76">
        <v>93552</v>
      </c>
      <c r="E167" s="76">
        <v>10092</v>
      </c>
      <c r="F167" s="76"/>
      <c r="G167" s="76">
        <v>83460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93552</v>
      </c>
      <c r="T167" s="76"/>
      <c r="U167" s="76">
        <v>93552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26040</v>
      </c>
      <c r="E169" s="76">
        <v>0</v>
      </c>
      <c r="F169" s="76"/>
      <c r="G169" s="76">
        <v>26040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26040</v>
      </c>
      <c r="T169" s="76"/>
      <c r="U169" s="76">
        <v>26040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1036240</v>
      </c>
      <c r="E171" s="85">
        <v>2107</v>
      </c>
      <c r="F171" s="85">
        <v>764628</v>
      </c>
      <c r="G171" s="85">
        <v>155396</v>
      </c>
      <c r="H171" s="85">
        <v>21270</v>
      </c>
      <c r="I171" s="85">
        <v>92839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890711</v>
      </c>
      <c r="E172" s="92">
        <v>1180</v>
      </c>
      <c r="F172" s="92">
        <v>733709</v>
      </c>
      <c r="G172" s="92">
        <v>132859</v>
      </c>
      <c r="H172" s="92">
        <v>16075</v>
      </c>
      <c r="I172" s="92">
        <v>6888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92839</v>
      </c>
      <c r="Q183" s="76">
        <f>H152</f>
        <v>21270</v>
      </c>
      <c r="R183" s="76">
        <f>G152</f>
        <v>264896</v>
      </c>
      <c r="S183" s="76">
        <f>F152</f>
        <v>645036</v>
      </c>
      <c r="T183" s="76">
        <f>E152</f>
        <v>12199</v>
      </c>
      <c r="U183" s="76">
        <f>D152</f>
        <v>1036240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6888</v>
      </c>
      <c r="Q184" s="111">
        <f>H153</f>
        <v>16075</v>
      </c>
      <c r="R184" s="111">
        <f>G153</f>
        <v>242359</v>
      </c>
      <c r="S184" s="111">
        <f>F153</f>
        <v>614117</v>
      </c>
      <c r="T184" s="111">
        <f>E153</f>
        <v>11272</v>
      </c>
      <c r="U184" s="111">
        <f>D153</f>
        <v>890711</v>
      </c>
    </row>
    <row r="185" spans="4:52" s="51" customFormat="1" ht="12" customHeight="1" x14ac:dyDescent="0.2">
      <c r="D185" s="76">
        <v>810267</v>
      </c>
      <c r="E185" s="76">
        <v>10092</v>
      </c>
      <c r="F185" s="76">
        <v>609744</v>
      </c>
      <c r="G185" s="76">
        <v>190431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729336</v>
      </c>
      <c r="E186" s="76">
        <v>10092</v>
      </c>
      <c r="F186" s="76">
        <v>609744</v>
      </c>
      <c r="G186" s="76">
        <v>109500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80931</v>
      </c>
      <c r="E187" s="76"/>
      <c r="F187" s="76"/>
      <c r="G187" s="76">
        <v>80931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-730</v>
      </c>
      <c r="E188" s="76"/>
      <c r="F188" s="76"/>
      <c r="G188" s="76"/>
      <c r="H188" s="76">
        <v>-730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-730</v>
      </c>
      <c r="T188" s="76"/>
      <c r="U188" s="76">
        <v>-730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225973</v>
      </c>
      <c r="E190" s="85">
        <v>2107</v>
      </c>
      <c r="F190" s="85">
        <v>34562</v>
      </c>
      <c r="G190" s="85">
        <v>74465</v>
      </c>
      <c r="H190" s="85">
        <v>22000</v>
      </c>
      <c r="I190" s="85">
        <v>92839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80444</v>
      </c>
      <c r="E191" s="92">
        <v>1180</v>
      </c>
      <c r="F191" s="92">
        <v>3643</v>
      </c>
      <c r="G191" s="92">
        <v>51928</v>
      </c>
      <c r="H191" s="92">
        <v>16805</v>
      </c>
      <c r="I191" s="92">
        <v>6888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92839</v>
      </c>
      <c r="Q202" s="76">
        <f>H171</f>
        <v>21270</v>
      </c>
      <c r="R202" s="76">
        <f>G171</f>
        <v>155396</v>
      </c>
      <c r="S202" s="76">
        <f>F171</f>
        <v>764628</v>
      </c>
      <c r="T202" s="76">
        <f>E171</f>
        <v>2107</v>
      </c>
      <c r="U202" s="76">
        <f>D171</f>
        <v>1036240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6888</v>
      </c>
      <c r="Q203" s="111">
        <f>H172</f>
        <v>16075</v>
      </c>
      <c r="R203" s="111">
        <f>G172</f>
        <v>132859</v>
      </c>
      <c r="S203" s="111">
        <f>F172</f>
        <v>733709</v>
      </c>
      <c r="T203" s="111">
        <f>E172</f>
        <v>1180</v>
      </c>
      <c r="U203" s="111">
        <f>D172</f>
        <v>890711</v>
      </c>
    </row>
    <row r="204" spans="4:21" s="97" customFormat="1" ht="12" customHeight="1" x14ac:dyDescent="0.2">
      <c r="D204" s="76">
        <v>810267</v>
      </c>
      <c r="E204" s="76"/>
      <c r="F204" s="76">
        <v>729336</v>
      </c>
      <c r="G204" s="76">
        <v>80931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729336</v>
      </c>
      <c r="E205" s="76"/>
      <c r="F205" s="76">
        <v>729336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80931</v>
      </c>
      <c r="E206" s="76"/>
      <c r="F206" s="76"/>
      <c r="G206" s="76">
        <v>80931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-730</v>
      </c>
      <c r="E207" s="76"/>
      <c r="F207" s="76"/>
      <c r="G207" s="76"/>
      <c r="H207" s="76">
        <v>-730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-730</v>
      </c>
      <c r="T207" s="76"/>
      <c r="U207" s="76">
        <v>-730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225973</v>
      </c>
      <c r="E209" s="85">
        <v>2107</v>
      </c>
      <c r="F209" s="85">
        <v>34562</v>
      </c>
      <c r="G209" s="85">
        <v>74465</v>
      </c>
      <c r="H209" s="85">
        <v>22000</v>
      </c>
      <c r="I209" s="85">
        <v>92839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80444</v>
      </c>
      <c r="E210" s="92">
        <v>1180</v>
      </c>
      <c r="F210" s="92">
        <v>3643</v>
      </c>
      <c r="G210" s="92">
        <v>51928</v>
      </c>
      <c r="H210" s="92">
        <v>16805</v>
      </c>
      <c r="I210" s="92">
        <v>6888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6888</v>
      </c>
      <c r="Q222" s="113">
        <f>H210</f>
        <v>16805</v>
      </c>
      <c r="R222" s="113">
        <f>G210</f>
        <v>51928</v>
      </c>
      <c r="S222" s="113">
        <f>F210</f>
        <v>3643</v>
      </c>
      <c r="T222" s="113">
        <f>E210</f>
        <v>1180</v>
      </c>
      <c r="U222" s="113">
        <f>D210</f>
        <v>80444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7981</v>
      </c>
      <c r="Q223" s="76">
        <v>733</v>
      </c>
      <c r="R223" s="76">
        <v>19112</v>
      </c>
      <c r="S223" s="76">
        <v>5523</v>
      </c>
      <c r="T223" s="76">
        <v>762</v>
      </c>
      <c r="U223" s="76">
        <v>34111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5348</v>
      </c>
      <c r="S224" s="76"/>
      <c r="T224" s="76"/>
      <c r="U224" s="76">
        <v>5348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7013</v>
      </c>
      <c r="Q225" s="76">
        <v>353</v>
      </c>
      <c r="R225" s="76">
        <v>3995</v>
      </c>
      <c r="S225" s="76">
        <v>4388</v>
      </c>
      <c r="T225" s="76">
        <v>551</v>
      </c>
      <c r="U225" s="76">
        <v>16300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968</v>
      </c>
      <c r="Q226" s="76">
        <v>380</v>
      </c>
      <c r="R226" s="76">
        <v>9769</v>
      </c>
      <c r="S226" s="76">
        <v>1135</v>
      </c>
      <c r="T226" s="76">
        <v>211</v>
      </c>
      <c r="U226" s="76">
        <v>12463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-1870</v>
      </c>
      <c r="Q227" s="76">
        <v>-1096</v>
      </c>
      <c r="R227" s="76">
        <v>-22270</v>
      </c>
      <c r="S227" s="76">
        <v>-4549</v>
      </c>
      <c r="T227" s="76">
        <v>-8</v>
      </c>
      <c r="U227" s="76">
        <v>-29793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-1017</v>
      </c>
      <c r="Q228" s="76">
        <v>0</v>
      </c>
      <c r="R228" s="76">
        <v>0</v>
      </c>
      <c r="S228" s="76">
        <v>-4331</v>
      </c>
      <c r="T228" s="76">
        <v>0</v>
      </c>
      <c r="U228" s="76">
        <v>-5348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-11727</v>
      </c>
      <c r="S229" s="76"/>
      <c r="T229" s="76"/>
      <c r="U229" s="76">
        <v>-11727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-853</v>
      </c>
      <c r="Q230" s="76">
        <v>-1096</v>
      </c>
      <c r="R230" s="76">
        <v>-10543</v>
      </c>
      <c r="S230" s="76">
        <v>-218</v>
      </c>
      <c r="T230" s="76">
        <v>-8</v>
      </c>
      <c r="U230" s="76">
        <v>-12718</v>
      </c>
    </row>
    <row r="231" spans="4:52" s="97" customFormat="1" ht="12" customHeight="1" x14ac:dyDescent="0.2">
      <c r="D231" s="92">
        <v>84762</v>
      </c>
      <c r="E231" s="92">
        <v>1934</v>
      </c>
      <c r="F231" s="92">
        <v>4617</v>
      </c>
      <c r="G231" s="92">
        <v>48770</v>
      </c>
      <c r="H231" s="92">
        <v>16442</v>
      </c>
      <c r="I231" s="92">
        <v>12999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12999</v>
      </c>
      <c r="Q244" s="111">
        <f>H231</f>
        <v>16442</v>
      </c>
      <c r="R244" s="111">
        <f>G231</f>
        <v>48770</v>
      </c>
      <c r="S244" s="111">
        <f>F231</f>
        <v>4617</v>
      </c>
      <c r="T244" s="111">
        <f>E231</f>
        <v>1934</v>
      </c>
      <c r="U244" s="111">
        <f>P244+Q244+R244+S244+T244</f>
        <v>84762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327418</v>
      </c>
      <c r="E247" s="116">
        <v>1208</v>
      </c>
      <c r="F247" s="116">
        <v>104022</v>
      </c>
      <c r="G247" s="116">
        <v>50483</v>
      </c>
      <c r="H247" s="116">
        <v>1357</v>
      </c>
      <c r="I247" s="116">
        <v>170348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321180</v>
      </c>
      <c r="E248" s="116">
        <v>1208</v>
      </c>
      <c r="F248" s="116">
        <v>102870</v>
      </c>
      <c r="G248" s="116">
        <v>50458</v>
      </c>
      <c r="H248" s="116">
        <v>3515</v>
      </c>
      <c r="I248" s="116">
        <v>163129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-145529</v>
      </c>
      <c r="E249" s="116">
        <v>-927</v>
      </c>
      <c r="F249" s="116">
        <v>-30919</v>
      </c>
      <c r="G249" s="116">
        <v>-22537</v>
      </c>
      <c r="H249" s="116">
        <v>-5195</v>
      </c>
      <c r="I249" s="116">
        <v>-85951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5896</v>
      </c>
      <c r="E250" s="116">
        <v>0</v>
      </c>
      <c r="F250" s="116">
        <v>158</v>
      </c>
      <c r="G250" s="116">
        <v>0</v>
      </c>
      <c r="H250" s="116">
        <v>2</v>
      </c>
      <c r="I250" s="116">
        <v>5736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342</v>
      </c>
      <c r="E251" s="116">
        <v>0</v>
      </c>
      <c r="F251" s="116">
        <v>994</v>
      </c>
      <c r="G251" s="116">
        <v>25</v>
      </c>
      <c r="H251" s="116">
        <v>-2160</v>
      </c>
      <c r="I251" s="116">
        <v>1483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407</v>
      </c>
      <c r="E252" s="76">
        <v>0</v>
      </c>
      <c r="F252" s="76">
        <v>-469</v>
      </c>
      <c r="G252" s="76">
        <v>537</v>
      </c>
      <c r="H252" s="76">
        <v>0</v>
      </c>
      <c r="I252" s="76">
        <v>339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-97534</v>
      </c>
      <c r="E254" s="85">
        <v>1653</v>
      </c>
      <c r="F254" s="85">
        <v>-68017</v>
      </c>
      <c r="G254" s="85">
        <v>20287</v>
      </c>
      <c r="H254" s="85">
        <v>20280</v>
      </c>
      <c r="I254" s="85">
        <v>-71737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229018</v>
      </c>
      <c r="E266" s="116">
        <v>431</v>
      </c>
      <c r="F266" s="116">
        <v>42715</v>
      </c>
      <c r="G266" s="116">
        <v>18366</v>
      </c>
      <c r="H266" s="116">
        <v>104526</v>
      </c>
      <c r="I266" s="116">
        <v>62980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6162</v>
      </c>
      <c r="Q266" s="116">
        <v>158584</v>
      </c>
      <c r="R266" s="116">
        <v>5616</v>
      </c>
      <c r="S266" s="116">
        <v>23414</v>
      </c>
      <c r="T266" s="116">
        <v>1069</v>
      </c>
      <c r="U266" s="116">
        <v>194845</v>
      </c>
    </row>
    <row r="267" spans="4:52" s="97" customFormat="1" ht="12.75" customHeight="1" x14ac:dyDescent="0.2">
      <c r="D267" s="116">
        <v>409191</v>
      </c>
      <c r="E267" s="116">
        <v>10120</v>
      </c>
      <c r="F267" s="116">
        <v>151486</v>
      </c>
      <c r="G267" s="116">
        <v>232581</v>
      </c>
      <c r="H267" s="116">
        <v>7171</v>
      </c>
      <c r="I267" s="116">
        <v>7833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8458</v>
      </c>
      <c r="Q267" s="116">
        <v>6367</v>
      </c>
      <c r="R267" s="116">
        <v>135643</v>
      </c>
      <c r="S267" s="116">
        <v>260251</v>
      </c>
      <c r="T267" s="116">
        <v>30</v>
      </c>
      <c r="U267" s="116">
        <v>410749</v>
      </c>
    </row>
    <row r="268" spans="4:52" s="97" customFormat="1" ht="24.6" customHeight="1" x14ac:dyDescent="0.2">
      <c r="D268" s="116">
        <v>167</v>
      </c>
      <c r="E268" s="173"/>
      <c r="F268" s="173"/>
      <c r="G268" s="116">
        <v>167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1763</v>
      </c>
      <c r="S268" s="173"/>
      <c r="T268" s="173"/>
      <c r="U268" s="116">
        <v>1763</v>
      </c>
    </row>
    <row r="269" spans="4:52" s="97" customFormat="1" ht="12.75" customHeight="1" x14ac:dyDescent="0.2">
      <c r="D269" s="116"/>
      <c r="E269" s="173"/>
      <c r="F269" s="173"/>
      <c r="G269" s="116">
        <v>422204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442491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50678</v>
      </c>
      <c r="I271" s="176">
        <v>201891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2343" priority="253" stopIfTrue="1" operator="notEqual">
      <formula>P21+P22+P23</formula>
    </cfRule>
  </conditionalFormatting>
  <conditionalFormatting sqref="Q18">
    <cfRule type="cellIs" dxfId="2342" priority="252" stopIfTrue="1" operator="notEqual">
      <formula>Q21+Q22+Q23</formula>
    </cfRule>
  </conditionalFormatting>
  <conditionalFormatting sqref="R18">
    <cfRule type="cellIs" dxfId="2341" priority="251" stopIfTrue="1" operator="notEqual">
      <formula>R21+R22+R23</formula>
    </cfRule>
  </conditionalFormatting>
  <conditionalFormatting sqref="S18">
    <cfRule type="cellIs" dxfId="2340" priority="250" stopIfTrue="1" operator="notEqual">
      <formula>S21+S22+S23</formula>
    </cfRule>
  </conditionalFormatting>
  <conditionalFormatting sqref="T18">
    <cfRule type="cellIs" dxfId="2339" priority="249" stopIfTrue="1" operator="notEqual">
      <formula>T21+T22+T23</formula>
    </cfRule>
  </conditionalFormatting>
  <conditionalFormatting sqref="D30">
    <cfRule type="cellIs" dxfId="2338" priority="238" stopIfTrue="1" operator="notEqual">
      <formula>D27-D29</formula>
    </cfRule>
  </conditionalFormatting>
  <conditionalFormatting sqref="E30">
    <cfRule type="cellIs" dxfId="2337" priority="237" stopIfTrue="1" operator="notEqual">
      <formula>E27-E29</formula>
    </cfRule>
  </conditionalFormatting>
  <conditionalFormatting sqref="F30">
    <cfRule type="cellIs" dxfId="2336" priority="236" stopIfTrue="1" operator="notEqual">
      <formula>F27-F29</formula>
    </cfRule>
  </conditionalFormatting>
  <conditionalFormatting sqref="G30">
    <cfRule type="cellIs" dxfId="2335" priority="235" stopIfTrue="1" operator="notEqual">
      <formula>G27-G29</formula>
    </cfRule>
  </conditionalFormatting>
  <conditionalFormatting sqref="H30">
    <cfRule type="cellIs" dxfId="2334" priority="234" stopIfTrue="1" operator="notEqual">
      <formula>H27-H29</formula>
    </cfRule>
  </conditionalFormatting>
  <conditionalFormatting sqref="I30">
    <cfRule type="cellIs" dxfId="2333" priority="233" stopIfTrue="1" operator="notEqual">
      <formula>I27-I29</formula>
    </cfRule>
  </conditionalFormatting>
  <conditionalFormatting sqref="D46 F46:I46 R46:U46 Q98:U98 P84:U84">
    <cfRule type="cellIs" dxfId="2332" priority="232" stopIfTrue="1" operator="notEqual">
      <formula>D47+D48</formula>
    </cfRule>
  </conditionalFormatting>
  <conditionalFormatting sqref="E46">
    <cfRule type="cellIs" dxfId="2331" priority="231" stopIfTrue="1" operator="notEqual">
      <formula>E47+E48</formula>
    </cfRule>
  </conditionalFormatting>
  <conditionalFormatting sqref="P46">
    <cfRule type="cellIs" dxfId="2330" priority="227" stopIfTrue="1" operator="notEqual">
      <formula>P47+P48</formula>
    </cfRule>
  </conditionalFormatting>
  <conditionalFormatting sqref="Q46">
    <cfRule type="cellIs" dxfId="2329" priority="226" stopIfTrue="1" operator="notEqual">
      <formula>Q47+Q48</formula>
    </cfRule>
  </conditionalFormatting>
  <conditionalFormatting sqref="D50:I50 Q88:U88 P50:T50">
    <cfRule type="cellIs" dxfId="2328" priority="222" stopIfTrue="1" operator="notEqual">
      <formula>D52+D59</formula>
    </cfRule>
  </conditionalFormatting>
  <conditionalFormatting sqref="D52:I52 P52:T52">
    <cfRule type="cellIs" dxfId="2327" priority="220" stopIfTrue="1" operator="notEqual">
      <formula>D53+D54+D56</formula>
    </cfRule>
  </conditionalFormatting>
  <conditionalFormatting sqref="U50">
    <cfRule type="cellIs" dxfId="2326" priority="218" stopIfTrue="1" operator="notEqual">
      <formula>U52+U59</formula>
    </cfRule>
  </conditionalFormatting>
  <conditionalFormatting sqref="U52">
    <cfRule type="cellIs" dxfId="2325" priority="216" stopIfTrue="1" operator="notEqual">
      <formula>U53+U54+U56</formula>
    </cfRule>
  </conditionalFormatting>
  <conditionalFormatting sqref="I61">
    <cfRule type="cellIs" dxfId="2324" priority="214" stopIfTrue="1" operator="notEqual">
      <formula>I62+I65</formula>
    </cfRule>
  </conditionalFormatting>
  <conditionalFormatting sqref="I62">
    <cfRule type="cellIs" dxfId="2323" priority="213" stopIfTrue="1" operator="notEqual">
      <formula>I63+I64</formula>
    </cfRule>
  </conditionalFormatting>
  <conditionalFormatting sqref="H61">
    <cfRule type="cellIs" dxfId="2322" priority="212" stopIfTrue="1" operator="notEqual">
      <formula>H62+H65</formula>
    </cfRule>
  </conditionalFormatting>
  <conditionalFormatting sqref="H62">
    <cfRule type="cellIs" dxfId="2321" priority="211" stopIfTrue="1" operator="notEqual">
      <formula>H63+H64</formula>
    </cfRule>
  </conditionalFormatting>
  <conditionalFormatting sqref="G62">
    <cfRule type="cellIs" dxfId="2320" priority="209" stopIfTrue="1" operator="notEqual">
      <formula>G63+G64</formula>
    </cfRule>
  </conditionalFormatting>
  <conditionalFormatting sqref="F61">
    <cfRule type="cellIs" dxfId="2319" priority="208" stopIfTrue="1" operator="notEqual">
      <formula>F62+F65</formula>
    </cfRule>
  </conditionalFormatting>
  <conditionalFormatting sqref="F62">
    <cfRule type="cellIs" dxfId="2318" priority="207" stopIfTrue="1" operator="notEqual">
      <formula>F63+F64</formula>
    </cfRule>
  </conditionalFormatting>
  <conditionalFormatting sqref="E61">
    <cfRule type="cellIs" dxfId="2317" priority="206" stopIfTrue="1" operator="notEqual">
      <formula>E62+E65</formula>
    </cfRule>
  </conditionalFormatting>
  <conditionalFormatting sqref="E62">
    <cfRule type="cellIs" dxfId="2316" priority="205" stopIfTrue="1" operator="notEqual">
      <formula>E63+E64</formula>
    </cfRule>
  </conditionalFormatting>
  <conditionalFormatting sqref="D61">
    <cfRule type="cellIs" dxfId="2315" priority="204" stopIfTrue="1" operator="notEqual">
      <formula>D62+D65</formula>
    </cfRule>
  </conditionalFormatting>
  <conditionalFormatting sqref="D62">
    <cfRule type="cellIs" dxfId="2314" priority="203" stopIfTrue="1" operator="notEqual">
      <formula>D63+D64</formula>
    </cfRule>
  </conditionalFormatting>
  <conditionalFormatting sqref="P61">
    <cfRule type="cellIs" dxfId="2313" priority="202" stopIfTrue="1" operator="notEqual">
      <formula>P62+P65</formula>
    </cfRule>
  </conditionalFormatting>
  <conditionalFormatting sqref="Q61">
    <cfRule type="cellIs" dxfId="2312" priority="201" stopIfTrue="1" operator="notEqual">
      <formula>Q62+Q65</formula>
    </cfRule>
  </conditionalFormatting>
  <conditionalFormatting sqref="R61">
    <cfRule type="cellIs" dxfId="2311" priority="200" stopIfTrue="1" operator="notEqual">
      <formula>R62+R65</formula>
    </cfRule>
  </conditionalFormatting>
  <conditionalFormatting sqref="S61">
    <cfRule type="cellIs" dxfId="2310" priority="199" stopIfTrue="1" operator="notEqual">
      <formula>S62+S65</formula>
    </cfRule>
  </conditionalFormatting>
  <conditionalFormatting sqref="T61">
    <cfRule type="cellIs" dxfId="2309" priority="198" stopIfTrue="1" operator="notEqual">
      <formula>T62+T65</formula>
    </cfRule>
  </conditionalFormatting>
  <conditionalFormatting sqref="U61">
    <cfRule type="cellIs" dxfId="2308" priority="197" stopIfTrue="1" operator="notEqual">
      <formula>U62+U65</formula>
    </cfRule>
  </conditionalFormatting>
  <conditionalFormatting sqref="P88">
    <cfRule type="cellIs" dxfId="2307" priority="189" stopIfTrue="1" operator="notEqual">
      <formula>P90+P97</formula>
    </cfRule>
  </conditionalFormatting>
  <conditionalFormatting sqref="P98">
    <cfRule type="cellIs" dxfId="2306" priority="187" stopIfTrue="1" operator="notEqual">
      <formula>P99+P100</formula>
    </cfRule>
  </conditionalFormatting>
  <conditionalFormatting sqref="P126">
    <cfRule type="cellIs" dxfId="2305" priority="167" stopIfTrue="1" operator="notEqual">
      <formula>P128+P129</formula>
    </cfRule>
  </conditionalFormatting>
  <conditionalFormatting sqref="P130">
    <cfRule type="cellIs" dxfId="2304" priority="166" stopIfTrue="1" operator="notEqual">
      <formula>P131+P133+P135+P137+P139</formula>
    </cfRule>
  </conditionalFormatting>
  <conditionalFormatting sqref="P143">
    <cfRule type="cellIs" dxfId="2303" priority="164" stopIfTrue="1" operator="notEqual">
      <formula>P144+P145+P146+P148+P149+P150</formula>
    </cfRule>
  </conditionalFormatting>
  <conditionalFormatting sqref="Q126">
    <cfRule type="cellIs" dxfId="2302" priority="163" stopIfTrue="1" operator="notEqual">
      <formula>Q128+Q129</formula>
    </cfRule>
  </conditionalFormatting>
  <conditionalFormatting sqref="Q130">
    <cfRule type="cellIs" dxfId="2301" priority="162" stopIfTrue="1" operator="notEqual">
      <formula>Q131+Q133+Q135+Q137+Q139</formula>
    </cfRule>
  </conditionalFormatting>
  <conditionalFormatting sqref="Q143">
    <cfRule type="cellIs" dxfId="2300" priority="160" stopIfTrue="1" operator="notEqual">
      <formula>Q144+Q145+Q146+Q148+Q149+Q150</formula>
    </cfRule>
  </conditionalFormatting>
  <conditionalFormatting sqref="R126">
    <cfRule type="cellIs" dxfId="2299" priority="159" stopIfTrue="1" operator="notEqual">
      <formula>R128+R129</formula>
    </cfRule>
  </conditionalFormatting>
  <conditionalFormatting sqref="R130">
    <cfRule type="cellIs" dxfId="2298" priority="158" stopIfTrue="1" operator="notEqual">
      <formula>R131+R133+R135+R137+R139</formula>
    </cfRule>
  </conditionalFormatting>
  <conditionalFormatting sqref="R143">
    <cfRule type="cellIs" dxfId="2297" priority="156" stopIfTrue="1" operator="notEqual">
      <formula>R144+R145+R146+R148+R149+R150</formula>
    </cfRule>
  </conditionalFormatting>
  <conditionalFormatting sqref="S126">
    <cfRule type="cellIs" dxfId="2296" priority="155" stopIfTrue="1" operator="notEqual">
      <formula>S128+S129</formula>
    </cfRule>
  </conditionalFormatting>
  <conditionalFormatting sqref="S130">
    <cfRule type="cellIs" dxfId="2295" priority="154" stopIfTrue="1" operator="notEqual">
      <formula>S131+S133+S135+S137+S139</formula>
    </cfRule>
  </conditionalFormatting>
  <conditionalFormatting sqref="S143">
    <cfRule type="cellIs" dxfId="2294" priority="152" stopIfTrue="1" operator="notEqual">
      <formula>S144+S145+S146+S148+S149+S150</formula>
    </cfRule>
  </conditionalFormatting>
  <conditionalFormatting sqref="T126">
    <cfRule type="cellIs" dxfId="2293" priority="151" stopIfTrue="1" operator="notEqual">
      <formula>T128+T129</formula>
    </cfRule>
  </conditionalFormatting>
  <conditionalFormatting sqref="T130">
    <cfRule type="cellIs" dxfId="2292" priority="150" stopIfTrue="1" operator="notEqual">
      <formula>T131+T133+T135+T137+T139</formula>
    </cfRule>
  </conditionalFormatting>
  <conditionalFormatting sqref="T143">
    <cfRule type="cellIs" dxfId="2291" priority="148" stopIfTrue="1" operator="notEqual">
      <formula>T144+T145+T146+T148+T149+T150</formula>
    </cfRule>
  </conditionalFormatting>
  <conditionalFormatting sqref="U126">
    <cfRule type="cellIs" dxfId="2290" priority="147" stopIfTrue="1" operator="notEqual">
      <formula>U128+U129</formula>
    </cfRule>
  </conditionalFormatting>
  <conditionalFormatting sqref="U130">
    <cfRule type="cellIs" dxfId="2289" priority="146" stopIfTrue="1" operator="notEqual">
      <formula>U131+U133+U135+U137+U139</formula>
    </cfRule>
  </conditionalFormatting>
  <conditionalFormatting sqref="U143">
    <cfRule type="cellIs" dxfId="2288" priority="144" stopIfTrue="1" operator="notEqual">
      <formula>U144+U145+U146+U148+U149+U150</formula>
    </cfRule>
  </conditionalFormatting>
  <conditionalFormatting sqref="I126">
    <cfRule type="cellIs" dxfId="2287" priority="143" stopIfTrue="1" operator="notEqual">
      <formula>I128+I129</formula>
    </cfRule>
  </conditionalFormatting>
  <conditionalFormatting sqref="I130">
    <cfRule type="cellIs" dxfId="2286" priority="142" stopIfTrue="1" operator="notEqual">
      <formula>I131+I133+I135+I137+I139</formula>
    </cfRule>
  </conditionalFormatting>
  <conditionalFormatting sqref="I143">
    <cfRule type="cellIs" dxfId="2285" priority="140" stopIfTrue="1" operator="notEqual">
      <formula>I144+I145+I146+I148+I149+I150</formula>
    </cfRule>
  </conditionalFormatting>
  <conditionalFormatting sqref="H126">
    <cfRule type="cellIs" dxfId="2284" priority="139" stopIfTrue="1" operator="notEqual">
      <formula>H128+H129</formula>
    </cfRule>
  </conditionalFormatting>
  <conditionalFormatting sqref="H130">
    <cfRule type="cellIs" dxfId="2283" priority="138" stopIfTrue="1" operator="notEqual">
      <formula>H131+H133+H135+H137+H139</formula>
    </cfRule>
  </conditionalFormatting>
  <conditionalFormatting sqref="H143">
    <cfRule type="cellIs" dxfId="2282" priority="136" stopIfTrue="1" operator="notEqual">
      <formula>H144+H145+H146+H148+H149+H150</formula>
    </cfRule>
  </conditionalFormatting>
  <conditionalFormatting sqref="G126">
    <cfRule type="cellIs" dxfId="2281" priority="135" stopIfTrue="1" operator="notEqual">
      <formula>G128+G129</formula>
    </cfRule>
  </conditionalFormatting>
  <conditionalFormatting sqref="G130">
    <cfRule type="cellIs" dxfId="2280" priority="134" stopIfTrue="1" operator="notEqual">
      <formula>G131+G133+G135+G137+G139</formula>
    </cfRule>
  </conditionalFormatting>
  <conditionalFormatting sqref="G143">
    <cfRule type="cellIs" dxfId="2279" priority="132" stopIfTrue="1" operator="notEqual">
      <formula>G144+G145+G146+G148+G149+G150</formula>
    </cfRule>
  </conditionalFormatting>
  <conditionalFormatting sqref="F126">
    <cfRule type="cellIs" dxfId="2278" priority="131" stopIfTrue="1" operator="notEqual">
      <formula>F128+F129</formula>
    </cfRule>
  </conditionalFormatting>
  <conditionalFormatting sqref="F130">
    <cfRule type="cellIs" dxfId="2277" priority="130" stopIfTrue="1" operator="notEqual">
      <formula>F131+F133+F135+F137+F139</formula>
    </cfRule>
  </conditionalFormatting>
  <conditionalFormatting sqref="F143">
    <cfRule type="cellIs" dxfId="2276" priority="128" stopIfTrue="1" operator="notEqual">
      <formula>F144+F145+F146+F148+F149+F150</formula>
    </cfRule>
  </conditionalFormatting>
  <conditionalFormatting sqref="E130">
    <cfRule type="cellIs" dxfId="2275" priority="126" stopIfTrue="1" operator="notEqual">
      <formula>E131+E133+E135+E137+E139</formula>
    </cfRule>
  </conditionalFormatting>
  <conditionalFormatting sqref="E143">
    <cfRule type="cellIs" dxfId="2274" priority="124" stopIfTrue="1" operator="notEqual">
      <formula>E144+E145+E146+E148+E149+E150</formula>
    </cfRule>
  </conditionalFormatting>
  <conditionalFormatting sqref="D126">
    <cfRule type="cellIs" dxfId="2273" priority="123" stopIfTrue="1" operator="notEqual">
      <formula>D128+D129</formula>
    </cfRule>
  </conditionalFormatting>
  <conditionalFormatting sqref="D130">
    <cfRule type="cellIs" dxfId="2272" priority="122" stopIfTrue="1" operator="notEqual">
      <formula>D131+D133+D135+D137+D139</formula>
    </cfRule>
  </conditionalFormatting>
  <conditionalFormatting sqref="D143">
    <cfRule type="cellIs" dxfId="2271" priority="120" stopIfTrue="1" operator="notEqual">
      <formula>D144+D145+D146+D148+D149+D150</formula>
    </cfRule>
  </conditionalFormatting>
  <conditionalFormatting sqref="I152">
    <cfRule type="cellIs" dxfId="2270" priority="119" stopIfTrue="1" operator="notEqual">
      <formula>$P$122+$P$126+$P$130+$P$141+$P$143-$I$126-$I$130-$I$141-$I$143</formula>
    </cfRule>
  </conditionalFormatting>
  <conditionalFormatting sqref="G68:I68 E68 D110:I110">
    <cfRule type="cellIs" dxfId="2269" priority="111" stopIfTrue="1" operator="notEqual">
      <formula>D66-D$29</formula>
    </cfRule>
  </conditionalFormatting>
  <conditionalFormatting sqref="P166">
    <cfRule type="cellIs" dxfId="2268" priority="107" stopIfTrue="1" operator="notEqual">
      <formula>P167+P169</formula>
    </cfRule>
  </conditionalFormatting>
  <conditionalFormatting sqref="Q166">
    <cfRule type="cellIs" dxfId="2267" priority="106" stopIfTrue="1" operator="notEqual">
      <formula>Q167+Q169</formula>
    </cfRule>
  </conditionalFormatting>
  <conditionalFormatting sqref="R166">
    <cfRule type="cellIs" dxfId="2266" priority="105" stopIfTrue="1" operator="notEqual">
      <formula>R167+R169</formula>
    </cfRule>
  </conditionalFormatting>
  <conditionalFormatting sqref="S166">
    <cfRule type="cellIs" dxfId="2265" priority="104" stopIfTrue="1" operator="notEqual">
      <formula>S167+S169</formula>
    </cfRule>
  </conditionalFormatting>
  <conditionalFormatting sqref="T166">
    <cfRule type="cellIs" dxfId="2264" priority="103" stopIfTrue="1" operator="notEqual">
      <formula>T167+T169</formula>
    </cfRule>
  </conditionalFormatting>
  <conditionalFormatting sqref="U166">
    <cfRule type="cellIs" dxfId="2263" priority="102" stopIfTrue="1" operator="notEqual">
      <formula>U167+U169</formula>
    </cfRule>
  </conditionalFormatting>
  <conditionalFormatting sqref="I166">
    <cfRule type="cellIs" dxfId="2262" priority="101" stopIfTrue="1" operator="notEqual">
      <formula>I167+I169</formula>
    </cfRule>
  </conditionalFormatting>
  <conditionalFormatting sqref="H166">
    <cfRule type="cellIs" dxfId="2261" priority="100" stopIfTrue="1" operator="notEqual">
      <formula>H167+H169</formula>
    </cfRule>
  </conditionalFormatting>
  <conditionalFormatting sqref="G166">
    <cfRule type="cellIs" dxfId="2260" priority="99" stopIfTrue="1" operator="notEqual">
      <formula>G167+G169</formula>
    </cfRule>
  </conditionalFormatting>
  <conditionalFormatting sqref="F166">
    <cfRule type="cellIs" dxfId="2259" priority="98" stopIfTrue="1" operator="notEqual">
      <formula>F167+F169</formula>
    </cfRule>
  </conditionalFormatting>
  <conditionalFormatting sqref="E166">
    <cfRule type="cellIs" dxfId="2258" priority="97" stopIfTrue="1" operator="notEqual">
      <formula>E167+E169</formula>
    </cfRule>
  </conditionalFormatting>
  <conditionalFormatting sqref="D166">
    <cfRule type="cellIs" dxfId="2257" priority="96" stopIfTrue="1" operator="notEqual">
      <formula>D167+D169</formula>
    </cfRule>
  </conditionalFormatting>
  <conditionalFormatting sqref="D172:I172 D191:I191 D210:I210">
    <cfRule type="cellIs" dxfId="2256" priority="95" stopIfTrue="1" operator="notEqual">
      <formula>D171-D$29</formula>
    </cfRule>
  </conditionalFormatting>
  <conditionalFormatting sqref="I171">
    <cfRule type="cellIs" dxfId="2255" priority="88" stopIfTrue="1" operator="notEqual">
      <formula>$P$164+$P$166-$I$166</formula>
    </cfRule>
  </conditionalFormatting>
  <conditionalFormatting sqref="P185">
    <cfRule type="cellIs" dxfId="2254" priority="82" stopIfTrue="1" operator="notEqual">
      <formula>P186+P187</formula>
    </cfRule>
  </conditionalFormatting>
  <conditionalFormatting sqref="Q185">
    <cfRule type="cellIs" dxfId="2253" priority="81" stopIfTrue="1" operator="notEqual">
      <formula>Q186+Q187</formula>
    </cfRule>
  </conditionalFormatting>
  <conditionalFormatting sqref="R185">
    <cfRule type="cellIs" dxfId="2252" priority="80" stopIfTrue="1" operator="notEqual">
      <formula>R186+R187</formula>
    </cfRule>
  </conditionalFormatting>
  <conditionalFormatting sqref="S185">
    <cfRule type="cellIs" dxfId="2251" priority="79" stopIfTrue="1" operator="notEqual">
      <formula>S186+S187</formula>
    </cfRule>
  </conditionalFormatting>
  <conditionalFormatting sqref="T185">
    <cfRule type="cellIs" dxfId="2250" priority="78" stopIfTrue="1" operator="notEqual">
      <formula>T186+T187</formula>
    </cfRule>
  </conditionalFormatting>
  <conditionalFormatting sqref="U185">
    <cfRule type="cellIs" dxfId="2249" priority="77" stopIfTrue="1" operator="notEqual">
      <formula>U186+U187</formula>
    </cfRule>
  </conditionalFormatting>
  <conditionalFormatting sqref="I185">
    <cfRule type="cellIs" dxfId="2248" priority="76" stopIfTrue="1" operator="notEqual">
      <formula>I186+I187</formula>
    </cfRule>
  </conditionalFormatting>
  <conditionalFormatting sqref="H185">
    <cfRule type="cellIs" dxfId="2247" priority="75" stopIfTrue="1" operator="notEqual">
      <formula>H186+H187</formula>
    </cfRule>
  </conditionalFormatting>
  <conditionalFormatting sqref="G185">
    <cfRule type="cellIs" dxfId="2246" priority="74" stopIfTrue="1" operator="notEqual">
      <formula>G186+G187</formula>
    </cfRule>
  </conditionalFormatting>
  <conditionalFormatting sqref="F185">
    <cfRule type="cellIs" dxfId="2245" priority="73" stopIfTrue="1" operator="notEqual">
      <formula>F186+F187</formula>
    </cfRule>
  </conditionalFormatting>
  <conditionalFormatting sqref="E185">
    <cfRule type="cellIs" dxfId="2244" priority="72" stopIfTrue="1" operator="notEqual">
      <formula>E186+E187</formula>
    </cfRule>
  </conditionalFormatting>
  <conditionalFormatting sqref="D185">
    <cfRule type="cellIs" dxfId="2243" priority="71" stopIfTrue="1" operator="notEqual">
      <formula>D186+D187</formula>
    </cfRule>
  </conditionalFormatting>
  <conditionalFormatting sqref="I190">
    <cfRule type="cellIs" dxfId="2242" priority="63" stopIfTrue="1" operator="notEqual">
      <formula>$P$183+$P$185+$P$188-$I$185-$I$188</formula>
    </cfRule>
  </conditionalFormatting>
  <conditionalFormatting sqref="P204">
    <cfRule type="cellIs" dxfId="2241" priority="57" stopIfTrue="1" operator="notEqual">
      <formula>P205+O206</formula>
    </cfRule>
  </conditionalFormatting>
  <conditionalFormatting sqref="G204">
    <cfRule type="cellIs" dxfId="2240" priority="47" stopIfTrue="1" operator="notEqual">
      <formula>$G$205+$G$206</formula>
    </cfRule>
  </conditionalFormatting>
  <conditionalFormatting sqref="D204">
    <cfRule type="cellIs" dxfId="2239" priority="46" stopIfTrue="1" operator="notEqual">
      <formula>$D$205+$D$206</formula>
    </cfRule>
  </conditionalFormatting>
  <conditionalFormatting sqref="P223">
    <cfRule type="cellIs" dxfId="2238" priority="38" stopIfTrue="1" operator="notEqual">
      <formula>P224+P225+P226</formula>
    </cfRule>
  </conditionalFormatting>
  <conditionalFormatting sqref="P227">
    <cfRule type="cellIs" dxfId="2237" priority="37" stopIfTrue="1" operator="notEqual">
      <formula>P228+P229+P230</formula>
    </cfRule>
  </conditionalFormatting>
  <conditionalFormatting sqref="Q223">
    <cfRule type="cellIs" dxfId="2236" priority="36" stopIfTrue="1" operator="notEqual">
      <formula>Q224+Q225+Q226</formula>
    </cfRule>
  </conditionalFormatting>
  <conditionalFormatting sqref="Q227">
    <cfRule type="cellIs" dxfId="2235" priority="35" stopIfTrue="1" operator="notEqual">
      <formula>Q228+Q229+Q230</formula>
    </cfRule>
  </conditionalFormatting>
  <conditionalFormatting sqref="R223">
    <cfRule type="cellIs" dxfId="2234" priority="34" stopIfTrue="1" operator="notEqual">
      <formula>R224+R225+R226</formula>
    </cfRule>
  </conditionalFormatting>
  <conditionalFormatting sqref="R227">
    <cfRule type="cellIs" dxfId="2233" priority="33" stopIfTrue="1" operator="notEqual">
      <formula>R228+R229+R230</formula>
    </cfRule>
  </conditionalFormatting>
  <conditionalFormatting sqref="S223">
    <cfRule type="cellIs" dxfId="2232" priority="32" stopIfTrue="1" operator="notEqual">
      <formula>S224+S225+S226</formula>
    </cfRule>
  </conditionalFormatting>
  <conditionalFormatting sqref="S227">
    <cfRule type="cellIs" dxfId="2231" priority="31" stopIfTrue="1" operator="notEqual">
      <formula>S228+S229+S230</formula>
    </cfRule>
  </conditionalFormatting>
  <conditionalFormatting sqref="T223">
    <cfRule type="cellIs" dxfId="2230" priority="30" stopIfTrue="1" operator="notEqual">
      <formula>T224+T225+T226</formula>
    </cfRule>
  </conditionalFormatting>
  <conditionalFormatting sqref="T227">
    <cfRule type="cellIs" dxfId="2229" priority="29" stopIfTrue="1" operator="notEqual">
      <formula>T228+T229+T230</formula>
    </cfRule>
  </conditionalFormatting>
  <conditionalFormatting sqref="U223">
    <cfRule type="cellIs" dxfId="2228" priority="28" stopIfTrue="1" operator="notEqual">
      <formula>U224+U225+U226</formula>
    </cfRule>
  </conditionalFormatting>
  <conditionalFormatting sqref="U227">
    <cfRule type="cellIs" dxfId="2227" priority="27" stopIfTrue="1" operator="notEqual">
      <formula>U228+U229+U230</formula>
    </cfRule>
  </conditionalFormatting>
  <conditionalFormatting sqref="I231">
    <cfRule type="cellIs" dxfId="2226" priority="26" stopIfTrue="1" operator="notEqual">
      <formula>$P$222+$P$223+$P$227</formula>
    </cfRule>
  </conditionalFormatting>
  <conditionalFormatting sqref="H231">
    <cfRule type="cellIs" dxfId="2225" priority="25" stopIfTrue="1" operator="notEqual">
      <formula>$Q$222+$Q$223+$Q$227</formula>
    </cfRule>
  </conditionalFormatting>
  <conditionalFormatting sqref="G231">
    <cfRule type="cellIs" dxfId="2224" priority="24" stopIfTrue="1" operator="notEqual">
      <formula>$R$222+$R$223+$R$227</formula>
    </cfRule>
  </conditionalFormatting>
  <conditionalFormatting sqref="F231">
    <cfRule type="cellIs" dxfId="2223" priority="23" stopIfTrue="1" operator="notEqual">
      <formula>$S$222+$S$223+$S$227</formula>
    </cfRule>
  </conditionalFormatting>
  <conditionalFormatting sqref="E231">
    <cfRule type="cellIs" dxfId="2222" priority="22" stopIfTrue="1" operator="notEqual">
      <formula>$T$222+$T$223+$T$227</formula>
    </cfRule>
  </conditionalFormatting>
  <conditionalFormatting sqref="D231">
    <cfRule type="cellIs" dxfId="2221" priority="21" stopIfTrue="1" operator="notEqual">
      <formula>$U$222+$U$223+$U$227</formula>
    </cfRule>
  </conditionalFormatting>
  <conditionalFormatting sqref="I254">
    <cfRule type="cellIs" dxfId="2220" priority="14" stopIfTrue="1" operator="notEqual">
      <formula>$P$244-$I$247-$I$252-$I$249</formula>
    </cfRule>
  </conditionalFormatting>
  <conditionalFormatting sqref="F68">
    <cfRule type="cellIs" dxfId="2219" priority="6" stopIfTrue="1" operator="notEqual">
      <formula>$F$67+$F$66-$F$69-$F$29</formula>
    </cfRule>
  </conditionalFormatting>
  <conditionalFormatting sqref="I27">
    <cfRule type="cellIs" dxfId="2218" priority="369" stopIfTrue="1" operator="notEqual">
      <formula>P18-I24</formula>
    </cfRule>
  </conditionalFormatting>
  <conditionalFormatting sqref="P20">
    <cfRule type="cellIs" dxfId="2217" priority="2" stopIfTrue="1" operator="notEqual">
      <formula>P23+P24+P25</formula>
    </cfRule>
  </conditionalFormatting>
  <conditionalFormatting sqref="S20">
    <cfRule type="cellIs" dxfId="2216" priority="1" stopIfTrue="1" operator="notEqual">
      <formula>S23+S24+S25</formula>
    </cfRule>
  </conditionalFormatting>
  <conditionalFormatting sqref="D247:I247">
    <cfRule type="cellIs" dxfId="2215" priority="428" stopIfTrue="1" operator="notEqual">
      <formula>D248+D250+D251</formula>
    </cfRule>
  </conditionalFormatting>
  <conditionalFormatting sqref="H204:I204 E204:F204 Q204:U204">
    <cfRule type="cellIs" dxfId="2214" priority="2351" stopIfTrue="1" operator="notEqual">
      <formula>E205+#REF!</formula>
    </cfRule>
  </conditionalFormatting>
  <conditionalFormatting sqref="H66">
    <cfRule type="cellIs" dxfId="2213" priority="6464" stopIfTrue="1" operator="notEqual">
      <formula>$Q$42-$H$46-$H$50-$H$61</formula>
    </cfRule>
  </conditionalFormatting>
  <conditionalFormatting sqref="H152">
    <cfRule type="cellIs" dxfId="2212" priority="6465" stopIfTrue="1" operator="notEqual">
      <formula>$Q$122+$Q$126+$Q$130+$Q$141+$Q$143-$H$126-$H$130-$H$141-$H$143</formula>
    </cfRule>
  </conditionalFormatting>
  <conditionalFormatting sqref="H171">
    <cfRule type="cellIs" dxfId="2211" priority="6466" stopIfTrue="1" operator="notEqual">
      <formula>$Q$164+$Q$166-$H$166</formula>
    </cfRule>
  </conditionalFormatting>
  <conditionalFormatting sqref="H190">
    <cfRule type="cellIs" dxfId="2210" priority="6467" stopIfTrue="1" operator="notEqual">
      <formula>$Q$183+$Q$185+$Q$188-$H$185-$H$188</formula>
    </cfRule>
  </conditionalFormatting>
  <conditionalFormatting sqref="H254">
    <cfRule type="cellIs" dxfId="2209" priority="6468" stopIfTrue="1" operator="notEqual">
      <formula>$Q$244-$H$247-$H$249-$H$252</formula>
    </cfRule>
  </conditionalFormatting>
  <conditionalFormatting sqref="H27">
    <cfRule type="cellIs" dxfId="2208" priority="6470" stopIfTrue="1" operator="notEqual">
      <formula>Q18-H24</formula>
    </cfRule>
  </conditionalFormatting>
  <conditionalFormatting sqref="G66">
    <cfRule type="cellIs" dxfId="2207" priority="6471" stopIfTrue="1" operator="notEqual">
      <formula>$R$42-$G$46-$G$50-$G$61</formula>
    </cfRule>
  </conditionalFormatting>
  <conditionalFormatting sqref="G152">
    <cfRule type="cellIs" dxfId="2206" priority="6473" stopIfTrue="1" operator="notEqual">
      <formula>$R$122+$R$126+$R$130+$R$141+$R$143-$G$126-$G$130-$G$141-$G$143</formula>
    </cfRule>
  </conditionalFormatting>
  <conditionalFormatting sqref="G171">
    <cfRule type="cellIs" dxfId="2205" priority="6474" stopIfTrue="1" operator="notEqual">
      <formula>$R$164+$R$166-$G$166</formula>
    </cfRule>
  </conditionalFormatting>
  <conditionalFormatting sqref="G190">
    <cfRule type="cellIs" dxfId="2204" priority="6475" stopIfTrue="1" operator="notEqual">
      <formula>$R$183+$R$185+$R$188-$G$185-$G$188</formula>
    </cfRule>
  </conditionalFormatting>
  <conditionalFormatting sqref="G254">
    <cfRule type="cellIs" dxfId="2203" priority="6476" stopIfTrue="1" operator="notEqual">
      <formula>$R$244-$G$247-$G$249-$G$252</formula>
    </cfRule>
  </conditionalFormatting>
  <conditionalFormatting sqref="G27">
    <cfRule type="cellIs" dxfId="2202" priority="6477" stopIfTrue="1" operator="notEqual">
      <formula>R18-G24</formula>
    </cfRule>
  </conditionalFormatting>
  <conditionalFormatting sqref="F152">
    <cfRule type="cellIs" dxfId="2201" priority="6479" stopIfTrue="1" operator="notEqual">
      <formula>$S$122+$S$126+$S$130+$S$141+$S$143-$F$126-$F$130-$F$141-$F$143</formula>
    </cfRule>
  </conditionalFormatting>
  <conditionalFormatting sqref="F171">
    <cfRule type="cellIs" dxfId="2200" priority="6480" stopIfTrue="1" operator="notEqual">
      <formula>$S$164+$S$166-$F$166</formula>
    </cfRule>
  </conditionalFormatting>
  <conditionalFormatting sqref="F190">
    <cfRule type="cellIs" dxfId="2199" priority="6481" stopIfTrue="1" operator="notEqual">
      <formula>$S$183+$S$185+$S$188-$F$185-$F$188</formula>
    </cfRule>
  </conditionalFormatting>
  <conditionalFormatting sqref="F254">
    <cfRule type="cellIs" dxfId="2198" priority="6482" stopIfTrue="1" operator="notEqual">
      <formula>$S$244-$F$247-$F$249-$F$252</formula>
    </cfRule>
  </conditionalFormatting>
  <conditionalFormatting sqref="F67">
    <cfRule type="cellIs" dxfId="2197" priority="6483" stopIfTrue="1" operator="notEqual">
      <formula>$S$42-$F$46-$F$50-$F$61-$F$66</formula>
    </cfRule>
  </conditionalFormatting>
  <conditionalFormatting sqref="F27">
    <cfRule type="cellIs" dxfId="2196" priority="6484" stopIfTrue="1" operator="notEqual">
      <formula>S18-F24</formula>
    </cfRule>
  </conditionalFormatting>
  <conditionalFormatting sqref="E66">
    <cfRule type="cellIs" dxfId="2195" priority="6485" stopIfTrue="1" operator="notEqual">
      <formula>$T$42-$E$46-$E$50-$E$61</formula>
    </cfRule>
  </conditionalFormatting>
  <conditionalFormatting sqref="E152">
    <cfRule type="cellIs" dxfId="2194" priority="6487" stopIfTrue="1" operator="notEqual">
      <formula>$T$122+$T$126+$T$130+$T$141+$T$143-$E$126-$E$130-$E$141-$E$143</formula>
    </cfRule>
  </conditionalFormatting>
  <conditionalFormatting sqref="E171">
    <cfRule type="cellIs" dxfId="2193" priority="6488" stopIfTrue="1" operator="notEqual">
      <formula>$T$164+$T$166-$E$166</formula>
    </cfRule>
  </conditionalFormatting>
  <conditionalFormatting sqref="E190">
    <cfRule type="cellIs" dxfId="2192" priority="6489" stopIfTrue="1" operator="notEqual">
      <formula>$T$183+$T$185+$T$188-$E$185-$E$188</formula>
    </cfRule>
  </conditionalFormatting>
  <conditionalFormatting sqref="E254">
    <cfRule type="cellIs" dxfId="2191" priority="6490" stopIfTrue="1" operator="notEqual">
      <formula>$T$244-$E$247-$E$249-$E$252</formula>
    </cfRule>
  </conditionalFormatting>
  <conditionalFormatting sqref="E27">
    <cfRule type="cellIs" dxfId="2190" priority="6491" stopIfTrue="1" operator="notEqual">
      <formula>T18-E24</formula>
    </cfRule>
  </conditionalFormatting>
  <conditionalFormatting sqref="U18">
    <cfRule type="cellIs" dxfId="2189" priority="6492" stopIfTrue="1" operator="notEqual">
      <formula>P18+Q18+R18+S18+T18</formula>
    </cfRule>
    <cfRule type="cellIs" dxfId="2188" priority="6493" stopIfTrue="1" operator="notEqual">
      <formula>U21+U22+U23</formula>
    </cfRule>
  </conditionalFormatting>
  <conditionalFormatting sqref="D152">
    <cfRule type="cellIs" dxfId="2187" priority="6495" stopIfTrue="1" operator="notEqual">
      <formula>$U$122+$U$126+$U$130+$U$141+$U$143-$D$126-$D$130-$D$141-$D$143</formula>
    </cfRule>
  </conditionalFormatting>
  <conditionalFormatting sqref="D171">
    <cfRule type="cellIs" dxfId="2186" priority="6496" stopIfTrue="1" operator="notEqual">
      <formula>$U$164+$U$166-$D$166</formula>
    </cfRule>
  </conditionalFormatting>
  <conditionalFormatting sqref="D190">
    <cfRule type="cellIs" dxfId="2185" priority="6497" stopIfTrue="1" operator="notEqual">
      <formula>$U$183+$U$185+$U$188-$D$185-$D$188</formula>
    </cfRule>
  </conditionalFormatting>
  <conditionalFormatting sqref="D254">
    <cfRule type="cellIs" dxfId="2184" priority="6498" stopIfTrue="1" operator="notEqual">
      <formula>$U$244-$D$247-$D$249-$D$252</formula>
    </cfRule>
  </conditionalFormatting>
  <conditionalFormatting sqref="D27">
    <cfRule type="cellIs" dxfId="2183" priority="6499" stopIfTrue="1" operator="notEqual">
      <formula>U18+U25-D24</formula>
    </cfRule>
  </conditionalFormatting>
  <conditionalFormatting sqref="P141:U141 D141:I141">
    <cfRule type="cellIs" dxfId="2182" priority="8929" stopIfTrue="1" operator="notEqual">
      <formula>#REF!+#REF!+#REF!</formula>
    </cfRule>
  </conditionalFormatting>
  <conditionalFormatting sqref="P86:U86 D48:I48 P48:U48">
    <cfRule type="cellIs" dxfId="2181" priority="8942" stopIfTrue="1" operator="notEqual">
      <formula>#REF!+#REF!</formula>
    </cfRule>
  </conditionalFormatting>
  <conditionalFormatting sqref="I108">
    <cfRule type="cellIs" dxfId="2180" priority="8943" stopIfTrue="1" operator="notEqual">
      <formula>P80+P81+P84+P88+P98+P101-I101</formula>
    </cfRule>
  </conditionalFormatting>
  <conditionalFormatting sqref="H108">
    <cfRule type="cellIs" dxfId="2179" priority="8948" stopIfTrue="1" operator="notEqual">
      <formula>Q80+Q81+Q84+Q88+Q98+Q101-H101</formula>
    </cfRule>
  </conditionalFormatting>
  <conditionalFormatting sqref="G108">
    <cfRule type="cellIs" dxfId="2178" priority="8949" stopIfTrue="1" operator="notEqual">
      <formula>R80+R81+R84+R88+R98+R101-G101</formula>
    </cfRule>
  </conditionalFormatting>
  <conditionalFormatting sqref="F108">
    <cfRule type="cellIs" dxfId="2177" priority="8950" stopIfTrue="1" operator="notEqual">
      <formula>S80+S81+S84+S88+S98+S101-F101</formula>
    </cfRule>
  </conditionalFormatting>
  <conditionalFormatting sqref="E108">
    <cfRule type="cellIs" dxfId="2176" priority="8951" stopIfTrue="1" operator="notEqual">
      <formula>T80+T81+T84+T88+T98+T101-E101</formula>
    </cfRule>
  </conditionalFormatting>
  <conditionalFormatting sqref="D108">
    <cfRule type="cellIs" dxfId="2175" priority="8952" stopIfTrue="1" operator="notEqual">
      <formula>U80+U81+U84+U88+U98+U101-D101</formula>
    </cfRule>
  </conditionalFormatting>
  <conditionalFormatting sqref="I66">
    <cfRule type="cellIs" dxfId="2174" priority="8957" stopIfTrue="1" operator="notEqual">
      <formula>P42-I46-I50-I61</formula>
    </cfRule>
  </conditionalFormatting>
  <conditionalFormatting sqref="D68">
    <cfRule type="cellIs" dxfId="2173" priority="8964" stopIfTrue="1" operator="notEqual">
      <formula>D66+$D$67-$D$69-D$29</formula>
    </cfRule>
  </conditionalFormatting>
  <conditionalFormatting sqref="P101:U101 D101:I101">
    <cfRule type="cellIs" dxfId="2172" priority="9514" stopIfTrue="1" operator="notEqual">
      <formula>D102+D103+D104+D106+D107</formula>
    </cfRule>
  </conditionalFormatting>
  <conditionalFormatting sqref="D153:I153">
    <cfRule type="cellIs" dxfId="2171" priority="9516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BB280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.42578125" style="11" bestFit="1" customWidth="1"/>
    <col min="6" max="6" width="10.85546875" style="11" bestFit="1" customWidth="1"/>
    <col min="7" max="7" width="10.4257812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8.85546875" style="11" bestFit="1" customWidth="1"/>
    <col min="19" max="19" width="9.42578125" style="11" bestFit="1" customWidth="1"/>
    <col min="20" max="20" width="8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335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1565439</v>
      </c>
      <c r="Q18" s="76">
        <v>84879</v>
      </c>
      <c r="R18" s="76">
        <v>201662</v>
      </c>
      <c r="S18" s="76">
        <v>308009</v>
      </c>
      <c r="T18" s="76">
        <v>15265</v>
      </c>
      <c r="U18" s="76">
        <v>2175254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21699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1551946</v>
      </c>
      <c r="Q21" s="76">
        <v>84662</v>
      </c>
      <c r="R21" s="76">
        <v>10516</v>
      </c>
      <c r="S21" s="76">
        <v>214903</v>
      </c>
      <c r="T21" s="76">
        <v>4760</v>
      </c>
      <c r="U21" s="76">
        <v>1866787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13493</v>
      </c>
      <c r="Q22" s="76">
        <v>217</v>
      </c>
      <c r="R22" s="76">
        <v>7662</v>
      </c>
      <c r="S22" s="76">
        <v>93106</v>
      </c>
      <c r="T22" s="76">
        <v>0</v>
      </c>
      <c r="U22" s="76">
        <v>114478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183484</v>
      </c>
      <c r="S23" s="76"/>
      <c r="T23" s="76">
        <v>10505</v>
      </c>
      <c r="U23" s="76">
        <v>193989</v>
      </c>
    </row>
    <row r="24" spans="4:52" s="51" customFormat="1" ht="12" customHeight="1" x14ac:dyDescent="0.2">
      <c r="D24" s="72">
        <v>1152702</v>
      </c>
      <c r="E24" s="72">
        <v>7884</v>
      </c>
      <c r="F24" s="72">
        <v>77981</v>
      </c>
      <c r="G24" s="72">
        <v>59276</v>
      </c>
      <c r="H24" s="72">
        <v>33338</v>
      </c>
      <c r="I24" s="72">
        <v>974223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86989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1109541</v>
      </c>
      <c r="E27" s="81">
        <v>7381</v>
      </c>
      <c r="F27" s="81">
        <v>230028</v>
      </c>
      <c r="G27" s="81">
        <v>142386</v>
      </c>
      <c r="H27" s="81">
        <v>51541</v>
      </c>
      <c r="I27" s="81">
        <v>591216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153861</v>
      </c>
      <c r="E29" s="72">
        <v>941</v>
      </c>
      <c r="F29" s="72">
        <v>31943</v>
      </c>
      <c r="G29" s="72">
        <v>24121</v>
      </c>
      <c r="H29" s="72">
        <v>5290</v>
      </c>
      <c r="I29" s="72">
        <v>91566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955680</v>
      </c>
      <c r="E30" s="88">
        <v>6440</v>
      </c>
      <c r="F30" s="88">
        <v>198085</v>
      </c>
      <c r="G30" s="88">
        <v>118265</v>
      </c>
      <c r="H30" s="88">
        <v>46251</v>
      </c>
      <c r="I30" s="88">
        <v>499650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591216</v>
      </c>
      <c r="Q42" s="76">
        <f>H27</f>
        <v>51541</v>
      </c>
      <c r="R42" s="76">
        <f>G27</f>
        <v>142386</v>
      </c>
      <c r="S42" s="76">
        <f>F27</f>
        <v>230028</v>
      </c>
      <c r="T42" s="76">
        <f>E27</f>
        <v>7381</v>
      </c>
      <c r="U42" s="76">
        <f>D27</f>
        <v>1109541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499650</v>
      </c>
      <c r="Q44" s="111">
        <f>H30</f>
        <v>46251</v>
      </c>
      <c r="R44" s="111">
        <f>G30</f>
        <v>118265</v>
      </c>
      <c r="S44" s="111">
        <f>F30</f>
        <v>198085</v>
      </c>
      <c r="T44" s="111">
        <f>E30</f>
        <v>6440</v>
      </c>
      <c r="U44" s="111">
        <f>D30</f>
        <v>955680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544126</v>
      </c>
      <c r="E46" s="116">
        <v>6432</v>
      </c>
      <c r="F46" s="116">
        <v>39900</v>
      </c>
      <c r="G46" s="116">
        <v>118019</v>
      </c>
      <c r="H46" s="116">
        <v>23249</v>
      </c>
      <c r="I46" s="116">
        <v>356526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422811</v>
      </c>
      <c r="E47" s="116">
        <v>4998</v>
      </c>
      <c r="F47" s="116">
        <v>32812</v>
      </c>
      <c r="G47" s="116">
        <v>92396</v>
      </c>
      <c r="H47" s="116">
        <v>17361</v>
      </c>
      <c r="I47" s="116">
        <v>275244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121315</v>
      </c>
      <c r="E48" s="116">
        <v>1434</v>
      </c>
      <c r="F48" s="116">
        <v>7088</v>
      </c>
      <c r="G48" s="116">
        <v>25623</v>
      </c>
      <c r="H48" s="116">
        <v>5888</v>
      </c>
      <c r="I48" s="116">
        <v>81282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106093</v>
      </c>
      <c r="E50" s="76">
        <v>14</v>
      </c>
      <c r="F50" s="76">
        <v>5118</v>
      </c>
      <c r="G50" s="76">
        <v>246</v>
      </c>
      <c r="H50" s="76">
        <v>586</v>
      </c>
      <c r="I50" s="76">
        <v>6405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93724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52347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1719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39658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12369</v>
      </c>
      <c r="E59" s="76">
        <v>14</v>
      </c>
      <c r="F59" s="76">
        <v>5118</v>
      </c>
      <c r="G59" s="76">
        <v>246</v>
      </c>
      <c r="H59" s="76">
        <v>586</v>
      </c>
      <c r="I59" s="76">
        <v>6405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-18368</v>
      </c>
      <c r="E61" s="76">
        <v>-6</v>
      </c>
      <c r="F61" s="76">
        <v>-2421</v>
      </c>
      <c r="G61" s="76">
        <v>0</v>
      </c>
      <c r="H61" s="76">
        <v>-202</v>
      </c>
      <c r="I61" s="76">
        <v>-9004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-6735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-6735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-11633</v>
      </c>
      <c r="E65" s="76">
        <v>-6</v>
      </c>
      <c r="F65" s="76">
        <v>-2421</v>
      </c>
      <c r="G65" s="76"/>
      <c r="H65" s="76">
        <v>-202</v>
      </c>
      <c r="I65" s="76">
        <v>-9004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353667</v>
      </c>
      <c r="E66" s="85">
        <v>941</v>
      </c>
      <c r="F66" s="85">
        <v>63408</v>
      </c>
      <c r="G66" s="85">
        <v>24121</v>
      </c>
      <c r="H66" s="85">
        <v>27908</v>
      </c>
      <c r="I66" s="85">
        <v>237289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124023</v>
      </c>
      <c r="E67" s="85"/>
      <c r="F67" s="85">
        <v>124023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208900</v>
      </c>
      <c r="E68" s="92">
        <v>0</v>
      </c>
      <c r="F68" s="92">
        <v>40559</v>
      </c>
      <c r="G68" s="92">
        <v>0</v>
      </c>
      <c r="H68" s="92">
        <v>22618</v>
      </c>
      <c r="I68" s="92">
        <v>145723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114929</v>
      </c>
      <c r="E69" s="92"/>
      <c r="F69" s="92">
        <v>114929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237289</v>
      </c>
      <c r="Q80" s="76">
        <f>H66</f>
        <v>27908</v>
      </c>
      <c r="R80" s="76">
        <f>G66</f>
        <v>24121</v>
      </c>
      <c r="S80" s="76">
        <f>F66</f>
        <v>63408</v>
      </c>
      <c r="T80" s="76">
        <f>E66</f>
        <v>941</v>
      </c>
      <c r="U80" s="76">
        <f>D66</f>
        <v>353667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124023</v>
      </c>
      <c r="T81" s="76"/>
      <c r="U81" s="76">
        <f>D67</f>
        <v>124023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145723</v>
      </c>
      <c r="Q82" s="76">
        <f>H68</f>
        <v>22618</v>
      </c>
      <c r="R82" s="76">
        <f>G68</f>
        <v>0</v>
      </c>
      <c r="S82" s="76">
        <f>F68</f>
        <v>40559</v>
      </c>
      <c r="T82" s="76">
        <f>E68</f>
        <v>0</v>
      </c>
      <c r="U82" s="76">
        <f>D68</f>
        <v>208900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114929</v>
      </c>
      <c r="T83" s="76"/>
      <c r="U83" s="76">
        <f>D69</f>
        <v>114929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544867</v>
      </c>
      <c r="T84" s="116"/>
      <c r="U84" s="116">
        <v>544867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423408</v>
      </c>
      <c r="T85" s="76"/>
      <c r="U85" s="76">
        <v>423408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121459</v>
      </c>
      <c r="T86" s="116"/>
      <c r="U86" s="116">
        <v>121459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104506</v>
      </c>
      <c r="S88" s="76"/>
      <c r="T88" s="76"/>
      <c r="U88" s="76">
        <v>104506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92137</v>
      </c>
      <c r="S90" s="76"/>
      <c r="T90" s="76"/>
      <c r="U90" s="76">
        <v>92137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52347</v>
      </c>
      <c r="S91" s="76"/>
      <c r="T91" s="76"/>
      <c r="U91" s="76">
        <v>52347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140</v>
      </c>
      <c r="S92" s="76"/>
      <c r="T92" s="76"/>
      <c r="U92" s="76">
        <v>140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39650</v>
      </c>
      <c r="S94" s="76"/>
      <c r="T94" s="76"/>
      <c r="U94" s="76">
        <v>39650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12369</v>
      </c>
      <c r="S97" s="76"/>
      <c r="T97" s="76"/>
      <c r="U97" s="76">
        <v>12369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-12318</v>
      </c>
      <c r="S98" s="76"/>
      <c r="T98" s="76"/>
      <c r="U98" s="76">
        <v>-12318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-5030</v>
      </c>
      <c r="S99" s="76"/>
      <c r="T99" s="76"/>
      <c r="U99" s="76">
        <v>-5030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-7288</v>
      </c>
      <c r="S100" s="76"/>
      <c r="T100" s="76"/>
      <c r="U100" s="76">
        <v>-7288</v>
      </c>
    </row>
    <row r="101" spans="4:52" s="97" customFormat="1" ht="12" customHeight="1" x14ac:dyDescent="0.2">
      <c r="D101" s="76">
        <v>371845</v>
      </c>
      <c r="E101" s="76">
        <v>278</v>
      </c>
      <c r="F101" s="76">
        <v>40887</v>
      </c>
      <c r="G101" s="76">
        <v>18951</v>
      </c>
      <c r="H101" s="76">
        <v>183727</v>
      </c>
      <c r="I101" s="76">
        <v>128002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43726</v>
      </c>
      <c r="Q101" s="76">
        <v>196969</v>
      </c>
      <c r="R101" s="76">
        <v>13210</v>
      </c>
      <c r="S101" s="76">
        <v>80272</v>
      </c>
      <c r="T101" s="76">
        <v>1664</v>
      </c>
      <c r="U101" s="76">
        <v>335841</v>
      </c>
    </row>
    <row r="102" spans="4:52" s="97" customFormat="1" ht="12" customHeight="1" x14ac:dyDescent="0.2">
      <c r="D102" s="76">
        <v>267752</v>
      </c>
      <c r="E102" s="76">
        <v>278</v>
      </c>
      <c r="F102" s="76">
        <v>39846</v>
      </c>
      <c r="G102" s="76">
        <v>18939</v>
      </c>
      <c r="H102" s="76">
        <v>145943</v>
      </c>
      <c r="I102" s="76">
        <v>62746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9002</v>
      </c>
      <c r="Q102" s="76">
        <v>175920</v>
      </c>
      <c r="R102" s="76">
        <v>7428</v>
      </c>
      <c r="S102" s="76">
        <v>34039</v>
      </c>
      <c r="T102" s="76">
        <v>1566</v>
      </c>
      <c r="U102" s="76">
        <v>227955</v>
      </c>
    </row>
    <row r="103" spans="4:52" s="97" customFormat="1" ht="12" customHeight="1" x14ac:dyDescent="0.2">
      <c r="D103" s="76">
        <v>81523</v>
      </c>
      <c r="E103" s="76"/>
      <c r="F103" s="76"/>
      <c r="G103" s="76">
        <v>0</v>
      </c>
      <c r="H103" s="76">
        <v>18419</v>
      </c>
      <c r="I103" s="76">
        <v>63104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31259</v>
      </c>
      <c r="Q103" s="76">
        <v>20285</v>
      </c>
      <c r="R103" s="76">
        <v>5477</v>
      </c>
      <c r="S103" s="76">
        <v>26046</v>
      </c>
      <c r="T103" s="76">
        <v>98</v>
      </c>
      <c r="U103" s="76">
        <v>83165</v>
      </c>
    </row>
    <row r="104" spans="4:52" s="97" customFormat="1" ht="12" customHeight="1" x14ac:dyDescent="0.2">
      <c r="D104" s="76">
        <v>1864</v>
      </c>
      <c r="E104" s="76"/>
      <c r="F104" s="76"/>
      <c r="G104" s="76">
        <v>0</v>
      </c>
      <c r="H104" s="76">
        <v>397</v>
      </c>
      <c r="I104" s="76">
        <v>1467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2475</v>
      </c>
      <c r="Q104" s="76">
        <v>583</v>
      </c>
      <c r="R104" s="76">
        <v>0</v>
      </c>
      <c r="S104" s="76"/>
      <c r="T104" s="76"/>
      <c r="U104" s="76">
        <v>3058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18968</v>
      </c>
      <c r="E106" s="76">
        <v>0</v>
      </c>
      <c r="F106" s="76">
        <v>0</v>
      </c>
      <c r="G106" s="76">
        <v>0</v>
      </c>
      <c r="H106" s="76">
        <v>18968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559</v>
      </c>
      <c r="Q106" s="76">
        <v>181</v>
      </c>
      <c r="R106" s="76">
        <v>0</v>
      </c>
      <c r="S106" s="76">
        <v>19185</v>
      </c>
      <c r="T106" s="76">
        <v>0</v>
      </c>
      <c r="U106" s="76">
        <v>19925</v>
      </c>
    </row>
    <row r="107" spans="4:52" s="97" customFormat="1" ht="12" customHeight="1" x14ac:dyDescent="0.2">
      <c r="D107" s="76">
        <v>1738</v>
      </c>
      <c r="E107" s="76">
        <v>0</v>
      </c>
      <c r="F107" s="76">
        <v>1041</v>
      </c>
      <c r="G107" s="76">
        <v>12</v>
      </c>
      <c r="H107" s="76">
        <v>0</v>
      </c>
      <c r="I107" s="76">
        <v>685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431</v>
      </c>
      <c r="Q107" s="76">
        <v>0</v>
      </c>
      <c r="R107" s="76">
        <v>305</v>
      </c>
      <c r="S107" s="76">
        <v>1002</v>
      </c>
      <c r="T107" s="76">
        <v>0</v>
      </c>
      <c r="U107" s="76">
        <v>1738</v>
      </c>
    </row>
    <row r="108" spans="4:52" s="136" customFormat="1" ht="12" customHeight="1" x14ac:dyDescent="0.2">
      <c r="D108" s="85">
        <v>1078741</v>
      </c>
      <c r="E108" s="85">
        <v>2327</v>
      </c>
      <c r="F108" s="85">
        <v>771683</v>
      </c>
      <c r="G108" s="85">
        <v>110568</v>
      </c>
      <c r="H108" s="85">
        <v>41150</v>
      </c>
      <c r="I108" s="85">
        <v>153013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924880</v>
      </c>
      <c r="E110" s="92">
        <v>1386</v>
      </c>
      <c r="F110" s="92">
        <v>739740</v>
      </c>
      <c r="G110" s="92">
        <v>86447</v>
      </c>
      <c r="H110" s="92">
        <v>35860</v>
      </c>
      <c r="I110" s="92">
        <v>61447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153013</v>
      </c>
      <c r="Q122" s="76">
        <f>H108</f>
        <v>41150</v>
      </c>
      <c r="R122" s="76">
        <f>G108</f>
        <v>110568</v>
      </c>
      <c r="S122" s="76">
        <f>F108</f>
        <v>771683</v>
      </c>
      <c r="T122" s="76">
        <f>E108</f>
        <v>2327</v>
      </c>
      <c r="U122" s="76">
        <f>D108</f>
        <v>1078741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61447</v>
      </c>
      <c r="Q124" s="111">
        <f>H110</f>
        <v>35860</v>
      </c>
      <c r="R124" s="111">
        <f>G110</f>
        <v>86447</v>
      </c>
      <c r="S124" s="111">
        <f>F110</f>
        <v>739740</v>
      </c>
      <c r="T124" s="111">
        <f>E110</f>
        <v>1386</v>
      </c>
      <c r="U124" s="111">
        <f>D110</f>
        <v>924880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113891</v>
      </c>
      <c r="E126" s="76">
        <v>0</v>
      </c>
      <c r="F126" s="76">
        <v>85428</v>
      </c>
      <c r="G126" s="76">
        <v>69</v>
      </c>
      <c r="H126" s="76">
        <v>6005</v>
      </c>
      <c r="I126" s="76">
        <v>22389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113916</v>
      </c>
      <c r="S126" s="76"/>
      <c r="T126" s="76"/>
      <c r="U126" s="76">
        <v>113916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109054</v>
      </c>
      <c r="E128" s="76">
        <v>0</v>
      </c>
      <c r="F128" s="76">
        <v>80591</v>
      </c>
      <c r="G128" s="76">
        <v>69</v>
      </c>
      <c r="H128" s="76">
        <v>6005</v>
      </c>
      <c r="I128" s="76">
        <v>22389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109079</v>
      </c>
      <c r="S128" s="76"/>
      <c r="T128" s="76"/>
      <c r="U128" s="76">
        <v>109079</v>
      </c>
    </row>
    <row r="129" spans="4:21" s="57" customFormat="1" ht="12" customHeight="1" x14ac:dyDescent="0.2">
      <c r="D129" s="76">
        <v>4837</v>
      </c>
      <c r="E129" s="76">
        <v>0</v>
      </c>
      <c r="F129" s="76">
        <v>4837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4837</v>
      </c>
      <c r="S129" s="76"/>
      <c r="T129" s="76"/>
      <c r="U129" s="76">
        <v>4837</v>
      </c>
    </row>
    <row r="130" spans="4:21" s="66" customFormat="1" ht="12" customHeight="1" x14ac:dyDescent="0.2">
      <c r="D130" s="76">
        <v>160107</v>
      </c>
      <c r="E130" s="76"/>
      <c r="F130" s="76">
        <v>160107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11175</v>
      </c>
      <c r="Q130" s="76">
        <v>7252</v>
      </c>
      <c r="R130" s="76">
        <v>140997</v>
      </c>
      <c r="S130" s="76">
        <v>379</v>
      </c>
      <c r="T130" s="76">
        <v>31</v>
      </c>
      <c r="U130" s="76">
        <v>159834</v>
      </c>
    </row>
    <row r="131" spans="4:21" s="57" customFormat="1" ht="12" customHeight="1" x14ac:dyDescent="0.2">
      <c r="D131" s="76">
        <v>100370</v>
      </c>
      <c r="E131" s="76"/>
      <c r="F131" s="76">
        <v>100370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4261</v>
      </c>
      <c r="R131" s="76">
        <v>95957</v>
      </c>
      <c r="S131" s="76"/>
      <c r="T131" s="76"/>
      <c r="U131" s="76">
        <v>100218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21097</v>
      </c>
      <c r="E133" s="76"/>
      <c r="F133" s="76">
        <v>21097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11175</v>
      </c>
      <c r="Q133" s="76">
        <v>1469</v>
      </c>
      <c r="R133" s="76">
        <v>8043</v>
      </c>
      <c r="S133" s="76">
        <v>379</v>
      </c>
      <c r="T133" s="76">
        <v>31</v>
      </c>
      <c r="U133" s="76">
        <v>21097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37478</v>
      </c>
      <c r="E135" s="76"/>
      <c r="F135" s="76">
        <v>37478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360</v>
      </c>
      <c r="R135" s="76">
        <v>36997</v>
      </c>
      <c r="S135" s="76">
        <v>0</v>
      </c>
      <c r="T135" s="76">
        <v>0</v>
      </c>
      <c r="U135" s="76">
        <v>37357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1648</v>
      </c>
      <c r="E137" s="76"/>
      <c r="F137" s="76">
        <v>1648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1648</v>
      </c>
      <c r="R137" s="76">
        <v>0</v>
      </c>
      <c r="S137" s="76">
        <v>0</v>
      </c>
      <c r="T137" s="76">
        <v>0</v>
      </c>
      <c r="U137" s="76">
        <v>1648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-486</v>
      </c>
      <c r="E139" s="76"/>
      <c r="F139" s="76">
        <v>-486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-486</v>
      </c>
      <c r="R139" s="76">
        <v>0</v>
      </c>
      <c r="S139" s="76"/>
      <c r="T139" s="76"/>
      <c r="U139" s="76">
        <v>-486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156244</v>
      </c>
      <c r="E141" s="76">
        <v>27</v>
      </c>
      <c r="F141" s="76">
        <v>366</v>
      </c>
      <c r="G141" s="76">
        <v>136293</v>
      </c>
      <c r="H141" s="76">
        <v>8727</v>
      </c>
      <c r="I141" s="76">
        <v>10831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158133</v>
      </c>
      <c r="T141" s="76"/>
      <c r="U141" s="76">
        <v>158133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244822</v>
      </c>
      <c r="E143" s="76">
        <v>2258</v>
      </c>
      <c r="F143" s="76">
        <v>52969</v>
      </c>
      <c r="G143" s="76">
        <v>142262</v>
      </c>
      <c r="H143" s="76">
        <v>30327</v>
      </c>
      <c r="I143" s="76">
        <v>17006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9764</v>
      </c>
      <c r="Q143" s="76">
        <v>28260</v>
      </c>
      <c r="R143" s="76">
        <v>129200</v>
      </c>
      <c r="S143" s="76">
        <v>47598</v>
      </c>
      <c r="T143" s="76">
        <v>12916</v>
      </c>
      <c r="U143" s="76">
        <v>227738</v>
      </c>
    </row>
    <row r="144" spans="4:21" s="97" customFormat="1" ht="12" customHeight="1" x14ac:dyDescent="0.2">
      <c r="D144" s="76">
        <v>25208</v>
      </c>
      <c r="E144" s="76">
        <v>111</v>
      </c>
      <c r="F144" s="76">
        <v>12688</v>
      </c>
      <c r="G144" s="76">
        <v>255</v>
      </c>
      <c r="H144" s="76">
        <v>4088</v>
      </c>
      <c r="I144" s="76">
        <v>8066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23985</v>
      </c>
      <c r="R144" s="76"/>
      <c r="S144" s="76"/>
      <c r="T144" s="76"/>
      <c r="U144" s="76">
        <v>23985</v>
      </c>
    </row>
    <row r="145" spans="4:52" s="97" customFormat="1" ht="12" customHeight="1" x14ac:dyDescent="0.2">
      <c r="D145" s="76">
        <v>23985</v>
      </c>
      <c r="E145" s="76"/>
      <c r="F145" s="76"/>
      <c r="G145" s="76"/>
      <c r="H145" s="76">
        <v>23985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8032</v>
      </c>
      <c r="Q145" s="76">
        <v>3825</v>
      </c>
      <c r="R145" s="76">
        <v>198</v>
      </c>
      <c r="S145" s="76">
        <v>12977</v>
      </c>
      <c r="T145" s="76">
        <v>112</v>
      </c>
      <c r="U145" s="76">
        <v>25144</v>
      </c>
    </row>
    <row r="146" spans="4:52" s="97" customFormat="1" ht="12" customHeight="1" x14ac:dyDescent="0.2">
      <c r="D146" s="76">
        <v>122033</v>
      </c>
      <c r="E146" s="76"/>
      <c r="F146" s="76"/>
      <c r="G146" s="76">
        <v>122033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122033</v>
      </c>
      <c r="S146" s="76"/>
      <c r="T146" s="76"/>
      <c r="U146" s="76">
        <v>122033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2859</v>
      </c>
      <c r="E148" s="76"/>
      <c r="F148" s="76"/>
      <c r="G148" s="76">
        <v>2859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926</v>
      </c>
      <c r="S148" s="76"/>
      <c r="T148" s="76"/>
      <c r="U148" s="76">
        <v>926</v>
      </c>
    </row>
    <row r="149" spans="4:52" s="97" customFormat="1" ht="12" customHeight="1" x14ac:dyDescent="0.2">
      <c r="D149" s="76">
        <v>61878</v>
      </c>
      <c r="E149" s="76">
        <v>2147</v>
      </c>
      <c r="F149" s="76">
        <v>40281</v>
      </c>
      <c r="G149" s="76">
        <v>8256</v>
      </c>
      <c r="H149" s="76">
        <v>2254</v>
      </c>
      <c r="I149" s="76">
        <v>8940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1732</v>
      </c>
      <c r="Q149" s="76">
        <v>450</v>
      </c>
      <c r="R149" s="76">
        <v>6043</v>
      </c>
      <c r="S149" s="76">
        <v>34621</v>
      </c>
      <c r="T149" s="76">
        <v>12804</v>
      </c>
      <c r="U149" s="76">
        <v>55650</v>
      </c>
    </row>
    <row r="150" spans="4:52" s="97" customFormat="1" ht="12" customHeight="1" x14ac:dyDescent="0.2">
      <c r="D150" s="76">
        <v>8859</v>
      </c>
      <c r="E150" s="76"/>
      <c r="F150" s="76"/>
      <c r="G150" s="76">
        <v>8859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1063298</v>
      </c>
      <c r="E152" s="85">
        <v>12989</v>
      </c>
      <c r="F152" s="85">
        <v>678923</v>
      </c>
      <c r="G152" s="85">
        <v>216057</v>
      </c>
      <c r="H152" s="85">
        <v>31603</v>
      </c>
      <c r="I152" s="85">
        <v>123726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909437</v>
      </c>
      <c r="E153" s="88">
        <v>12048</v>
      </c>
      <c r="F153" s="88">
        <v>646980</v>
      </c>
      <c r="G153" s="88">
        <v>191936</v>
      </c>
      <c r="H153" s="88">
        <v>26313</v>
      </c>
      <c r="I153" s="88">
        <v>32160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123726</v>
      </c>
      <c r="Q164" s="76">
        <f>H152</f>
        <v>31603</v>
      </c>
      <c r="R164" s="76">
        <f>G152</f>
        <v>216057</v>
      </c>
      <c r="S164" s="76">
        <f>F152</f>
        <v>678923</v>
      </c>
      <c r="T164" s="76">
        <f>E152</f>
        <v>12989</v>
      </c>
      <c r="U164" s="76">
        <f>D152</f>
        <v>1063298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32160</v>
      </c>
      <c r="Q165" s="111">
        <f>H153</f>
        <v>26313</v>
      </c>
      <c r="R165" s="111">
        <f>G153</f>
        <v>191936</v>
      </c>
      <c r="S165" s="111">
        <f>F153</f>
        <v>646980</v>
      </c>
      <c r="T165" s="111">
        <f>E153</f>
        <v>12048</v>
      </c>
      <c r="U165" s="111">
        <f>D153</f>
        <v>909437</v>
      </c>
    </row>
    <row r="166" spans="4:52" s="66" customFormat="1" ht="12" customHeight="1" x14ac:dyDescent="0.2">
      <c r="D166" s="76">
        <v>130735</v>
      </c>
      <c r="E166" s="76">
        <v>10505</v>
      </c>
      <c r="F166" s="76"/>
      <c r="G166" s="76">
        <v>120230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130735</v>
      </c>
      <c r="T166" s="76"/>
      <c r="U166" s="76">
        <v>130735</v>
      </c>
    </row>
    <row r="167" spans="4:52" s="66" customFormat="1" ht="12" customHeight="1" x14ac:dyDescent="0.2">
      <c r="D167" s="76">
        <v>101848</v>
      </c>
      <c r="E167" s="76">
        <v>10505</v>
      </c>
      <c r="F167" s="76"/>
      <c r="G167" s="76">
        <v>91343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101848</v>
      </c>
      <c r="T167" s="76"/>
      <c r="U167" s="76">
        <v>101848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28887</v>
      </c>
      <c r="E169" s="76">
        <v>0</v>
      </c>
      <c r="F169" s="76"/>
      <c r="G169" s="76">
        <v>28887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28887</v>
      </c>
      <c r="T169" s="76"/>
      <c r="U169" s="76">
        <v>28887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1063298</v>
      </c>
      <c r="E171" s="85">
        <v>2484</v>
      </c>
      <c r="F171" s="85">
        <v>809658</v>
      </c>
      <c r="G171" s="85">
        <v>95827</v>
      </c>
      <c r="H171" s="85">
        <v>31603</v>
      </c>
      <c r="I171" s="85">
        <v>123726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909437</v>
      </c>
      <c r="E172" s="92">
        <v>1543</v>
      </c>
      <c r="F172" s="92">
        <v>777715</v>
      </c>
      <c r="G172" s="92">
        <v>71706</v>
      </c>
      <c r="H172" s="92">
        <v>26313</v>
      </c>
      <c r="I172" s="92">
        <v>32160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123726</v>
      </c>
      <c r="Q183" s="76">
        <f>H152</f>
        <v>31603</v>
      </c>
      <c r="R183" s="76">
        <f>G152</f>
        <v>216057</v>
      </c>
      <c r="S183" s="76">
        <f>F152</f>
        <v>678923</v>
      </c>
      <c r="T183" s="76">
        <f>E152</f>
        <v>12989</v>
      </c>
      <c r="U183" s="76">
        <f>D152</f>
        <v>1063298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32160</v>
      </c>
      <c r="Q184" s="111">
        <f>H153</f>
        <v>26313</v>
      </c>
      <c r="R184" s="111">
        <f>G153</f>
        <v>191936</v>
      </c>
      <c r="S184" s="111">
        <f>F153</f>
        <v>646980</v>
      </c>
      <c r="T184" s="111">
        <f>E153</f>
        <v>12048</v>
      </c>
      <c r="U184" s="111">
        <f>D153</f>
        <v>909437</v>
      </c>
    </row>
    <row r="185" spans="4:52" s="51" customFormat="1" ht="12" customHeight="1" x14ac:dyDescent="0.2">
      <c r="D185" s="76">
        <v>846368</v>
      </c>
      <c r="E185" s="76">
        <v>10505</v>
      </c>
      <c r="F185" s="76">
        <v>627013</v>
      </c>
      <c r="G185" s="76">
        <v>208850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757748</v>
      </c>
      <c r="E186" s="76">
        <v>10505</v>
      </c>
      <c r="F186" s="76">
        <v>627013</v>
      </c>
      <c r="G186" s="76">
        <v>120230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88620</v>
      </c>
      <c r="E187" s="76"/>
      <c r="F187" s="76"/>
      <c r="G187" s="76">
        <v>88620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-1272</v>
      </c>
      <c r="E188" s="76"/>
      <c r="F188" s="76"/>
      <c r="G188" s="76"/>
      <c r="H188" s="76">
        <v>-1272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-1272</v>
      </c>
      <c r="T188" s="76"/>
      <c r="U188" s="76">
        <v>-1272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216930</v>
      </c>
      <c r="E190" s="85">
        <v>2484</v>
      </c>
      <c r="F190" s="85">
        <v>50638</v>
      </c>
      <c r="G190" s="85">
        <v>7207</v>
      </c>
      <c r="H190" s="85">
        <v>32875</v>
      </c>
      <c r="I190" s="85">
        <v>123726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63069</v>
      </c>
      <c r="E191" s="92">
        <v>1543</v>
      </c>
      <c r="F191" s="92">
        <v>18695</v>
      </c>
      <c r="G191" s="92">
        <v>-16914</v>
      </c>
      <c r="H191" s="92">
        <v>27585</v>
      </c>
      <c r="I191" s="92">
        <v>32160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123726</v>
      </c>
      <c r="Q202" s="76">
        <f>H171</f>
        <v>31603</v>
      </c>
      <c r="R202" s="76">
        <f>G171</f>
        <v>95827</v>
      </c>
      <c r="S202" s="76">
        <f>F171</f>
        <v>809658</v>
      </c>
      <c r="T202" s="76">
        <f>E171</f>
        <v>2484</v>
      </c>
      <c r="U202" s="76">
        <f>D171</f>
        <v>1063298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32160</v>
      </c>
      <c r="Q203" s="111">
        <f>H172</f>
        <v>26313</v>
      </c>
      <c r="R203" s="111">
        <f>G172</f>
        <v>71706</v>
      </c>
      <c r="S203" s="111">
        <f>F172</f>
        <v>777715</v>
      </c>
      <c r="T203" s="111">
        <f>E172</f>
        <v>1543</v>
      </c>
      <c r="U203" s="111">
        <f>D172</f>
        <v>909437</v>
      </c>
    </row>
    <row r="204" spans="4:21" s="97" customFormat="1" ht="12" customHeight="1" x14ac:dyDescent="0.2">
      <c r="D204" s="76">
        <v>846368</v>
      </c>
      <c r="E204" s="76"/>
      <c r="F204" s="76">
        <v>757748</v>
      </c>
      <c r="G204" s="76">
        <v>88620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757748</v>
      </c>
      <c r="E205" s="76"/>
      <c r="F205" s="76">
        <v>757748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88620</v>
      </c>
      <c r="E206" s="76"/>
      <c r="F206" s="76"/>
      <c r="G206" s="76">
        <v>88620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-1272</v>
      </c>
      <c r="E207" s="76"/>
      <c r="F207" s="76"/>
      <c r="G207" s="76"/>
      <c r="H207" s="76">
        <v>-1272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-1272</v>
      </c>
      <c r="T207" s="76"/>
      <c r="U207" s="76">
        <v>-1272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216930</v>
      </c>
      <c r="E209" s="85">
        <v>2484</v>
      </c>
      <c r="F209" s="85">
        <v>50638</v>
      </c>
      <c r="G209" s="85">
        <v>7207</v>
      </c>
      <c r="H209" s="85">
        <v>32875</v>
      </c>
      <c r="I209" s="85">
        <v>123726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63069</v>
      </c>
      <c r="E210" s="92">
        <v>1543</v>
      </c>
      <c r="F210" s="92">
        <v>18695</v>
      </c>
      <c r="G210" s="92">
        <v>-16914</v>
      </c>
      <c r="H210" s="92">
        <v>27585</v>
      </c>
      <c r="I210" s="92">
        <v>32160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32160</v>
      </c>
      <c r="Q222" s="113">
        <f>H210</f>
        <v>27585</v>
      </c>
      <c r="R222" s="113">
        <f>G210</f>
        <v>-16914</v>
      </c>
      <c r="S222" s="113">
        <f>F210</f>
        <v>18695</v>
      </c>
      <c r="T222" s="113">
        <f>E210</f>
        <v>1543</v>
      </c>
      <c r="U222" s="113">
        <f>D210</f>
        <v>63069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8112</v>
      </c>
      <c r="Q223" s="76">
        <v>788</v>
      </c>
      <c r="R223" s="76">
        <v>19187</v>
      </c>
      <c r="S223" s="76">
        <v>7094</v>
      </c>
      <c r="T223" s="76">
        <v>823</v>
      </c>
      <c r="U223" s="76">
        <v>36004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4844</v>
      </c>
      <c r="S224" s="76"/>
      <c r="T224" s="76"/>
      <c r="U224" s="76">
        <v>4844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7435</v>
      </c>
      <c r="Q225" s="76">
        <v>370</v>
      </c>
      <c r="R225" s="76">
        <v>3446</v>
      </c>
      <c r="S225" s="76">
        <v>4840</v>
      </c>
      <c r="T225" s="76">
        <v>599</v>
      </c>
      <c r="U225" s="76">
        <v>16690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677</v>
      </c>
      <c r="Q226" s="76">
        <v>418</v>
      </c>
      <c r="R226" s="76">
        <v>10897</v>
      </c>
      <c r="S226" s="76">
        <v>2254</v>
      </c>
      <c r="T226" s="76">
        <v>224</v>
      </c>
      <c r="U226" s="76">
        <v>14470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-1602</v>
      </c>
      <c r="Q227" s="76">
        <v>-2547</v>
      </c>
      <c r="R227" s="76">
        <v>-23660</v>
      </c>
      <c r="S227" s="76">
        <v>-4175</v>
      </c>
      <c r="T227" s="76">
        <v>-7</v>
      </c>
      <c r="U227" s="76">
        <v>-31991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-823</v>
      </c>
      <c r="Q228" s="76">
        <v>0</v>
      </c>
      <c r="R228" s="76">
        <v>0</v>
      </c>
      <c r="S228" s="76">
        <v>-4021</v>
      </c>
      <c r="T228" s="76">
        <v>0</v>
      </c>
      <c r="U228" s="76">
        <v>-4844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-12349</v>
      </c>
      <c r="S229" s="76"/>
      <c r="T229" s="76"/>
      <c r="U229" s="76">
        <v>-12349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-779</v>
      </c>
      <c r="Q230" s="76">
        <v>-2547</v>
      </c>
      <c r="R230" s="76">
        <v>-11311</v>
      </c>
      <c r="S230" s="76">
        <v>-154</v>
      </c>
      <c r="T230" s="76">
        <v>-7</v>
      </c>
      <c r="U230" s="76">
        <v>-14798</v>
      </c>
    </row>
    <row r="231" spans="4:52" s="97" customFormat="1" ht="12" customHeight="1" x14ac:dyDescent="0.2">
      <c r="D231" s="92">
        <v>67082</v>
      </c>
      <c r="E231" s="92">
        <v>2359</v>
      </c>
      <c r="F231" s="92">
        <v>21614</v>
      </c>
      <c r="G231" s="92">
        <v>-21387</v>
      </c>
      <c r="H231" s="92">
        <v>25826</v>
      </c>
      <c r="I231" s="92">
        <v>38670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38670</v>
      </c>
      <c r="Q244" s="111">
        <f>H231</f>
        <v>25826</v>
      </c>
      <c r="R244" s="111">
        <f>G231</f>
        <v>-21387</v>
      </c>
      <c r="S244" s="111">
        <f>F231</f>
        <v>21614</v>
      </c>
      <c r="T244" s="111">
        <f>E231</f>
        <v>2359</v>
      </c>
      <c r="U244" s="111">
        <f>P244+Q244+R244+S244+T244</f>
        <v>67082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315715</v>
      </c>
      <c r="E247" s="116">
        <v>1199</v>
      </c>
      <c r="F247" s="116">
        <v>96123</v>
      </c>
      <c r="G247" s="116">
        <v>51752</v>
      </c>
      <c r="H247" s="116">
        <v>8932</v>
      </c>
      <c r="I247" s="116">
        <v>157709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308857</v>
      </c>
      <c r="E248" s="116">
        <v>1199</v>
      </c>
      <c r="F248" s="116">
        <v>95083</v>
      </c>
      <c r="G248" s="116">
        <v>51722</v>
      </c>
      <c r="H248" s="116">
        <v>8848</v>
      </c>
      <c r="I248" s="116">
        <v>152005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-153861</v>
      </c>
      <c r="E249" s="116">
        <v>-941</v>
      </c>
      <c r="F249" s="116">
        <v>-31943</v>
      </c>
      <c r="G249" s="116">
        <v>-24121</v>
      </c>
      <c r="H249" s="116">
        <v>-5290</v>
      </c>
      <c r="I249" s="116">
        <v>-91566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4408</v>
      </c>
      <c r="E250" s="116">
        <v>0</v>
      </c>
      <c r="F250" s="116">
        <v>47</v>
      </c>
      <c r="G250" s="116">
        <v>0</v>
      </c>
      <c r="H250" s="116">
        <v>84</v>
      </c>
      <c r="I250" s="116">
        <v>4277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2450</v>
      </c>
      <c r="E251" s="116">
        <v>0</v>
      </c>
      <c r="F251" s="116">
        <v>993</v>
      </c>
      <c r="G251" s="116">
        <v>30</v>
      </c>
      <c r="H251" s="116">
        <v>0</v>
      </c>
      <c r="I251" s="116">
        <v>1427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134</v>
      </c>
      <c r="E252" s="76">
        <v>0</v>
      </c>
      <c r="F252" s="76">
        <v>-1613</v>
      </c>
      <c r="G252" s="76">
        <v>1713</v>
      </c>
      <c r="H252" s="76">
        <v>0</v>
      </c>
      <c r="I252" s="76">
        <v>34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-94906</v>
      </c>
      <c r="E254" s="85">
        <v>2101</v>
      </c>
      <c r="F254" s="85">
        <v>-40953</v>
      </c>
      <c r="G254" s="85">
        <v>-50731</v>
      </c>
      <c r="H254" s="85">
        <v>22184</v>
      </c>
      <c r="I254" s="85">
        <v>-27507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275459</v>
      </c>
      <c r="E266" s="116">
        <v>522</v>
      </c>
      <c r="F266" s="116">
        <v>51478</v>
      </c>
      <c r="G266" s="116">
        <v>19161</v>
      </c>
      <c r="H266" s="116">
        <v>131522</v>
      </c>
      <c r="I266" s="116">
        <v>72776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8520</v>
      </c>
      <c r="Q266" s="116">
        <v>193086</v>
      </c>
      <c r="R266" s="116">
        <v>6298</v>
      </c>
      <c r="S266" s="116">
        <v>27151</v>
      </c>
      <c r="T266" s="116">
        <v>1313</v>
      </c>
      <c r="U266" s="116">
        <v>236368</v>
      </c>
    </row>
    <row r="267" spans="4:52" s="97" customFormat="1" ht="12.75" customHeight="1" x14ac:dyDescent="0.2">
      <c r="D267" s="116">
        <v>447086</v>
      </c>
      <c r="E267" s="116">
        <v>10532</v>
      </c>
      <c r="F267" s="116">
        <v>160473</v>
      </c>
      <c r="G267" s="116">
        <v>256523</v>
      </c>
      <c r="H267" s="116">
        <v>8727</v>
      </c>
      <c r="I267" s="116">
        <v>10831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11175</v>
      </c>
      <c r="Q267" s="116">
        <v>7252</v>
      </c>
      <c r="R267" s="116">
        <v>140997</v>
      </c>
      <c r="S267" s="116">
        <v>289247</v>
      </c>
      <c r="T267" s="116">
        <v>31</v>
      </c>
      <c r="U267" s="116">
        <v>448702</v>
      </c>
    </row>
    <row r="268" spans="4:52" s="97" customFormat="1" ht="24.6" customHeight="1" x14ac:dyDescent="0.2">
      <c r="D268" s="116">
        <v>187</v>
      </c>
      <c r="E268" s="173"/>
      <c r="F268" s="173"/>
      <c r="G268" s="116">
        <v>187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872</v>
      </c>
      <c r="S268" s="173"/>
      <c r="T268" s="173"/>
      <c r="U268" s="116">
        <v>872</v>
      </c>
    </row>
    <row r="269" spans="4:52" s="97" customFormat="1" ht="12.75" customHeight="1" x14ac:dyDescent="0.2">
      <c r="D269" s="116"/>
      <c r="E269" s="173"/>
      <c r="F269" s="173"/>
      <c r="G269" s="116">
        <v>459823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409092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59966</v>
      </c>
      <c r="I271" s="176">
        <v>217584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2170" priority="253" stopIfTrue="1" operator="notEqual">
      <formula>P21+P22+P23</formula>
    </cfRule>
  </conditionalFormatting>
  <conditionalFormatting sqref="Q18">
    <cfRule type="cellIs" dxfId="2169" priority="252" stopIfTrue="1" operator="notEqual">
      <formula>Q21+Q22+Q23</formula>
    </cfRule>
  </conditionalFormatting>
  <conditionalFormatting sqref="R18">
    <cfRule type="cellIs" dxfId="2168" priority="251" stopIfTrue="1" operator="notEqual">
      <formula>R21+R22+R23</formula>
    </cfRule>
  </conditionalFormatting>
  <conditionalFormatting sqref="S18">
    <cfRule type="cellIs" dxfId="2167" priority="250" stopIfTrue="1" operator="notEqual">
      <formula>S21+S22+S23</formula>
    </cfRule>
  </conditionalFormatting>
  <conditionalFormatting sqref="T18">
    <cfRule type="cellIs" dxfId="2166" priority="249" stopIfTrue="1" operator="notEqual">
      <formula>T21+T22+T23</formula>
    </cfRule>
  </conditionalFormatting>
  <conditionalFormatting sqref="D30">
    <cfRule type="cellIs" dxfId="2165" priority="238" stopIfTrue="1" operator="notEqual">
      <formula>D27-D29</formula>
    </cfRule>
  </conditionalFormatting>
  <conditionalFormatting sqref="E30">
    <cfRule type="cellIs" dxfId="2164" priority="237" stopIfTrue="1" operator="notEqual">
      <formula>E27-E29</formula>
    </cfRule>
  </conditionalFormatting>
  <conditionalFormatting sqref="F30">
    <cfRule type="cellIs" dxfId="2163" priority="236" stopIfTrue="1" operator="notEqual">
      <formula>F27-F29</formula>
    </cfRule>
  </conditionalFormatting>
  <conditionalFormatting sqref="G30">
    <cfRule type="cellIs" dxfId="2162" priority="235" stopIfTrue="1" operator="notEqual">
      <formula>G27-G29</formula>
    </cfRule>
  </conditionalFormatting>
  <conditionalFormatting sqref="H30">
    <cfRule type="cellIs" dxfId="2161" priority="234" stopIfTrue="1" operator="notEqual">
      <formula>H27-H29</formula>
    </cfRule>
  </conditionalFormatting>
  <conditionalFormatting sqref="I30">
    <cfRule type="cellIs" dxfId="2160" priority="233" stopIfTrue="1" operator="notEqual">
      <formula>I27-I29</formula>
    </cfRule>
  </conditionalFormatting>
  <conditionalFormatting sqref="D46 F46:I46 R46:U46 Q98:U98 P84:U84">
    <cfRule type="cellIs" dxfId="2159" priority="232" stopIfTrue="1" operator="notEqual">
      <formula>D47+D48</formula>
    </cfRule>
  </conditionalFormatting>
  <conditionalFormatting sqref="E46">
    <cfRule type="cellIs" dxfId="2158" priority="231" stopIfTrue="1" operator="notEqual">
      <formula>E47+E48</formula>
    </cfRule>
  </conditionalFormatting>
  <conditionalFormatting sqref="P46">
    <cfRule type="cellIs" dxfId="2157" priority="227" stopIfTrue="1" operator="notEqual">
      <formula>P47+P48</formula>
    </cfRule>
  </conditionalFormatting>
  <conditionalFormatting sqref="Q46">
    <cfRule type="cellIs" dxfId="2156" priority="226" stopIfTrue="1" operator="notEqual">
      <formula>Q47+Q48</formula>
    </cfRule>
  </conditionalFormatting>
  <conditionalFormatting sqref="D50:I50 Q88:U88 P50:T50">
    <cfRule type="cellIs" dxfId="2155" priority="222" stopIfTrue="1" operator="notEqual">
      <formula>D52+D59</formula>
    </cfRule>
  </conditionalFormatting>
  <conditionalFormatting sqref="D52:I52 P52:T52">
    <cfRule type="cellIs" dxfId="2154" priority="220" stopIfTrue="1" operator="notEqual">
      <formula>D53+D54+D56</formula>
    </cfRule>
  </conditionalFormatting>
  <conditionalFormatting sqref="U50">
    <cfRule type="cellIs" dxfId="2153" priority="218" stopIfTrue="1" operator="notEqual">
      <formula>U52+U59</formula>
    </cfRule>
  </conditionalFormatting>
  <conditionalFormatting sqref="U52">
    <cfRule type="cellIs" dxfId="2152" priority="216" stopIfTrue="1" operator="notEqual">
      <formula>U53+U54+U56</formula>
    </cfRule>
  </conditionalFormatting>
  <conditionalFormatting sqref="I61">
    <cfRule type="cellIs" dxfId="2151" priority="214" stopIfTrue="1" operator="notEqual">
      <formula>I62+I65</formula>
    </cfRule>
  </conditionalFormatting>
  <conditionalFormatting sqref="I62">
    <cfRule type="cellIs" dxfId="2150" priority="213" stopIfTrue="1" operator="notEqual">
      <formula>I63+I64</formula>
    </cfRule>
  </conditionalFormatting>
  <conditionalFormatting sqref="H61">
    <cfRule type="cellIs" dxfId="2149" priority="212" stopIfTrue="1" operator="notEqual">
      <formula>H62+H65</formula>
    </cfRule>
  </conditionalFormatting>
  <conditionalFormatting sqref="H62">
    <cfRule type="cellIs" dxfId="2148" priority="211" stopIfTrue="1" operator="notEqual">
      <formula>H63+H64</formula>
    </cfRule>
  </conditionalFormatting>
  <conditionalFormatting sqref="G62">
    <cfRule type="cellIs" dxfId="2147" priority="209" stopIfTrue="1" operator="notEqual">
      <formula>G63+G64</formula>
    </cfRule>
  </conditionalFormatting>
  <conditionalFormatting sqref="F61">
    <cfRule type="cellIs" dxfId="2146" priority="208" stopIfTrue="1" operator="notEqual">
      <formula>F62+F65</formula>
    </cfRule>
  </conditionalFormatting>
  <conditionalFormatting sqref="F62">
    <cfRule type="cellIs" dxfId="2145" priority="207" stopIfTrue="1" operator="notEqual">
      <formula>F63+F64</formula>
    </cfRule>
  </conditionalFormatting>
  <conditionalFormatting sqref="E61">
    <cfRule type="cellIs" dxfId="2144" priority="206" stopIfTrue="1" operator="notEqual">
      <formula>E62+E65</formula>
    </cfRule>
  </conditionalFormatting>
  <conditionalFormatting sqref="E62">
    <cfRule type="cellIs" dxfId="2143" priority="205" stopIfTrue="1" operator="notEqual">
      <formula>E63+E64</formula>
    </cfRule>
  </conditionalFormatting>
  <conditionalFormatting sqref="D61">
    <cfRule type="cellIs" dxfId="2142" priority="204" stopIfTrue="1" operator="notEqual">
      <formula>D62+D65</formula>
    </cfRule>
  </conditionalFormatting>
  <conditionalFormatting sqref="D62">
    <cfRule type="cellIs" dxfId="2141" priority="203" stopIfTrue="1" operator="notEqual">
      <formula>D63+D64</formula>
    </cfRule>
  </conditionalFormatting>
  <conditionalFormatting sqref="P61">
    <cfRule type="cellIs" dxfId="2140" priority="202" stopIfTrue="1" operator="notEqual">
      <formula>P62+P65</formula>
    </cfRule>
  </conditionalFormatting>
  <conditionalFormatting sqref="Q61">
    <cfRule type="cellIs" dxfId="2139" priority="201" stopIfTrue="1" operator="notEqual">
      <formula>Q62+Q65</formula>
    </cfRule>
  </conditionalFormatting>
  <conditionalFormatting sqref="R61">
    <cfRule type="cellIs" dxfId="2138" priority="200" stopIfTrue="1" operator="notEqual">
      <formula>R62+R65</formula>
    </cfRule>
  </conditionalFormatting>
  <conditionalFormatting sqref="S61">
    <cfRule type="cellIs" dxfId="2137" priority="199" stopIfTrue="1" operator="notEqual">
      <formula>S62+S65</formula>
    </cfRule>
  </conditionalFormatting>
  <conditionalFormatting sqref="T61">
    <cfRule type="cellIs" dxfId="2136" priority="198" stopIfTrue="1" operator="notEqual">
      <formula>T62+T65</formula>
    </cfRule>
  </conditionalFormatting>
  <conditionalFormatting sqref="U61">
    <cfRule type="cellIs" dxfId="2135" priority="197" stopIfTrue="1" operator="notEqual">
      <formula>U62+U65</formula>
    </cfRule>
  </conditionalFormatting>
  <conditionalFormatting sqref="P88">
    <cfRule type="cellIs" dxfId="2134" priority="189" stopIfTrue="1" operator="notEqual">
      <formula>P90+P97</formula>
    </cfRule>
  </conditionalFormatting>
  <conditionalFormatting sqref="P98">
    <cfRule type="cellIs" dxfId="2133" priority="187" stopIfTrue="1" operator="notEqual">
      <formula>P99+P100</formula>
    </cfRule>
  </conditionalFormatting>
  <conditionalFormatting sqref="P126">
    <cfRule type="cellIs" dxfId="2132" priority="167" stopIfTrue="1" operator="notEqual">
      <formula>P128+P129</formula>
    </cfRule>
  </conditionalFormatting>
  <conditionalFormatting sqref="P130">
    <cfRule type="cellIs" dxfId="2131" priority="166" stopIfTrue="1" operator="notEqual">
      <formula>P131+P133+P135+P137+P139</formula>
    </cfRule>
  </conditionalFormatting>
  <conditionalFormatting sqref="P143">
    <cfRule type="cellIs" dxfId="2130" priority="164" stopIfTrue="1" operator="notEqual">
      <formula>P144+P145+P146+P148+P149+P150</formula>
    </cfRule>
  </conditionalFormatting>
  <conditionalFormatting sqref="Q126">
    <cfRule type="cellIs" dxfId="2129" priority="163" stopIfTrue="1" operator="notEqual">
      <formula>Q128+Q129</formula>
    </cfRule>
  </conditionalFormatting>
  <conditionalFormatting sqref="Q130">
    <cfRule type="cellIs" dxfId="2128" priority="162" stopIfTrue="1" operator="notEqual">
      <formula>Q131+Q133+Q135+Q137+Q139</formula>
    </cfRule>
  </conditionalFormatting>
  <conditionalFormatting sqref="Q143">
    <cfRule type="cellIs" dxfId="2127" priority="160" stopIfTrue="1" operator="notEqual">
      <formula>Q144+Q145+Q146+Q148+Q149+Q150</formula>
    </cfRule>
  </conditionalFormatting>
  <conditionalFormatting sqref="R126">
    <cfRule type="cellIs" dxfId="2126" priority="159" stopIfTrue="1" operator="notEqual">
      <formula>R128+R129</formula>
    </cfRule>
  </conditionalFormatting>
  <conditionalFormatting sqref="R130">
    <cfRule type="cellIs" dxfId="2125" priority="158" stopIfTrue="1" operator="notEqual">
      <formula>R131+R133+R135+R137+R139</formula>
    </cfRule>
  </conditionalFormatting>
  <conditionalFormatting sqref="R143">
    <cfRule type="cellIs" dxfId="2124" priority="156" stopIfTrue="1" operator="notEqual">
      <formula>R144+R145+R146+R148+R149+R150</formula>
    </cfRule>
  </conditionalFormatting>
  <conditionalFormatting sqref="S126">
    <cfRule type="cellIs" dxfId="2123" priority="155" stopIfTrue="1" operator="notEqual">
      <formula>S128+S129</formula>
    </cfRule>
  </conditionalFormatting>
  <conditionalFormatting sqref="S130">
    <cfRule type="cellIs" dxfId="2122" priority="154" stopIfTrue="1" operator="notEqual">
      <formula>S131+S133+S135+S137+S139</formula>
    </cfRule>
  </conditionalFormatting>
  <conditionalFormatting sqref="S143">
    <cfRule type="cellIs" dxfId="2121" priority="152" stopIfTrue="1" operator="notEqual">
      <formula>S144+S145+S146+S148+S149+S150</formula>
    </cfRule>
  </conditionalFormatting>
  <conditionalFormatting sqref="T126">
    <cfRule type="cellIs" dxfId="2120" priority="151" stopIfTrue="1" operator="notEqual">
      <formula>T128+T129</formula>
    </cfRule>
  </conditionalFormatting>
  <conditionalFormatting sqref="T130">
    <cfRule type="cellIs" dxfId="2119" priority="150" stopIfTrue="1" operator="notEqual">
      <formula>T131+T133+T135+T137+T139</formula>
    </cfRule>
  </conditionalFormatting>
  <conditionalFormatting sqref="T143">
    <cfRule type="cellIs" dxfId="2118" priority="148" stopIfTrue="1" operator="notEqual">
      <formula>T144+T145+T146+T148+T149+T150</formula>
    </cfRule>
  </conditionalFormatting>
  <conditionalFormatting sqref="U126">
    <cfRule type="cellIs" dxfId="2117" priority="147" stopIfTrue="1" operator="notEqual">
      <formula>U128+U129</formula>
    </cfRule>
  </conditionalFormatting>
  <conditionalFormatting sqref="U130">
    <cfRule type="cellIs" dxfId="2116" priority="146" stopIfTrue="1" operator="notEqual">
      <formula>U131+U133+U135+U137+U139</formula>
    </cfRule>
  </conditionalFormatting>
  <conditionalFormatting sqref="U143">
    <cfRule type="cellIs" dxfId="2115" priority="144" stopIfTrue="1" operator="notEqual">
      <formula>U144+U145+U146+U148+U149+U150</formula>
    </cfRule>
  </conditionalFormatting>
  <conditionalFormatting sqref="I126">
    <cfRule type="cellIs" dxfId="2114" priority="143" stopIfTrue="1" operator="notEqual">
      <formula>I128+I129</formula>
    </cfRule>
  </conditionalFormatting>
  <conditionalFormatting sqref="I130">
    <cfRule type="cellIs" dxfId="2113" priority="142" stopIfTrue="1" operator="notEqual">
      <formula>I131+I133+I135+I137+I139</formula>
    </cfRule>
  </conditionalFormatting>
  <conditionalFormatting sqref="I143">
    <cfRule type="cellIs" dxfId="2112" priority="140" stopIfTrue="1" operator="notEqual">
      <formula>I144+I145+I146+I148+I149+I150</formula>
    </cfRule>
  </conditionalFormatting>
  <conditionalFormatting sqref="H126">
    <cfRule type="cellIs" dxfId="2111" priority="139" stopIfTrue="1" operator="notEqual">
      <formula>H128+H129</formula>
    </cfRule>
  </conditionalFormatting>
  <conditionalFormatting sqref="H130">
    <cfRule type="cellIs" dxfId="2110" priority="138" stopIfTrue="1" operator="notEqual">
      <formula>H131+H133+H135+H137+H139</formula>
    </cfRule>
  </conditionalFormatting>
  <conditionalFormatting sqref="H143">
    <cfRule type="cellIs" dxfId="2109" priority="136" stopIfTrue="1" operator="notEqual">
      <formula>H144+H145+H146+H148+H149+H150</formula>
    </cfRule>
  </conditionalFormatting>
  <conditionalFormatting sqref="G126">
    <cfRule type="cellIs" dxfId="2108" priority="135" stopIfTrue="1" operator="notEqual">
      <formula>G128+G129</formula>
    </cfRule>
  </conditionalFormatting>
  <conditionalFormatting sqref="G130">
    <cfRule type="cellIs" dxfId="2107" priority="134" stopIfTrue="1" operator="notEqual">
      <formula>G131+G133+G135+G137+G139</formula>
    </cfRule>
  </conditionalFormatting>
  <conditionalFormatting sqref="G143">
    <cfRule type="cellIs" dxfId="2106" priority="132" stopIfTrue="1" operator="notEqual">
      <formula>G144+G145+G146+G148+G149+G150</formula>
    </cfRule>
  </conditionalFormatting>
  <conditionalFormatting sqref="F126">
    <cfRule type="cellIs" dxfId="2105" priority="131" stopIfTrue="1" operator="notEqual">
      <formula>F128+F129</formula>
    </cfRule>
  </conditionalFormatting>
  <conditionalFormatting sqref="F130">
    <cfRule type="cellIs" dxfId="2104" priority="130" stopIfTrue="1" operator="notEqual">
      <formula>F131+F133+F135+F137+F139</formula>
    </cfRule>
  </conditionalFormatting>
  <conditionalFormatting sqref="F143">
    <cfRule type="cellIs" dxfId="2103" priority="128" stopIfTrue="1" operator="notEqual">
      <formula>F144+F145+F146+F148+F149+F150</formula>
    </cfRule>
  </conditionalFormatting>
  <conditionalFormatting sqref="E130">
    <cfRule type="cellIs" dxfId="2102" priority="126" stopIfTrue="1" operator="notEqual">
      <formula>E131+E133+E135+E137+E139</formula>
    </cfRule>
  </conditionalFormatting>
  <conditionalFormatting sqref="E143">
    <cfRule type="cellIs" dxfId="2101" priority="124" stopIfTrue="1" operator="notEqual">
      <formula>E144+E145+E146+E148+E149+E150</formula>
    </cfRule>
  </conditionalFormatting>
  <conditionalFormatting sqref="D126">
    <cfRule type="cellIs" dxfId="2100" priority="123" stopIfTrue="1" operator="notEqual">
      <formula>D128+D129</formula>
    </cfRule>
  </conditionalFormatting>
  <conditionalFormatting sqref="D130">
    <cfRule type="cellIs" dxfId="2099" priority="122" stopIfTrue="1" operator="notEqual">
      <formula>D131+D133+D135+D137+D139</formula>
    </cfRule>
  </conditionalFormatting>
  <conditionalFormatting sqref="D143">
    <cfRule type="cellIs" dxfId="2098" priority="120" stopIfTrue="1" operator="notEqual">
      <formula>D144+D145+D146+D148+D149+D150</formula>
    </cfRule>
  </conditionalFormatting>
  <conditionalFormatting sqref="I152">
    <cfRule type="cellIs" dxfId="2097" priority="119" stopIfTrue="1" operator="notEqual">
      <formula>$P$122+$P$126+$P$130+$P$141+$P$143-$I$126-$I$130-$I$141-$I$143</formula>
    </cfRule>
  </conditionalFormatting>
  <conditionalFormatting sqref="G68:I68 E68 D110:I110">
    <cfRule type="cellIs" dxfId="2096" priority="111" stopIfTrue="1" operator="notEqual">
      <formula>D66-D$29</formula>
    </cfRule>
  </conditionalFormatting>
  <conditionalFormatting sqref="P166">
    <cfRule type="cellIs" dxfId="2095" priority="107" stopIfTrue="1" operator="notEqual">
      <formula>P167+P169</formula>
    </cfRule>
  </conditionalFormatting>
  <conditionalFormatting sqref="Q166">
    <cfRule type="cellIs" dxfId="2094" priority="106" stopIfTrue="1" operator="notEqual">
      <formula>Q167+Q169</formula>
    </cfRule>
  </conditionalFormatting>
  <conditionalFormatting sqref="R166">
    <cfRule type="cellIs" dxfId="2093" priority="105" stopIfTrue="1" operator="notEqual">
      <formula>R167+R169</formula>
    </cfRule>
  </conditionalFormatting>
  <conditionalFormatting sqref="S166">
    <cfRule type="cellIs" dxfId="2092" priority="104" stopIfTrue="1" operator="notEqual">
      <formula>S167+S169</formula>
    </cfRule>
  </conditionalFormatting>
  <conditionalFormatting sqref="T166">
    <cfRule type="cellIs" dxfId="2091" priority="103" stopIfTrue="1" operator="notEqual">
      <formula>T167+T169</formula>
    </cfRule>
  </conditionalFormatting>
  <conditionalFormatting sqref="U166">
    <cfRule type="cellIs" dxfId="2090" priority="102" stopIfTrue="1" operator="notEqual">
      <formula>U167+U169</formula>
    </cfRule>
  </conditionalFormatting>
  <conditionalFormatting sqref="I166">
    <cfRule type="cellIs" dxfId="2089" priority="101" stopIfTrue="1" operator="notEqual">
      <formula>I167+I169</formula>
    </cfRule>
  </conditionalFormatting>
  <conditionalFormatting sqref="H166">
    <cfRule type="cellIs" dxfId="2088" priority="100" stopIfTrue="1" operator="notEqual">
      <formula>H167+H169</formula>
    </cfRule>
  </conditionalFormatting>
  <conditionalFormatting sqref="G166">
    <cfRule type="cellIs" dxfId="2087" priority="99" stopIfTrue="1" operator="notEqual">
      <formula>G167+G169</formula>
    </cfRule>
  </conditionalFormatting>
  <conditionalFormatting sqref="F166">
    <cfRule type="cellIs" dxfId="2086" priority="98" stopIfTrue="1" operator="notEqual">
      <formula>F167+F169</formula>
    </cfRule>
  </conditionalFormatting>
  <conditionalFormatting sqref="E166">
    <cfRule type="cellIs" dxfId="2085" priority="97" stopIfTrue="1" operator="notEqual">
      <formula>E167+E169</formula>
    </cfRule>
  </conditionalFormatting>
  <conditionalFormatting sqref="D166">
    <cfRule type="cellIs" dxfId="2084" priority="96" stopIfTrue="1" operator="notEqual">
      <formula>D167+D169</formula>
    </cfRule>
  </conditionalFormatting>
  <conditionalFormatting sqref="D172:I172 D191:I191 D210:I210">
    <cfRule type="cellIs" dxfId="2083" priority="95" stopIfTrue="1" operator="notEqual">
      <formula>D171-D$29</formula>
    </cfRule>
  </conditionalFormatting>
  <conditionalFormatting sqref="I171">
    <cfRule type="cellIs" dxfId="2082" priority="88" stopIfTrue="1" operator="notEqual">
      <formula>$P$164+$P$166-$I$166</formula>
    </cfRule>
  </conditionalFormatting>
  <conditionalFormatting sqref="P185">
    <cfRule type="cellIs" dxfId="2081" priority="82" stopIfTrue="1" operator="notEqual">
      <formula>P186+P187</formula>
    </cfRule>
  </conditionalFormatting>
  <conditionalFormatting sqref="Q185">
    <cfRule type="cellIs" dxfId="2080" priority="81" stopIfTrue="1" operator="notEqual">
      <formula>Q186+Q187</formula>
    </cfRule>
  </conditionalFormatting>
  <conditionalFormatting sqref="R185">
    <cfRule type="cellIs" dxfId="2079" priority="80" stopIfTrue="1" operator="notEqual">
      <formula>R186+R187</formula>
    </cfRule>
  </conditionalFormatting>
  <conditionalFormatting sqref="S185">
    <cfRule type="cellIs" dxfId="2078" priority="79" stopIfTrue="1" operator="notEqual">
      <formula>S186+S187</formula>
    </cfRule>
  </conditionalFormatting>
  <conditionalFormatting sqref="T185">
    <cfRule type="cellIs" dxfId="2077" priority="78" stopIfTrue="1" operator="notEqual">
      <formula>T186+T187</formula>
    </cfRule>
  </conditionalFormatting>
  <conditionalFormatting sqref="U185">
    <cfRule type="cellIs" dxfId="2076" priority="77" stopIfTrue="1" operator="notEqual">
      <formula>U186+U187</formula>
    </cfRule>
  </conditionalFormatting>
  <conditionalFormatting sqref="I185">
    <cfRule type="cellIs" dxfId="2075" priority="76" stopIfTrue="1" operator="notEqual">
      <formula>I186+I187</formula>
    </cfRule>
  </conditionalFormatting>
  <conditionalFormatting sqref="H185">
    <cfRule type="cellIs" dxfId="2074" priority="75" stopIfTrue="1" operator="notEqual">
      <formula>H186+H187</formula>
    </cfRule>
  </conditionalFormatting>
  <conditionalFormatting sqref="G185">
    <cfRule type="cellIs" dxfId="2073" priority="74" stopIfTrue="1" operator="notEqual">
      <formula>G186+G187</formula>
    </cfRule>
  </conditionalFormatting>
  <conditionalFormatting sqref="F185">
    <cfRule type="cellIs" dxfId="2072" priority="73" stopIfTrue="1" operator="notEqual">
      <formula>F186+F187</formula>
    </cfRule>
  </conditionalFormatting>
  <conditionalFormatting sqref="E185">
    <cfRule type="cellIs" dxfId="2071" priority="72" stopIfTrue="1" operator="notEqual">
      <formula>E186+E187</formula>
    </cfRule>
  </conditionalFormatting>
  <conditionalFormatting sqref="D185">
    <cfRule type="cellIs" dxfId="2070" priority="71" stopIfTrue="1" operator="notEqual">
      <formula>D186+D187</formula>
    </cfRule>
  </conditionalFormatting>
  <conditionalFormatting sqref="I190">
    <cfRule type="cellIs" dxfId="2069" priority="63" stopIfTrue="1" operator="notEqual">
      <formula>$P$183+$P$185+$P$188-$I$185-$I$188</formula>
    </cfRule>
  </conditionalFormatting>
  <conditionalFormatting sqref="P204">
    <cfRule type="cellIs" dxfId="2068" priority="57" stopIfTrue="1" operator="notEqual">
      <formula>P205+O206</formula>
    </cfRule>
  </conditionalFormatting>
  <conditionalFormatting sqref="G204">
    <cfRule type="cellIs" dxfId="2067" priority="47" stopIfTrue="1" operator="notEqual">
      <formula>$G$205+$G$206</formula>
    </cfRule>
  </conditionalFormatting>
  <conditionalFormatting sqref="D204">
    <cfRule type="cellIs" dxfId="2066" priority="46" stopIfTrue="1" operator="notEqual">
      <formula>$D$205+$D$206</formula>
    </cfRule>
  </conditionalFormatting>
  <conditionalFormatting sqref="P223">
    <cfRule type="cellIs" dxfId="2065" priority="38" stopIfTrue="1" operator="notEqual">
      <formula>P224+P225+P226</formula>
    </cfRule>
  </conditionalFormatting>
  <conditionalFormatting sqref="P227">
    <cfRule type="cellIs" dxfId="2064" priority="37" stopIfTrue="1" operator="notEqual">
      <formula>P228+P229+P230</formula>
    </cfRule>
  </conditionalFormatting>
  <conditionalFormatting sqref="Q223">
    <cfRule type="cellIs" dxfId="2063" priority="36" stopIfTrue="1" operator="notEqual">
      <formula>Q224+Q225+Q226</formula>
    </cfRule>
  </conditionalFormatting>
  <conditionalFormatting sqref="Q227">
    <cfRule type="cellIs" dxfId="2062" priority="35" stopIfTrue="1" operator="notEqual">
      <formula>Q228+Q229+Q230</formula>
    </cfRule>
  </conditionalFormatting>
  <conditionalFormatting sqref="R223">
    <cfRule type="cellIs" dxfId="2061" priority="34" stopIfTrue="1" operator="notEqual">
      <formula>R224+R225+R226</formula>
    </cfRule>
  </conditionalFormatting>
  <conditionalFormatting sqref="R227">
    <cfRule type="cellIs" dxfId="2060" priority="33" stopIfTrue="1" operator="notEqual">
      <formula>R228+R229+R230</formula>
    </cfRule>
  </conditionalFormatting>
  <conditionalFormatting sqref="S223">
    <cfRule type="cellIs" dxfId="2059" priority="32" stopIfTrue="1" operator="notEqual">
      <formula>S224+S225+S226</formula>
    </cfRule>
  </conditionalFormatting>
  <conditionalFormatting sqref="S227">
    <cfRule type="cellIs" dxfId="2058" priority="31" stopIfTrue="1" operator="notEqual">
      <formula>S228+S229+S230</formula>
    </cfRule>
  </conditionalFormatting>
  <conditionalFormatting sqref="T223">
    <cfRule type="cellIs" dxfId="2057" priority="30" stopIfTrue="1" operator="notEqual">
      <formula>T224+T225+T226</formula>
    </cfRule>
  </conditionalFormatting>
  <conditionalFormatting sqref="T227">
    <cfRule type="cellIs" dxfId="2056" priority="29" stopIfTrue="1" operator="notEqual">
      <formula>T228+T229+T230</formula>
    </cfRule>
  </conditionalFormatting>
  <conditionalFormatting sqref="U223">
    <cfRule type="cellIs" dxfId="2055" priority="28" stopIfTrue="1" operator="notEqual">
      <formula>U224+U225+U226</formula>
    </cfRule>
  </conditionalFormatting>
  <conditionalFormatting sqref="U227">
    <cfRule type="cellIs" dxfId="2054" priority="27" stopIfTrue="1" operator="notEqual">
      <formula>U228+U229+U230</formula>
    </cfRule>
  </conditionalFormatting>
  <conditionalFormatting sqref="I231">
    <cfRule type="cellIs" dxfId="2053" priority="26" stopIfTrue="1" operator="notEqual">
      <formula>$P$222+$P$223+$P$227</formula>
    </cfRule>
  </conditionalFormatting>
  <conditionalFormatting sqref="H231">
    <cfRule type="cellIs" dxfId="2052" priority="25" stopIfTrue="1" operator="notEqual">
      <formula>$Q$222+$Q$223+$Q$227</formula>
    </cfRule>
  </conditionalFormatting>
  <conditionalFormatting sqref="G231">
    <cfRule type="cellIs" dxfId="2051" priority="24" stopIfTrue="1" operator="notEqual">
      <formula>$R$222+$R$223+$R$227</formula>
    </cfRule>
  </conditionalFormatting>
  <conditionalFormatting sqref="F231">
    <cfRule type="cellIs" dxfId="2050" priority="23" stopIfTrue="1" operator="notEqual">
      <formula>$S$222+$S$223+$S$227</formula>
    </cfRule>
  </conditionalFormatting>
  <conditionalFormatting sqref="E231">
    <cfRule type="cellIs" dxfId="2049" priority="22" stopIfTrue="1" operator="notEqual">
      <formula>$T$222+$T$223+$T$227</formula>
    </cfRule>
  </conditionalFormatting>
  <conditionalFormatting sqref="D231">
    <cfRule type="cellIs" dxfId="2048" priority="21" stopIfTrue="1" operator="notEqual">
      <formula>$U$222+$U$223+$U$227</formula>
    </cfRule>
  </conditionalFormatting>
  <conditionalFormatting sqref="I254">
    <cfRule type="cellIs" dxfId="2047" priority="14" stopIfTrue="1" operator="notEqual">
      <formula>$P$244-$I$247-$I$252-$I$249</formula>
    </cfRule>
  </conditionalFormatting>
  <conditionalFormatting sqref="F68">
    <cfRule type="cellIs" dxfId="2046" priority="6" stopIfTrue="1" operator="notEqual">
      <formula>$F$67+$F$66-$F$69-$F$29</formula>
    </cfRule>
  </conditionalFormatting>
  <conditionalFormatting sqref="I27">
    <cfRule type="cellIs" dxfId="2045" priority="361" stopIfTrue="1" operator="notEqual">
      <formula>P18-I24</formula>
    </cfRule>
  </conditionalFormatting>
  <conditionalFormatting sqref="P20">
    <cfRule type="cellIs" dxfId="2044" priority="2" stopIfTrue="1" operator="notEqual">
      <formula>P23+P24+P25</formula>
    </cfRule>
  </conditionalFormatting>
  <conditionalFormatting sqref="S20">
    <cfRule type="cellIs" dxfId="2043" priority="1" stopIfTrue="1" operator="notEqual">
      <formula>S23+S24+S25</formula>
    </cfRule>
  </conditionalFormatting>
  <conditionalFormatting sqref="D247:I247">
    <cfRule type="cellIs" dxfId="2042" priority="427" stopIfTrue="1" operator="notEqual">
      <formula>D248+D250+D251</formula>
    </cfRule>
  </conditionalFormatting>
  <conditionalFormatting sqref="H204:I204 E204:F204 Q204:U204">
    <cfRule type="cellIs" dxfId="2041" priority="2195" stopIfTrue="1" operator="notEqual">
      <formula>E205+#REF!</formula>
    </cfRule>
  </conditionalFormatting>
  <conditionalFormatting sqref="H66">
    <cfRule type="cellIs" dxfId="2040" priority="6283" stopIfTrue="1" operator="notEqual">
      <formula>$Q$42-$H$46-$H$50-$H$61</formula>
    </cfRule>
  </conditionalFormatting>
  <conditionalFormatting sqref="H152">
    <cfRule type="cellIs" dxfId="2039" priority="6284" stopIfTrue="1" operator="notEqual">
      <formula>$Q$122+$Q$126+$Q$130+$Q$141+$Q$143-$H$126-$H$130-$H$141-$H$143</formula>
    </cfRule>
  </conditionalFormatting>
  <conditionalFormatting sqref="H171">
    <cfRule type="cellIs" dxfId="2038" priority="6285" stopIfTrue="1" operator="notEqual">
      <formula>$Q$164+$Q$166-$H$166</formula>
    </cfRule>
  </conditionalFormatting>
  <conditionalFormatting sqref="H190">
    <cfRule type="cellIs" dxfId="2037" priority="6286" stopIfTrue="1" operator="notEqual">
      <formula>$Q$183+$Q$185+$Q$188-$H$185-$H$188</formula>
    </cfRule>
  </conditionalFormatting>
  <conditionalFormatting sqref="H254">
    <cfRule type="cellIs" dxfId="2036" priority="6287" stopIfTrue="1" operator="notEqual">
      <formula>$Q$244-$H$247-$H$249-$H$252</formula>
    </cfRule>
  </conditionalFormatting>
  <conditionalFormatting sqref="H27">
    <cfRule type="cellIs" dxfId="2035" priority="6289" stopIfTrue="1" operator="notEqual">
      <formula>Q18-H24</formula>
    </cfRule>
  </conditionalFormatting>
  <conditionalFormatting sqref="G66">
    <cfRule type="cellIs" dxfId="2034" priority="6290" stopIfTrue="1" operator="notEqual">
      <formula>$R$42-$G$46-$G$50-$G$61</formula>
    </cfRule>
  </conditionalFormatting>
  <conditionalFormatting sqref="G152">
    <cfRule type="cellIs" dxfId="2033" priority="6292" stopIfTrue="1" operator="notEqual">
      <formula>$R$122+$R$126+$R$130+$R$141+$R$143-$G$126-$G$130-$G$141-$G$143</formula>
    </cfRule>
  </conditionalFormatting>
  <conditionalFormatting sqref="G171">
    <cfRule type="cellIs" dxfId="2032" priority="6293" stopIfTrue="1" operator="notEqual">
      <formula>$R$164+$R$166-$G$166</formula>
    </cfRule>
  </conditionalFormatting>
  <conditionalFormatting sqref="G190">
    <cfRule type="cellIs" dxfId="2031" priority="6294" stopIfTrue="1" operator="notEqual">
      <formula>$R$183+$R$185+$R$188-$G$185-$G$188</formula>
    </cfRule>
  </conditionalFormatting>
  <conditionalFormatting sqref="G254">
    <cfRule type="cellIs" dxfId="2030" priority="6295" stopIfTrue="1" operator="notEqual">
      <formula>$R$244-$G$247-$G$249-$G$252</formula>
    </cfRule>
  </conditionalFormatting>
  <conditionalFormatting sqref="G27">
    <cfRule type="cellIs" dxfId="2029" priority="6296" stopIfTrue="1" operator="notEqual">
      <formula>R18-G24</formula>
    </cfRule>
  </conditionalFormatting>
  <conditionalFormatting sqref="F152">
    <cfRule type="cellIs" dxfId="2028" priority="6298" stopIfTrue="1" operator="notEqual">
      <formula>$S$122+$S$126+$S$130+$S$141+$S$143-$F$126-$F$130-$F$141-$F$143</formula>
    </cfRule>
  </conditionalFormatting>
  <conditionalFormatting sqref="F171">
    <cfRule type="cellIs" dxfId="2027" priority="6299" stopIfTrue="1" operator="notEqual">
      <formula>$S$164+$S$166-$F$166</formula>
    </cfRule>
  </conditionalFormatting>
  <conditionalFormatting sqref="F190">
    <cfRule type="cellIs" dxfId="2026" priority="6300" stopIfTrue="1" operator="notEqual">
      <formula>$S$183+$S$185+$S$188-$F$185-$F$188</formula>
    </cfRule>
  </conditionalFormatting>
  <conditionalFormatting sqref="F254">
    <cfRule type="cellIs" dxfId="2025" priority="6301" stopIfTrue="1" operator="notEqual">
      <formula>$S$244-$F$247-$F$249-$F$252</formula>
    </cfRule>
  </conditionalFormatting>
  <conditionalFormatting sqref="F67">
    <cfRule type="cellIs" dxfId="2024" priority="6302" stopIfTrue="1" operator="notEqual">
      <formula>$S$42-$F$46-$F$50-$F$61-$F$66</formula>
    </cfRule>
  </conditionalFormatting>
  <conditionalFormatting sqref="F27">
    <cfRule type="cellIs" dxfId="2023" priority="6303" stopIfTrue="1" operator="notEqual">
      <formula>S18-F24</formula>
    </cfRule>
  </conditionalFormatting>
  <conditionalFormatting sqref="E66">
    <cfRule type="cellIs" dxfId="2022" priority="6304" stopIfTrue="1" operator="notEqual">
      <formula>$T$42-$E$46-$E$50-$E$61</formula>
    </cfRule>
  </conditionalFormatting>
  <conditionalFormatting sqref="E152">
    <cfRule type="cellIs" dxfId="2021" priority="6306" stopIfTrue="1" operator="notEqual">
      <formula>$T$122+$T$126+$T$130+$T$141+$T$143-$E$126-$E$130-$E$141-$E$143</formula>
    </cfRule>
  </conditionalFormatting>
  <conditionalFormatting sqref="E171">
    <cfRule type="cellIs" dxfId="2020" priority="6307" stopIfTrue="1" operator="notEqual">
      <formula>$T$164+$T$166-$E$166</formula>
    </cfRule>
  </conditionalFormatting>
  <conditionalFormatting sqref="E190">
    <cfRule type="cellIs" dxfId="2019" priority="6308" stopIfTrue="1" operator="notEqual">
      <formula>$T$183+$T$185+$T$188-$E$185-$E$188</formula>
    </cfRule>
  </conditionalFormatting>
  <conditionalFormatting sqref="E254">
    <cfRule type="cellIs" dxfId="2018" priority="6309" stopIfTrue="1" operator="notEqual">
      <formula>$T$244-$E$247-$E$249-$E$252</formula>
    </cfRule>
  </conditionalFormatting>
  <conditionalFormatting sqref="E27">
    <cfRule type="cellIs" dxfId="2017" priority="6310" stopIfTrue="1" operator="notEqual">
      <formula>T18-E24</formula>
    </cfRule>
  </conditionalFormatting>
  <conditionalFormatting sqref="U18">
    <cfRule type="cellIs" dxfId="2016" priority="6311" stopIfTrue="1" operator="notEqual">
      <formula>P18+Q18+R18+S18+T18</formula>
    </cfRule>
    <cfRule type="cellIs" dxfId="2015" priority="6312" stopIfTrue="1" operator="notEqual">
      <formula>U21+U22+U23</formula>
    </cfRule>
  </conditionalFormatting>
  <conditionalFormatting sqref="D152">
    <cfRule type="cellIs" dxfId="2014" priority="6314" stopIfTrue="1" operator="notEqual">
      <formula>$U$122+$U$126+$U$130+$U$141+$U$143-$D$126-$D$130-$D$141-$D$143</formula>
    </cfRule>
  </conditionalFormatting>
  <conditionalFormatting sqref="D171">
    <cfRule type="cellIs" dxfId="2013" priority="6315" stopIfTrue="1" operator="notEqual">
      <formula>$U$164+$U$166-$D$166</formula>
    </cfRule>
  </conditionalFormatting>
  <conditionalFormatting sqref="D190">
    <cfRule type="cellIs" dxfId="2012" priority="6316" stopIfTrue="1" operator="notEqual">
      <formula>$U$183+$U$185+$U$188-$D$185-$D$188</formula>
    </cfRule>
  </conditionalFormatting>
  <conditionalFormatting sqref="D254">
    <cfRule type="cellIs" dxfId="2011" priority="6317" stopIfTrue="1" operator="notEqual">
      <formula>$U$244-$D$247-$D$249-$D$252</formula>
    </cfRule>
  </conditionalFormatting>
  <conditionalFormatting sqref="D27">
    <cfRule type="cellIs" dxfId="2010" priority="6318" stopIfTrue="1" operator="notEqual">
      <formula>U18+U25-D24</formula>
    </cfRule>
  </conditionalFormatting>
  <conditionalFormatting sqref="P141:U141 D141:I141">
    <cfRule type="cellIs" dxfId="2009" priority="8892" stopIfTrue="1" operator="notEqual">
      <formula>#REF!+#REF!+#REF!</formula>
    </cfRule>
  </conditionalFormatting>
  <conditionalFormatting sqref="P86:U86 D48:I48 P48:U48">
    <cfRule type="cellIs" dxfId="2008" priority="8905" stopIfTrue="1" operator="notEqual">
      <formula>#REF!+#REF!</formula>
    </cfRule>
  </conditionalFormatting>
  <conditionalFormatting sqref="I108">
    <cfRule type="cellIs" dxfId="2007" priority="8906" stopIfTrue="1" operator="notEqual">
      <formula>P80+P81+P84+P88+P98+P101-I101</formula>
    </cfRule>
  </conditionalFormatting>
  <conditionalFormatting sqref="H108">
    <cfRule type="cellIs" dxfId="2006" priority="8911" stopIfTrue="1" operator="notEqual">
      <formula>Q80+Q81+Q84+Q88+Q98+Q101-H101</formula>
    </cfRule>
  </conditionalFormatting>
  <conditionalFormatting sqref="G108">
    <cfRule type="cellIs" dxfId="2005" priority="8912" stopIfTrue="1" operator="notEqual">
      <formula>R80+R81+R84+R88+R98+R101-G101</formula>
    </cfRule>
  </conditionalFormatting>
  <conditionalFormatting sqref="F108">
    <cfRule type="cellIs" dxfId="2004" priority="8913" stopIfTrue="1" operator="notEqual">
      <formula>S80+S81+S84+S88+S98+S101-F101</formula>
    </cfRule>
  </conditionalFormatting>
  <conditionalFormatting sqref="E108">
    <cfRule type="cellIs" dxfId="2003" priority="8914" stopIfTrue="1" operator="notEqual">
      <formula>T80+T81+T84+T88+T98+T101-E101</formula>
    </cfRule>
  </conditionalFormatting>
  <conditionalFormatting sqref="D108">
    <cfRule type="cellIs" dxfId="2002" priority="8915" stopIfTrue="1" operator="notEqual">
      <formula>U80+U81+U84+U88+U98+U101-D101</formula>
    </cfRule>
  </conditionalFormatting>
  <conditionalFormatting sqref="I66">
    <cfRule type="cellIs" dxfId="2001" priority="8920" stopIfTrue="1" operator="notEqual">
      <formula>P42-I46-I50-I61</formula>
    </cfRule>
  </conditionalFormatting>
  <conditionalFormatting sqref="D68">
    <cfRule type="cellIs" dxfId="2000" priority="8927" stopIfTrue="1" operator="notEqual">
      <formula>D66+$D$67-$D$69-D$29</formula>
    </cfRule>
  </conditionalFormatting>
  <conditionalFormatting sqref="P101:U101 D101:I101">
    <cfRule type="cellIs" dxfId="1999" priority="9490" stopIfTrue="1" operator="notEqual">
      <formula>D102+D103+D104+D106+D107</formula>
    </cfRule>
  </conditionalFormatting>
  <conditionalFormatting sqref="D153:I153">
    <cfRule type="cellIs" dxfId="1998" priority="9492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" style="11" bestFit="1" customWidth="1"/>
    <col min="6" max="6" width="10.85546875" style="11" bestFit="1" customWidth="1"/>
    <col min="7" max="7" width="10.7109375" style="11" bestFit="1" customWidth="1"/>
    <col min="8" max="8" width="11.42578125" style="11" bestFit="1" customWidth="1"/>
    <col min="9" max="9" width="10.570312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7.710937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336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1367837</v>
      </c>
      <c r="Q18" s="76">
        <v>83891</v>
      </c>
      <c r="R18" s="76">
        <v>212321</v>
      </c>
      <c r="S18" s="76">
        <v>305791</v>
      </c>
      <c r="T18" s="76">
        <v>15114</v>
      </c>
      <c r="U18" s="76">
        <v>1984954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23312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1354361</v>
      </c>
      <c r="Q21" s="76">
        <v>83687</v>
      </c>
      <c r="R21" s="76">
        <v>10831</v>
      </c>
      <c r="S21" s="76">
        <v>208926</v>
      </c>
      <c r="T21" s="76">
        <v>4855</v>
      </c>
      <c r="U21" s="76">
        <v>1662660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13476</v>
      </c>
      <c r="Q22" s="76">
        <v>204</v>
      </c>
      <c r="R22" s="76">
        <v>8504</v>
      </c>
      <c r="S22" s="76">
        <v>96865</v>
      </c>
      <c r="T22" s="76">
        <v>0</v>
      </c>
      <c r="U22" s="76">
        <v>119049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192986</v>
      </c>
      <c r="S23" s="76"/>
      <c r="T23" s="76">
        <v>10259</v>
      </c>
      <c r="U23" s="76">
        <v>203245</v>
      </c>
    </row>
    <row r="24" spans="4:52" s="51" customFormat="1" ht="12" customHeight="1" x14ac:dyDescent="0.2">
      <c r="D24" s="72">
        <v>982909</v>
      </c>
      <c r="E24" s="72">
        <v>7473</v>
      </c>
      <c r="F24" s="72">
        <v>91546</v>
      </c>
      <c r="G24" s="72">
        <v>61379</v>
      </c>
      <c r="H24" s="72">
        <v>29218</v>
      </c>
      <c r="I24" s="72">
        <v>793293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67278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1069323</v>
      </c>
      <c r="E27" s="81">
        <v>7641</v>
      </c>
      <c r="F27" s="81">
        <v>214245</v>
      </c>
      <c r="G27" s="81">
        <v>150942</v>
      </c>
      <c r="H27" s="81">
        <v>54673</v>
      </c>
      <c r="I27" s="81">
        <v>574544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156714</v>
      </c>
      <c r="E29" s="72">
        <v>921</v>
      </c>
      <c r="F29" s="72">
        <v>31173</v>
      </c>
      <c r="G29" s="72">
        <v>25274</v>
      </c>
      <c r="H29" s="72">
        <v>5331</v>
      </c>
      <c r="I29" s="72">
        <v>94015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912609</v>
      </c>
      <c r="E30" s="88">
        <v>6720</v>
      </c>
      <c r="F30" s="88">
        <v>183072</v>
      </c>
      <c r="G30" s="88">
        <v>125668</v>
      </c>
      <c r="H30" s="88">
        <v>49342</v>
      </c>
      <c r="I30" s="88">
        <v>480529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574544</v>
      </c>
      <c r="Q42" s="76">
        <f>H27</f>
        <v>54673</v>
      </c>
      <c r="R42" s="76">
        <f>G27</f>
        <v>150942</v>
      </c>
      <c r="S42" s="76">
        <f>F27</f>
        <v>214245</v>
      </c>
      <c r="T42" s="76">
        <f>E27</f>
        <v>7641</v>
      </c>
      <c r="U42" s="76">
        <f>D27</f>
        <v>1069323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480529</v>
      </c>
      <c r="Q44" s="111">
        <f>H30</f>
        <v>49342</v>
      </c>
      <c r="R44" s="111">
        <f>G30</f>
        <v>125668</v>
      </c>
      <c r="S44" s="111">
        <f>F30</f>
        <v>183072</v>
      </c>
      <c r="T44" s="111">
        <f>E30</f>
        <v>6720</v>
      </c>
      <c r="U44" s="111">
        <f>D30</f>
        <v>912609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530045</v>
      </c>
      <c r="E46" s="116">
        <v>6712</v>
      </c>
      <c r="F46" s="116">
        <v>36680</v>
      </c>
      <c r="G46" s="116">
        <v>125383</v>
      </c>
      <c r="H46" s="116">
        <v>23275</v>
      </c>
      <c r="I46" s="116">
        <v>337995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414822</v>
      </c>
      <c r="E47" s="116">
        <v>5237</v>
      </c>
      <c r="F47" s="116">
        <v>30544</v>
      </c>
      <c r="G47" s="116">
        <v>98319</v>
      </c>
      <c r="H47" s="116">
        <v>17465</v>
      </c>
      <c r="I47" s="116">
        <v>263257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115223</v>
      </c>
      <c r="E48" s="116">
        <v>1475</v>
      </c>
      <c r="F48" s="116">
        <v>6136</v>
      </c>
      <c r="G48" s="116">
        <v>27064</v>
      </c>
      <c r="H48" s="116">
        <v>5810</v>
      </c>
      <c r="I48" s="116">
        <v>74738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87546</v>
      </c>
      <c r="E50" s="76">
        <v>14</v>
      </c>
      <c r="F50" s="76">
        <v>5211</v>
      </c>
      <c r="G50" s="76">
        <v>285</v>
      </c>
      <c r="H50" s="76">
        <v>728</v>
      </c>
      <c r="I50" s="76">
        <v>7001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74307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36786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1447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36074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13239</v>
      </c>
      <c r="E59" s="76">
        <v>14</v>
      </c>
      <c r="F59" s="76">
        <v>5211</v>
      </c>
      <c r="G59" s="76">
        <v>285</v>
      </c>
      <c r="H59" s="76">
        <v>728</v>
      </c>
      <c r="I59" s="76">
        <v>7001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-18786</v>
      </c>
      <c r="E61" s="76">
        <v>-6</v>
      </c>
      <c r="F61" s="76">
        <v>-2555</v>
      </c>
      <c r="G61" s="76">
        <v>0</v>
      </c>
      <c r="H61" s="76">
        <v>-201</v>
      </c>
      <c r="I61" s="76">
        <v>-8995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-7029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-7029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-11757</v>
      </c>
      <c r="E65" s="76">
        <v>-6</v>
      </c>
      <c r="F65" s="76">
        <v>-2555</v>
      </c>
      <c r="G65" s="76"/>
      <c r="H65" s="76">
        <v>-201</v>
      </c>
      <c r="I65" s="76">
        <v>-8995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353427</v>
      </c>
      <c r="E66" s="85">
        <v>921</v>
      </c>
      <c r="F66" s="85">
        <v>57818</v>
      </c>
      <c r="G66" s="85">
        <v>25274</v>
      </c>
      <c r="H66" s="85">
        <v>30871</v>
      </c>
      <c r="I66" s="85">
        <v>238543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117091</v>
      </c>
      <c r="E67" s="85"/>
      <c r="F67" s="85">
        <v>117091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205835</v>
      </c>
      <c r="E68" s="92">
        <v>0</v>
      </c>
      <c r="F68" s="92">
        <v>35767</v>
      </c>
      <c r="G68" s="92">
        <v>0</v>
      </c>
      <c r="H68" s="92">
        <v>25540</v>
      </c>
      <c r="I68" s="92">
        <v>144528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107969</v>
      </c>
      <c r="E69" s="92"/>
      <c r="F69" s="92">
        <v>107969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238543</v>
      </c>
      <c r="Q80" s="76">
        <f>H66</f>
        <v>30871</v>
      </c>
      <c r="R80" s="76">
        <f>G66</f>
        <v>25274</v>
      </c>
      <c r="S80" s="76">
        <f>F66</f>
        <v>57818</v>
      </c>
      <c r="T80" s="76">
        <f>E66</f>
        <v>921</v>
      </c>
      <c r="U80" s="76">
        <f>D66</f>
        <v>353427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117091</v>
      </c>
      <c r="T81" s="76"/>
      <c r="U81" s="76">
        <f>D67</f>
        <v>117091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144528</v>
      </c>
      <c r="Q82" s="76">
        <f>H68</f>
        <v>25540</v>
      </c>
      <c r="R82" s="76">
        <f>G68</f>
        <v>0</v>
      </c>
      <c r="S82" s="76">
        <f>F68</f>
        <v>35767</v>
      </c>
      <c r="T82" s="76">
        <f>E68</f>
        <v>0</v>
      </c>
      <c r="U82" s="76">
        <f>D68</f>
        <v>205835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107969</v>
      </c>
      <c r="T83" s="76"/>
      <c r="U83" s="76">
        <f>D69</f>
        <v>107969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530739</v>
      </c>
      <c r="T84" s="116"/>
      <c r="U84" s="116">
        <v>530739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415378</v>
      </c>
      <c r="T85" s="76"/>
      <c r="U85" s="76">
        <v>415378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115361</v>
      </c>
      <c r="T86" s="116"/>
      <c r="U86" s="116">
        <v>115361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86211</v>
      </c>
      <c r="S88" s="76"/>
      <c r="T88" s="76"/>
      <c r="U88" s="76">
        <v>86211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72972</v>
      </c>
      <c r="S90" s="76"/>
      <c r="T90" s="76"/>
      <c r="U90" s="76">
        <v>72972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36786</v>
      </c>
      <c r="S91" s="76"/>
      <c r="T91" s="76"/>
      <c r="U91" s="76">
        <v>36786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120</v>
      </c>
      <c r="S92" s="76"/>
      <c r="T92" s="76"/>
      <c r="U92" s="76">
        <v>120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36066</v>
      </c>
      <c r="S94" s="76"/>
      <c r="T94" s="76"/>
      <c r="U94" s="76">
        <v>36066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13239</v>
      </c>
      <c r="S97" s="76"/>
      <c r="T97" s="76"/>
      <c r="U97" s="76">
        <v>13239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-12414</v>
      </c>
      <c r="S98" s="76"/>
      <c r="T98" s="76"/>
      <c r="U98" s="76">
        <v>-12414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-5441</v>
      </c>
      <c r="S99" s="76"/>
      <c r="T99" s="76"/>
      <c r="U99" s="76">
        <v>-5441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-6973</v>
      </c>
      <c r="S100" s="76"/>
      <c r="T100" s="76"/>
      <c r="U100" s="76">
        <v>-6973</v>
      </c>
    </row>
    <row r="101" spans="4:52" s="97" customFormat="1" ht="12" customHeight="1" x14ac:dyDescent="0.2">
      <c r="D101" s="76">
        <v>257048</v>
      </c>
      <c r="E101" s="76">
        <v>128</v>
      </c>
      <c r="F101" s="76">
        <v>20589</v>
      </c>
      <c r="G101" s="76">
        <v>20204</v>
      </c>
      <c r="H101" s="76">
        <v>121028</v>
      </c>
      <c r="I101" s="76">
        <v>95099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39744</v>
      </c>
      <c r="Q101" s="76">
        <v>126725</v>
      </c>
      <c r="R101" s="76">
        <v>12533</v>
      </c>
      <c r="S101" s="76">
        <v>51138</v>
      </c>
      <c r="T101" s="76">
        <v>703</v>
      </c>
      <c r="U101" s="76">
        <v>230843</v>
      </c>
    </row>
    <row r="102" spans="4:52" s="97" customFormat="1" ht="12" customHeight="1" x14ac:dyDescent="0.2">
      <c r="D102" s="76">
        <v>165053</v>
      </c>
      <c r="E102" s="76">
        <v>128</v>
      </c>
      <c r="F102" s="76">
        <v>19613</v>
      </c>
      <c r="G102" s="76">
        <v>20190</v>
      </c>
      <c r="H102" s="76">
        <v>89808</v>
      </c>
      <c r="I102" s="76">
        <v>35314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4280</v>
      </c>
      <c r="Q102" s="76">
        <v>108483</v>
      </c>
      <c r="R102" s="76">
        <v>6090</v>
      </c>
      <c r="S102" s="76">
        <v>18543</v>
      </c>
      <c r="T102" s="76">
        <v>642</v>
      </c>
      <c r="U102" s="76">
        <v>138038</v>
      </c>
    </row>
    <row r="103" spans="4:52" s="97" customFormat="1" ht="12" customHeight="1" x14ac:dyDescent="0.2">
      <c r="D103" s="76">
        <v>72882</v>
      </c>
      <c r="E103" s="76"/>
      <c r="F103" s="76"/>
      <c r="G103" s="76">
        <v>0</v>
      </c>
      <c r="H103" s="76">
        <v>16008</v>
      </c>
      <c r="I103" s="76">
        <v>56874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30578</v>
      </c>
      <c r="Q103" s="76">
        <v>17133</v>
      </c>
      <c r="R103" s="76">
        <v>6136</v>
      </c>
      <c r="S103" s="76">
        <v>17299</v>
      </c>
      <c r="T103" s="76">
        <v>61</v>
      </c>
      <c r="U103" s="76">
        <v>71207</v>
      </c>
    </row>
    <row r="104" spans="4:52" s="97" customFormat="1" ht="12" customHeight="1" x14ac:dyDescent="0.2">
      <c r="D104" s="76">
        <v>2843</v>
      </c>
      <c r="E104" s="76"/>
      <c r="F104" s="76"/>
      <c r="G104" s="76">
        <v>0</v>
      </c>
      <c r="H104" s="76">
        <v>721</v>
      </c>
      <c r="I104" s="76">
        <v>2122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3799</v>
      </c>
      <c r="Q104" s="76">
        <v>932</v>
      </c>
      <c r="R104" s="76">
        <v>0</v>
      </c>
      <c r="S104" s="76"/>
      <c r="T104" s="76"/>
      <c r="U104" s="76">
        <v>4731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14491</v>
      </c>
      <c r="E106" s="76">
        <v>0</v>
      </c>
      <c r="F106" s="76">
        <v>0</v>
      </c>
      <c r="G106" s="76">
        <v>0</v>
      </c>
      <c r="H106" s="76">
        <v>14491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556</v>
      </c>
      <c r="Q106" s="76">
        <v>177</v>
      </c>
      <c r="R106" s="76">
        <v>0</v>
      </c>
      <c r="S106" s="76">
        <v>14355</v>
      </c>
      <c r="T106" s="76">
        <v>0</v>
      </c>
      <c r="U106" s="76">
        <v>15088</v>
      </c>
    </row>
    <row r="107" spans="4:52" s="97" customFormat="1" ht="12" customHeight="1" x14ac:dyDescent="0.2">
      <c r="D107" s="76">
        <v>1779</v>
      </c>
      <c r="E107" s="76">
        <v>0</v>
      </c>
      <c r="F107" s="76">
        <v>976</v>
      </c>
      <c r="G107" s="76">
        <v>14</v>
      </c>
      <c r="H107" s="76">
        <v>0</v>
      </c>
      <c r="I107" s="76">
        <v>789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531</v>
      </c>
      <c r="Q107" s="76">
        <v>0</v>
      </c>
      <c r="R107" s="76">
        <v>307</v>
      </c>
      <c r="S107" s="76">
        <v>941</v>
      </c>
      <c r="T107" s="76">
        <v>0</v>
      </c>
      <c r="U107" s="76">
        <v>1779</v>
      </c>
    </row>
    <row r="108" spans="4:52" s="136" customFormat="1" ht="12" customHeight="1" x14ac:dyDescent="0.2">
      <c r="D108" s="85">
        <v>1048849</v>
      </c>
      <c r="E108" s="85">
        <v>1496</v>
      </c>
      <c r="F108" s="85">
        <v>736197</v>
      </c>
      <c r="G108" s="85">
        <v>91400</v>
      </c>
      <c r="H108" s="85">
        <v>36568</v>
      </c>
      <c r="I108" s="85">
        <v>183188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892135</v>
      </c>
      <c r="E110" s="92">
        <v>575</v>
      </c>
      <c r="F110" s="92">
        <v>705024</v>
      </c>
      <c r="G110" s="92">
        <v>66126</v>
      </c>
      <c r="H110" s="92">
        <v>31237</v>
      </c>
      <c r="I110" s="92">
        <v>89173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183188</v>
      </c>
      <c r="Q122" s="76">
        <f>H108</f>
        <v>36568</v>
      </c>
      <c r="R122" s="76">
        <f>G108</f>
        <v>91400</v>
      </c>
      <c r="S122" s="76">
        <f>F108</f>
        <v>736197</v>
      </c>
      <c r="T122" s="76">
        <f>E108</f>
        <v>1496</v>
      </c>
      <c r="U122" s="76">
        <f>D108</f>
        <v>1048849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89173</v>
      </c>
      <c r="Q124" s="111">
        <f>H110</f>
        <v>31237</v>
      </c>
      <c r="R124" s="111">
        <f>G110</f>
        <v>66126</v>
      </c>
      <c r="S124" s="111">
        <f>F110</f>
        <v>705024</v>
      </c>
      <c r="T124" s="111">
        <f>E110</f>
        <v>575</v>
      </c>
      <c r="U124" s="111">
        <f>D110</f>
        <v>892135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96981</v>
      </c>
      <c r="E126" s="76">
        <v>0</v>
      </c>
      <c r="F126" s="76">
        <v>76294</v>
      </c>
      <c r="G126" s="76">
        <v>23</v>
      </c>
      <c r="H126" s="76">
        <v>5319</v>
      </c>
      <c r="I126" s="76">
        <v>15345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97621</v>
      </c>
      <c r="S126" s="76"/>
      <c r="T126" s="76"/>
      <c r="U126" s="76">
        <v>97621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94350</v>
      </c>
      <c r="E128" s="76">
        <v>0</v>
      </c>
      <c r="F128" s="76">
        <v>73663</v>
      </c>
      <c r="G128" s="76">
        <v>23</v>
      </c>
      <c r="H128" s="76">
        <v>5319</v>
      </c>
      <c r="I128" s="76">
        <v>15345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94990</v>
      </c>
      <c r="S128" s="76"/>
      <c r="T128" s="76"/>
      <c r="U128" s="76">
        <v>94990</v>
      </c>
    </row>
    <row r="129" spans="4:21" s="57" customFormat="1" ht="12" customHeight="1" x14ac:dyDescent="0.2">
      <c r="D129" s="76">
        <v>2631</v>
      </c>
      <c r="E129" s="76">
        <v>0</v>
      </c>
      <c r="F129" s="76">
        <v>2631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2631</v>
      </c>
      <c r="S129" s="76"/>
      <c r="T129" s="76"/>
      <c r="U129" s="76">
        <v>2631</v>
      </c>
    </row>
    <row r="130" spans="4:21" s="66" customFormat="1" ht="12" customHeight="1" x14ac:dyDescent="0.2">
      <c r="D130" s="76">
        <v>156781</v>
      </c>
      <c r="E130" s="76"/>
      <c r="F130" s="76">
        <v>156781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10473</v>
      </c>
      <c r="Q130" s="76">
        <v>7513</v>
      </c>
      <c r="R130" s="76">
        <v>138190</v>
      </c>
      <c r="S130" s="76">
        <v>319</v>
      </c>
      <c r="T130" s="76">
        <v>34</v>
      </c>
      <c r="U130" s="76">
        <v>156529</v>
      </c>
    </row>
    <row r="131" spans="4:21" s="57" customFormat="1" ht="12" customHeight="1" x14ac:dyDescent="0.2">
      <c r="D131" s="76">
        <v>94477</v>
      </c>
      <c r="E131" s="76"/>
      <c r="F131" s="76">
        <v>94477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3897</v>
      </c>
      <c r="R131" s="76">
        <v>90431</v>
      </c>
      <c r="S131" s="76"/>
      <c r="T131" s="76"/>
      <c r="U131" s="76">
        <v>94328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20895</v>
      </c>
      <c r="E133" s="76"/>
      <c r="F133" s="76">
        <v>20895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10473</v>
      </c>
      <c r="Q133" s="76">
        <v>1476</v>
      </c>
      <c r="R133" s="76">
        <v>8593</v>
      </c>
      <c r="S133" s="76">
        <v>319</v>
      </c>
      <c r="T133" s="76">
        <v>34</v>
      </c>
      <c r="U133" s="76">
        <v>20895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39624</v>
      </c>
      <c r="E135" s="76"/>
      <c r="F135" s="76">
        <v>39624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355</v>
      </c>
      <c r="R135" s="76">
        <v>39166</v>
      </c>
      <c r="S135" s="76">
        <v>0</v>
      </c>
      <c r="T135" s="76">
        <v>0</v>
      </c>
      <c r="U135" s="76">
        <v>39521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2162</v>
      </c>
      <c r="E137" s="76"/>
      <c r="F137" s="76">
        <v>2162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2162</v>
      </c>
      <c r="R137" s="76">
        <v>0</v>
      </c>
      <c r="S137" s="76">
        <v>0</v>
      </c>
      <c r="T137" s="76">
        <v>0</v>
      </c>
      <c r="U137" s="76">
        <v>2162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-377</v>
      </c>
      <c r="E139" s="76"/>
      <c r="F139" s="76">
        <v>-377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-377</v>
      </c>
      <c r="R139" s="76">
        <v>0</v>
      </c>
      <c r="S139" s="76"/>
      <c r="T139" s="76"/>
      <c r="U139" s="76">
        <v>-377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174856</v>
      </c>
      <c r="E141" s="76">
        <v>30</v>
      </c>
      <c r="F141" s="76">
        <v>336</v>
      </c>
      <c r="G141" s="76">
        <v>154374</v>
      </c>
      <c r="H141" s="76">
        <v>8252</v>
      </c>
      <c r="I141" s="76">
        <v>11864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176700</v>
      </c>
      <c r="T141" s="76"/>
      <c r="U141" s="76">
        <v>176700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265867</v>
      </c>
      <c r="E143" s="76">
        <v>2344</v>
      </c>
      <c r="F143" s="76">
        <v>50890</v>
      </c>
      <c r="G143" s="76">
        <v>166512</v>
      </c>
      <c r="H143" s="76">
        <v>29590</v>
      </c>
      <c r="I143" s="76">
        <v>16531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8866</v>
      </c>
      <c r="Q143" s="76">
        <v>27813</v>
      </c>
      <c r="R143" s="76">
        <v>154005</v>
      </c>
      <c r="S143" s="76">
        <v>45817</v>
      </c>
      <c r="T143" s="76">
        <v>13213</v>
      </c>
      <c r="U143" s="76">
        <v>249714</v>
      </c>
    </row>
    <row r="144" spans="4:21" s="97" customFormat="1" ht="12" customHeight="1" x14ac:dyDescent="0.2">
      <c r="D144" s="76">
        <v>24701</v>
      </c>
      <c r="E144" s="76">
        <v>109</v>
      </c>
      <c r="F144" s="76">
        <v>13198</v>
      </c>
      <c r="G144" s="76">
        <v>260</v>
      </c>
      <c r="H144" s="76">
        <v>3823</v>
      </c>
      <c r="I144" s="76">
        <v>7311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23752</v>
      </c>
      <c r="R144" s="76"/>
      <c r="S144" s="76"/>
      <c r="T144" s="76"/>
      <c r="U144" s="76">
        <v>23752</v>
      </c>
    </row>
    <row r="145" spans="4:52" s="97" customFormat="1" ht="12" customHeight="1" x14ac:dyDescent="0.2">
      <c r="D145" s="76">
        <v>23752</v>
      </c>
      <c r="E145" s="76"/>
      <c r="F145" s="76"/>
      <c r="G145" s="76"/>
      <c r="H145" s="76">
        <v>23752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7425</v>
      </c>
      <c r="Q145" s="76">
        <v>3603</v>
      </c>
      <c r="R145" s="76">
        <v>203</v>
      </c>
      <c r="S145" s="76">
        <v>13356</v>
      </c>
      <c r="T145" s="76">
        <v>124</v>
      </c>
      <c r="U145" s="76">
        <v>24711</v>
      </c>
    </row>
    <row r="146" spans="4:52" s="97" customFormat="1" ht="12" customHeight="1" x14ac:dyDescent="0.2">
      <c r="D146" s="76">
        <v>145422</v>
      </c>
      <c r="E146" s="76"/>
      <c r="F146" s="76"/>
      <c r="G146" s="76">
        <v>145422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145422</v>
      </c>
      <c r="S146" s="76"/>
      <c r="T146" s="76"/>
      <c r="U146" s="76">
        <v>145422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2667</v>
      </c>
      <c r="E148" s="76"/>
      <c r="F148" s="76"/>
      <c r="G148" s="76">
        <v>2667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1867</v>
      </c>
      <c r="S148" s="76"/>
      <c r="T148" s="76"/>
      <c r="U148" s="76">
        <v>1867</v>
      </c>
    </row>
    <row r="149" spans="4:52" s="97" customFormat="1" ht="12" customHeight="1" x14ac:dyDescent="0.2">
      <c r="D149" s="76">
        <v>59434</v>
      </c>
      <c r="E149" s="76">
        <v>2235</v>
      </c>
      <c r="F149" s="76">
        <v>37692</v>
      </c>
      <c r="G149" s="76">
        <v>8272</v>
      </c>
      <c r="H149" s="76">
        <v>2015</v>
      </c>
      <c r="I149" s="76">
        <v>9220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1441</v>
      </c>
      <c r="Q149" s="76">
        <v>458</v>
      </c>
      <c r="R149" s="76">
        <v>6513</v>
      </c>
      <c r="S149" s="76">
        <v>32461</v>
      </c>
      <c r="T149" s="76">
        <v>13089</v>
      </c>
      <c r="U149" s="76">
        <v>53962</v>
      </c>
    </row>
    <row r="150" spans="4:52" s="97" customFormat="1" ht="12" customHeight="1" x14ac:dyDescent="0.2">
      <c r="D150" s="76">
        <v>9891</v>
      </c>
      <c r="E150" s="76"/>
      <c r="F150" s="76"/>
      <c r="G150" s="76">
        <v>9891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1034928</v>
      </c>
      <c r="E152" s="85">
        <v>12369</v>
      </c>
      <c r="F152" s="85">
        <v>674732</v>
      </c>
      <c r="G152" s="85">
        <v>160307</v>
      </c>
      <c r="H152" s="85">
        <v>28733</v>
      </c>
      <c r="I152" s="85">
        <v>158787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878214</v>
      </c>
      <c r="E153" s="88">
        <v>11448</v>
      </c>
      <c r="F153" s="88">
        <v>643559</v>
      </c>
      <c r="G153" s="88">
        <v>135033</v>
      </c>
      <c r="H153" s="88">
        <v>23402</v>
      </c>
      <c r="I153" s="88">
        <v>64772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158787</v>
      </c>
      <c r="Q164" s="76">
        <f>H152</f>
        <v>28733</v>
      </c>
      <c r="R164" s="76">
        <f>G152</f>
        <v>160307</v>
      </c>
      <c r="S164" s="76">
        <f>F152</f>
        <v>674732</v>
      </c>
      <c r="T164" s="76">
        <f>E152</f>
        <v>12369</v>
      </c>
      <c r="U164" s="76">
        <f>D152</f>
        <v>1034928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64772</v>
      </c>
      <c r="Q165" s="111">
        <f>H153</f>
        <v>23402</v>
      </c>
      <c r="R165" s="111">
        <f>G153</f>
        <v>135033</v>
      </c>
      <c r="S165" s="111">
        <f>F153</f>
        <v>643559</v>
      </c>
      <c r="T165" s="111">
        <f>E153</f>
        <v>11448</v>
      </c>
      <c r="U165" s="111">
        <f>D153</f>
        <v>878214</v>
      </c>
    </row>
    <row r="166" spans="4:52" s="66" customFormat="1" ht="12" customHeight="1" x14ac:dyDescent="0.2">
      <c r="D166" s="76">
        <v>139129</v>
      </c>
      <c r="E166" s="76">
        <v>10259</v>
      </c>
      <c r="F166" s="76"/>
      <c r="G166" s="76">
        <v>128870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139129</v>
      </c>
      <c r="T166" s="76"/>
      <c r="U166" s="76">
        <v>139129</v>
      </c>
    </row>
    <row r="167" spans="4:52" s="66" customFormat="1" ht="12" customHeight="1" x14ac:dyDescent="0.2">
      <c r="D167" s="76">
        <v>107433</v>
      </c>
      <c r="E167" s="76">
        <v>10259</v>
      </c>
      <c r="F167" s="76"/>
      <c r="G167" s="76">
        <v>97174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107433</v>
      </c>
      <c r="T167" s="76"/>
      <c r="U167" s="76">
        <v>107433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31696</v>
      </c>
      <c r="E169" s="76">
        <v>0</v>
      </c>
      <c r="F169" s="76"/>
      <c r="G169" s="76">
        <v>31696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31696</v>
      </c>
      <c r="T169" s="76"/>
      <c r="U169" s="76">
        <v>31696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1034928</v>
      </c>
      <c r="E171" s="85">
        <v>2110</v>
      </c>
      <c r="F171" s="85">
        <v>813861</v>
      </c>
      <c r="G171" s="85">
        <v>31437</v>
      </c>
      <c r="H171" s="85">
        <v>28733</v>
      </c>
      <c r="I171" s="85">
        <v>158787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878214</v>
      </c>
      <c r="E172" s="92">
        <v>1189</v>
      </c>
      <c r="F172" s="92">
        <v>782688</v>
      </c>
      <c r="G172" s="92">
        <v>6163</v>
      </c>
      <c r="H172" s="92">
        <v>23402</v>
      </c>
      <c r="I172" s="92">
        <v>64772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158787</v>
      </c>
      <c r="Q183" s="76">
        <f>H152</f>
        <v>28733</v>
      </c>
      <c r="R183" s="76">
        <f>G152</f>
        <v>160307</v>
      </c>
      <c r="S183" s="76">
        <f>F152</f>
        <v>674732</v>
      </c>
      <c r="T183" s="76">
        <f>E152</f>
        <v>12369</v>
      </c>
      <c r="U183" s="76">
        <f>D152</f>
        <v>1034928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64772</v>
      </c>
      <c r="Q184" s="111">
        <f>H153</f>
        <v>23402</v>
      </c>
      <c r="R184" s="111">
        <f>G153</f>
        <v>135033</v>
      </c>
      <c r="S184" s="111">
        <f>F153</f>
        <v>643559</v>
      </c>
      <c r="T184" s="111">
        <f>E153</f>
        <v>11448</v>
      </c>
      <c r="U184" s="111">
        <f>D153</f>
        <v>878214</v>
      </c>
    </row>
    <row r="185" spans="4:52" s="51" customFormat="1" ht="12" customHeight="1" x14ac:dyDescent="0.2">
      <c r="D185" s="76">
        <v>829454</v>
      </c>
      <c r="E185" s="76">
        <v>10259</v>
      </c>
      <c r="F185" s="76">
        <v>598490</v>
      </c>
      <c r="G185" s="76">
        <v>220705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737619</v>
      </c>
      <c r="E186" s="76">
        <v>10259</v>
      </c>
      <c r="F186" s="76">
        <v>598490</v>
      </c>
      <c r="G186" s="76">
        <v>128870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91835</v>
      </c>
      <c r="E187" s="76"/>
      <c r="F187" s="76"/>
      <c r="G187" s="76">
        <v>91835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-819</v>
      </c>
      <c r="E188" s="76"/>
      <c r="F188" s="76"/>
      <c r="G188" s="76"/>
      <c r="H188" s="76">
        <v>-819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-819</v>
      </c>
      <c r="T188" s="76"/>
      <c r="U188" s="76">
        <v>-819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205474</v>
      </c>
      <c r="E190" s="85">
        <v>2110</v>
      </c>
      <c r="F190" s="85">
        <v>75423</v>
      </c>
      <c r="G190" s="85">
        <v>-60398</v>
      </c>
      <c r="H190" s="85">
        <v>29552</v>
      </c>
      <c r="I190" s="85">
        <v>158787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48760</v>
      </c>
      <c r="E191" s="92">
        <v>1189</v>
      </c>
      <c r="F191" s="92">
        <v>44250</v>
      </c>
      <c r="G191" s="92">
        <v>-85672</v>
      </c>
      <c r="H191" s="92">
        <v>24221</v>
      </c>
      <c r="I191" s="92">
        <v>64772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158787</v>
      </c>
      <c r="Q202" s="76">
        <f>H171</f>
        <v>28733</v>
      </c>
      <c r="R202" s="76">
        <f>G171</f>
        <v>31437</v>
      </c>
      <c r="S202" s="76">
        <f>F171</f>
        <v>813861</v>
      </c>
      <c r="T202" s="76">
        <f>E171</f>
        <v>2110</v>
      </c>
      <c r="U202" s="76">
        <f>D171</f>
        <v>1034928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64772</v>
      </c>
      <c r="Q203" s="111">
        <f>H172</f>
        <v>23402</v>
      </c>
      <c r="R203" s="111">
        <f>G172</f>
        <v>6163</v>
      </c>
      <c r="S203" s="111">
        <f>F172</f>
        <v>782688</v>
      </c>
      <c r="T203" s="111">
        <f>E172</f>
        <v>1189</v>
      </c>
      <c r="U203" s="111">
        <f>D172</f>
        <v>878214</v>
      </c>
    </row>
    <row r="204" spans="4:21" s="97" customFormat="1" ht="12" customHeight="1" x14ac:dyDescent="0.2">
      <c r="D204" s="76">
        <v>829454</v>
      </c>
      <c r="E204" s="76"/>
      <c r="F204" s="76">
        <v>737619</v>
      </c>
      <c r="G204" s="76">
        <v>91835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737619</v>
      </c>
      <c r="E205" s="76"/>
      <c r="F205" s="76">
        <v>737619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91835</v>
      </c>
      <c r="E206" s="76"/>
      <c r="F206" s="76"/>
      <c r="G206" s="76">
        <v>91835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-819</v>
      </c>
      <c r="E207" s="76"/>
      <c r="F207" s="76"/>
      <c r="G207" s="76"/>
      <c r="H207" s="76">
        <v>-819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-819</v>
      </c>
      <c r="T207" s="76"/>
      <c r="U207" s="76">
        <v>-819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205474</v>
      </c>
      <c r="E209" s="85">
        <v>2110</v>
      </c>
      <c r="F209" s="85">
        <v>75423</v>
      </c>
      <c r="G209" s="85">
        <v>-60398</v>
      </c>
      <c r="H209" s="85">
        <v>29552</v>
      </c>
      <c r="I209" s="85">
        <v>158787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48760</v>
      </c>
      <c r="E210" s="92">
        <v>1189</v>
      </c>
      <c r="F210" s="92">
        <v>44250</v>
      </c>
      <c r="G210" s="92">
        <v>-85672</v>
      </c>
      <c r="H210" s="92">
        <v>24221</v>
      </c>
      <c r="I210" s="92">
        <v>64772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64772</v>
      </c>
      <c r="Q222" s="113">
        <f>H210</f>
        <v>24221</v>
      </c>
      <c r="R222" s="113">
        <f>G210</f>
        <v>-85672</v>
      </c>
      <c r="S222" s="113">
        <f>F210</f>
        <v>44250</v>
      </c>
      <c r="T222" s="113">
        <f>E210</f>
        <v>1189</v>
      </c>
      <c r="U222" s="113">
        <f>D210</f>
        <v>48760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7338</v>
      </c>
      <c r="Q223" s="76">
        <v>779</v>
      </c>
      <c r="R223" s="76">
        <v>25622</v>
      </c>
      <c r="S223" s="76">
        <v>5535</v>
      </c>
      <c r="T223" s="76">
        <v>898</v>
      </c>
      <c r="U223" s="76">
        <v>40172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4311</v>
      </c>
      <c r="S224" s="76"/>
      <c r="T224" s="76"/>
      <c r="U224" s="76">
        <v>4311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6529</v>
      </c>
      <c r="Q225" s="76">
        <v>325</v>
      </c>
      <c r="R225" s="76">
        <v>4137</v>
      </c>
      <c r="S225" s="76">
        <v>4282</v>
      </c>
      <c r="T225" s="76">
        <v>661</v>
      </c>
      <c r="U225" s="76">
        <v>15934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809</v>
      </c>
      <c r="Q226" s="76">
        <v>454</v>
      </c>
      <c r="R226" s="76">
        <v>17174</v>
      </c>
      <c r="S226" s="76">
        <v>1253</v>
      </c>
      <c r="T226" s="76">
        <v>237</v>
      </c>
      <c r="U226" s="76">
        <v>19927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-1520</v>
      </c>
      <c r="Q227" s="76">
        <v>-1492</v>
      </c>
      <c r="R227" s="76">
        <v>-28889</v>
      </c>
      <c r="S227" s="76">
        <v>-3758</v>
      </c>
      <c r="T227" s="76">
        <v>-7</v>
      </c>
      <c r="U227" s="76">
        <v>-35666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-732</v>
      </c>
      <c r="Q228" s="76">
        <v>0</v>
      </c>
      <c r="R228" s="76">
        <v>0</v>
      </c>
      <c r="S228" s="76">
        <v>-3579</v>
      </c>
      <c r="T228" s="76">
        <v>0</v>
      </c>
      <c r="U228" s="76">
        <v>-4311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-11035</v>
      </c>
      <c r="S229" s="76"/>
      <c r="T229" s="76"/>
      <c r="U229" s="76">
        <v>-11035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-788</v>
      </c>
      <c r="Q230" s="76">
        <v>-1492</v>
      </c>
      <c r="R230" s="76">
        <v>-17854</v>
      </c>
      <c r="S230" s="76">
        <v>-179</v>
      </c>
      <c r="T230" s="76">
        <v>-7</v>
      </c>
      <c r="U230" s="76">
        <v>-20320</v>
      </c>
    </row>
    <row r="231" spans="4:52" s="97" customFormat="1" ht="12" customHeight="1" x14ac:dyDescent="0.2">
      <c r="D231" s="92">
        <v>53266</v>
      </c>
      <c r="E231" s="92">
        <v>2080</v>
      </c>
      <c r="F231" s="92">
        <v>46027</v>
      </c>
      <c r="G231" s="92">
        <v>-88939</v>
      </c>
      <c r="H231" s="92">
        <v>23508</v>
      </c>
      <c r="I231" s="92">
        <v>70590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70590</v>
      </c>
      <c r="Q244" s="111">
        <f>H231</f>
        <v>23508</v>
      </c>
      <c r="R244" s="111">
        <f>G231</f>
        <v>-88939</v>
      </c>
      <c r="S244" s="111">
        <f>F231</f>
        <v>46027</v>
      </c>
      <c r="T244" s="111">
        <f>E231</f>
        <v>2080</v>
      </c>
      <c r="U244" s="111">
        <f>P244+Q244+R244+S244+T244</f>
        <v>53266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249188</v>
      </c>
      <c r="E247" s="116">
        <v>947</v>
      </c>
      <c r="F247" s="116">
        <v>74069</v>
      </c>
      <c r="G247" s="116">
        <v>55377</v>
      </c>
      <c r="H247" s="116">
        <v>10016</v>
      </c>
      <c r="I247" s="116">
        <v>108779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247155</v>
      </c>
      <c r="E248" s="116">
        <v>947</v>
      </c>
      <c r="F248" s="116">
        <v>72921</v>
      </c>
      <c r="G248" s="116">
        <v>55355</v>
      </c>
      <c r="H248" s="116">
        <v>9963</v>
      </c>
      <c r="I248" s="116">
        <v>107969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-156714</v>
      </c>
      <c r="E249" s="116">
        <v>-921</v>
      </c>
      <c r="F249" s="116">
        <v>-31173</v>
      </c>
      <c r="G249" s="116">
        <v>-25274</v>
      </c>
      <c r="H249" s="116">
        <v>-5331</v>
      </c>
      <c r="I249" s="116">
        <v>-94015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-58</v>
      </c>
      <c r="E250" s="116">
        <v>0</v>
      </c>
      <c r="F250" s="116">
        <v>-33</v>
      </c>
      <c r="G250" s="116">
        <v>0</v>
      </c>
      <c r="H250" s="116">
        <v>53</v>
      </c>
      <c r="I250" s="116">
        <v>-78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2091</v>
      </c>
      <c r="E251" s="116">
        <v>0</v>
      </c>
      <c r="F251" s="116">
        <v>1181</v>
      </c>
      <c r="G251" s="116">
        <v>22</v>
      </c>
      <c r="H251" s="116">
        <v>0</v>
      </c>
      <c r="I251" s="116">
        <v>888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343</v>
      </c>
      <c r="E252" s="76">
        <v>0</v>
      </c>
      <c r="F252" s="76">
        <v>-1423</v>
      </c>
      <c r="G252" s="76">
        <v>1534</v>
      </c>
      <c r="H252" s="76">
        <v>0</v>
      </c>
      <c r="I252" s="76">
        <v>232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-39551</v>
      </c>
      <c r="E254" s="85">
        <v>2054</v>
      </c>
      <c r="F254" s="85">
        <v>4554</v>
      </c>
      <c r="G254" s="85">
        <v>-120576</v>
      </c>
      <c r="H254" s="85">
        <v>18823</v>
      </c>
      <c r="I254" s="85">
        <v>55594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206365</v>
      </c>
      <c r="E266" s="116">
        <v>279</v>
      </c>
      <c r="F266" s="116">
        <v>43702</v>
      </c>
      <c r="G266" s="116">
        <v>20797</v>
      </c>
      <c r="H266" s="116">
        <v>90176</v>
      </c>
      <c r="I266" s="116">
        <v>51411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5170</v>
      </c>
      <c r="Q266" s="116">
        <v>146774</v>
      </c>
      <c r="R266" s="116">
        <v>5139</v>
      </c>
      <c r="S266" s="116">
        <v>20874</v>
      </c>
      <c r="T266" s="116">
        <v>593</v>
      </c>
      <c r="U266" s="116">
        <v>178550</v>
      </c>
    </row>
    <row r="267" spans="4:52" s="97" customFormat="1" ht="12.75" customHeight="1" x14ac:dyDescent="0.2">
      <c r="D267" s="116">
        <v>470766</v>
      </c>
      <c r="E267" s="116">
        <v>10289</v>
      </c>
      <c r="F267" s="116">
        <v>157117</v>
      </c>
      <c r="G267" s="116">
        <v>283244</v>
      </c>
      <c r="H267" s="116">
        <v>8252</v>
      </c>
      <c r="I267" s="116">
        <v>11864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10473</v>
      </c>
      <c r="Q267" s="116">
        <v>7513</v>
      </c>
      <c r="R267" s="116">
        <v>138190</v>
      </c>
      <c r="S267" s="116">
        <v>316148</v>
      </c>
      <c r="T267" s="116">
        <v>34</v>
      </c>
      <c r="U267" s="116">
        <v>472358</v>
      </c>
    </row>
    <row r="268" spans="4:52" s="97" customFormat="1" ht="24.6" customHeight="1" x14ac:dyDescent="0.2">
      <c r="D268" s="116">
        <v>201</v>
      </c>
      <c r="E268" s="173"/>
      <c r="F268" s="173"/>
      <c r="G268" s="116">
        <v>201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1827</v>
      </c>
      <c r="S268" s="173"/>
      <c r="T268" s="173"/>
      <c r="U268" s="116">
        <v>1827</v>
      </c>
    </row>
    <row r="269" spans="4:52" s="97" customFormat="1" ht="12.75" customHeight="1" x14ac:dyDescent="0.2">
      <c r="D269" s="116"/>
      <c r="E269" s="173"/>
      <c r="F269" s="173"/>
      <c r="G269" s="116">
        <v>494355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373779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53297</v>
      </c>
      <c r="I271" s="176">
        <v>242184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1997" priority="253" stopIfTrue="1" operator="notEqual">
      <formula>P21+P22+P23</formula>
    </cfRule>
  </conditionalFormatting>
  <conditionalFormatting sqref="Q18">
    <cfRule type="cellIs" dxfId="1996" priority="252" stopIfTrue="1" operator="notEqual">
      <formula>Q21+Q22+Q23</formula>
    </cfRule>
  </conditionalFormatting>
  <conditionalFormatting sqref="R18">
    <cfRule type="cellIs" dxfId="1995" priority="251" stopIfTrue="1" operator="notEqual">
      <formula>R21+R22+R23</formula>
    </cfRule>
  </conditionalFormatting>
  <conditionalFormatting sqref="S18">
    <cfRule type="cellIs" dxfId="1994" priority="250" stopIfTrue="1" operator="notEqual">
      <formula>S21+S22+S23</formula>
    </cfRule>
  </conditionalFormatting>
  <conditionalFormatting sqref="T18">
    <cfRule type="cellIs" dxfId="1993" priority="249" stopIfTrue="1" operator="notEqual">
      <formula>T21+T22+T23</formula>
    </cfRule>
  </conditionalFormatting>
  <conditionalFormatting sqref="D30">
    <cfRule type="cellIs" dxfId="1992" priority="238" stopIfTrue="1" operator="notEqual">
      <formula>D27-D29</formula>
    </cfRule>
  </conditionalFormatting>
  <conditionalFormatting sqref="E30">
    <cfRule type="cellIs" dxfId="1991" priority="237" stopIfTrue="1" operator="notEqual">
      <formula>E27-E29</formula>
    </cfRule>
  </conditionalFormatting>
  <conditionalFormatting sqref="F30">
    <cfRule type="cellIs" dxfId="1990" priority="236" stopIfTrue="1" operator="notEqual">
      <formula>F27-F29</formula>
    </cfRule>
  </conditionalFormatting>
  <conditionalFormatting sqref="G30">
    <cfRule type="cellIs" dxfId="1989" priority="235" stopIfTrue="1" operator="notEqual">
      <formula>G27-G29</formula>
    </cfRule>
  </conditionalFormatting>
  <conditionalFormatting sqref="H30">
    <cfRule type="cellIs" dxfId="1988" priority="234" stopIfTrue="1" operator="notEqual">
      <formula>H27-H29</formula>
    </cfRule>
  </conditionalFormatting>
  <conditionalFormatting sqref="I30">
    <cfRule type="cellIs" dxfId="1987" priority="233" stopIfTrue="1" operator="notEqual">
      <formula>I27-I29</formula>
    </cfRule>
  </conditionalFormatting>
  <conditionalFormatting sqref="D46 F46:I46 R46:U46 Q98:U98 P84:U84">
    <cfRule type="cellIs" dxfId="1986" priority="232" stopIfTrue="1" operator="notEqual">
      <formula>D47+D48</formula>
    </cfRule>
  </conditionalFormatting>
  <conditionalFormatting sqref="E46">
    <cfRule type="cellIs" dxfId="1985" priority="231" stopIfTrue="1" operator="notEqual">
      <formula>E47+E48</formula>
    </cfRule>
  </conditionalFormatting>
  <conditionalFormatting sqref="P46">
    <cfRule type="cellIs" dxfId="1984" priority="227" stopIfTrue="1" operator="notEqual">
      <formula>P47+P48</formula>
    </cfRule>
  </conditionalFormatting>
  <conditionalFormatting sqref="Q46">
    <cfRule type="cellIs" dxfId="1983" priority="226" stopIfTrue="1" operator="notEqual">
      <formula>Q47+Q48</formula>
    </cfRule>
  </conditionalFormatting>
  <conditionalFormatting sqref="D50:I50 Q88:U88 P50:T50">
    <cfRule type="cellIs" dxfId="1982" priority="222" stopIfTrue="1" operator="notEqual">
      <formula>D52+D59</formula>
    </cfRule>
  </conditionalFormatting>
  <conditionalFormatting sqref="D52:I52 P52:T52">
    <cfRule type="cellIs" dxfId="1981" priority="220" stopIfTrue="1" operator="notEqual">
      <formula>D53+D54+D56</formula>
    </cfRule>
  </conditionalFormatting>
  <conditionalFormatting sqref="U50">
    <cfRule type="cellIs" dxfId="1980" priority="218" stopIfTrue="1" operator="notEqual">
      <formula>U52+U59</formula>
    </cfRule>
  </conditionalFormatting>
  <conditionalFormatting sqref="U52">
    <cfRule type="cellIs" dxfId="1979" priority="216" stopIfTrue="1" operator="notEqual">
      <formula>U53+U54+U56</formula>
    </cfRule>
  </conditionalFormatting>
  <conditionalFormatting sqref="I61">
    <cfRule type="cellIs" dxfId="1978" priority="214" stopIfTrue="1" operator="notEqual">
      <formula>I62+I65</formula>
    </cfRule>
  </conditionalFormatting>
  <conditionalFormatting sqref="I62">
    <cfRule type="cellIs" dxfId="1977" priority="213" stopIfTrue="1" operator="notEqual">
      <formula>I63+I64</formula>
    </cfRule>
  </conditionalFormatting>
  <conditionalFormatting sqref="H61">
    <cfRule type="cellIs" dxfId="1976" priority="212" stopIfTrue="1" operator="notEqual">
      <formula>H62+H65</formula>
    </cfRule>
  </conditionalFormatting>
  <conditionalFormatting sqref="H62">
    <cfRule type="cellIs" dxfId="1975" priority="211" stopIfTrue="1" operator="notEqual">
      <formula>H63+H64</formula>
    </cfRule>
  </conditionalFormatting>
  <conditionalFormatting sqref="G62">
    <cfRule type="cellIs" dxfId="1974" priority="209" stopIfTrue="1" operator="notEqual">
      <formula>G63+G64</formula>
    </cfRule>
  </conditionalFormatting>
  <conditionalFormatting sqref="F61">
    <cfRule type="cellIs" dxfId="1973" priority="208" stopIfTrue="1" operator="notEqual">
      <formula>F62+F65</formula>
    </cfRule>
  </conditionalFormatting>
  <conditionalFormatting sqref="F62">
    <cfRule type="cellIs" dxfId="1972" priority="207" stopIfTrue="1" operator="notEqual">
      <formula>F63+F64</formula>
    </cfRule>
  </conditionalFormatting>
  <conditionalFormatting sqref="E61">
    <cfRule type="cellIs" dxfId="1971" priority="206" stopIfTrue="1" operator="notEqual">
      <formula>E62+E65</formula>
    </cfRule>
  </conditionalFormatting>
  <conditionalFormatting sqref="E62">
    <cfRule type="cellIs" dxfId="1970" priority="205" stopIfTrue="1" operator="notEqual">
      <formula>E63+E64</formula>
    </cfRule>
  </conditionalFormatting>
  <conditionalFormatting sqref="D61">
    <cfRule type="cellIs" dxfId="1969" priority="204" stopIfTrue="1" operator="notEqual">
      <formula>D62+D65</formula>
    </cfRule>
  </conditionalFormatting>
  <conditionalFormatting sqref="D62">
    <cfRule type="cellIs" dxfId="1968" priority="203" stopIfTrue="1" operator="notEqual">
      <formula>D63+D64</formula>
    </cfRule>
  </conditionalFormatting>
  <conditionalFormatting sqref="P61">
    <cfRule type="cellIs" dxfId="1967" priority="202" stopIfTrue="1" operator="notEqual">
      <formula>P62+P65</formula>
    </cfRule>
  </conditionalFormatting>
  <conditionalFormatting sqref="Q61">
    <cfRule type="cellIs" dxfId="1966" priority="201" stopIfTrue="1" operator="notEqual">
      <formula>Q62+Q65</formula>
    </cfRule>
  </conditionalFormatting>
  <conditionalFormatting sqref="R61">
    <cfRule type="cellIs" dxfId="1965" priority="200" stopIfTrue="1" operator="notEqual">
      <formula>R62+R65</formula>
    </cfRule>
  </conditionalFormatting>
  <conditionalFormatting sqref="S61">
    <cfRule type="cellIs" dxfId="1964" priority="199" stopIfTrue="1" operator="notEqual">
      <formula>S62+S65</formula>
    </cfRule>
  </conditionalFormatting>
  <conditionalFormatting sqref="T61">
    <cfRule type="cellIs" dxfId="1963" priority="198" stopIfTrue="1" operator="notEqual">
      <formula>T62+T65</formula>
    </cfRule>
  </conditionalFormatting>
  <conditionalFormatting sqref="U61">
    <cfRule type="cellIs" dxfId="1962" priority="197" stopIfTrue="1" operator="notEqual">
      <formula>U62+U65</formula>
    </cfRule>
  </conditionalFormatting>
  <conditionalFormatting sqref="P88">
    <cfRule type="cellIs" dxfId="1961" priority="189" stopIfTrue="1" operator="notEqual">
      <formula>P90+P97</formula>
    </cfRule>
  </conditionalFormatting>
  <conditionalFormatting sqref="P98">
    <cfRule type="cellIs" dxfId="1960" priority="187" stopIfTrue="1" operator="notEqual">
      <formula>P99+P100</formula>
    </cfRule>
  </conditionalFormatting>
  <conditionalFormatting sqref="P126">
    <cfRule type="cellIs" dxfId="1959" priority="167" stopIfTrue="1" operator="notEqual">
      <formula>P128+P129</formula>
    </cfRule>
  </conditionalFormatting>
  <conditionalFormatting sqref="P130">
    <cfRule type="cellIs" dxfId="1958" priority="166" stopIfTrue="1" operator="notEqual">
      <formula>P131+P133+P135+P137+P139</formula>
    </cfRule>
  </conditionalFormatting>
  <conditionalFormatting sqref="P143">
    <cfRule type="cellIs" dxfId="1957" priority="164" stopIfTrue="1" operator="notEqual">
      <formula>P144+P145+P146+P148+P149+P150</formula>
    </cfRule>
  </conditionalFormatting>
  <conditionalFormatting sqref="Q126">
    <cfRule type="cellIs" dxfId="1956" priority="163" stopIfTrue="1" operator="notEqual">
      <formula>Q128+Q129</formula>
    </cfRule>
  </conditionalFormatting>
  <conditionalFormatting sqref="Q130">
    <cfRule type="cellIs" dxfId="1955" priority="162" stopIfTrue="1" operator="notEqual">
      <formula>Q131+Q133+Q135+Q137+Q139</formula>
    </cfRule>
  </conditionalFormatting>
  <conditionalFormatting sqref="Q143">
    <cfRule type="cellIs" dxfId="1954" priority="160" stopIfTrue="1" operator="notEqual">
      <formula>Q144+Q145+Q146+Q148+Q149+Q150</formula>
    </cfRule>
  </conditionalFormatting>
  <conditionalFormatting sqref="R126">
    <cfRule type="cellIs" dxfId="1953" priority="159" stopIfTrue="1" operator="notEqual">
      <formula>R128+R129</formula>
    </cfRule>
  </conditionalFormatting>
  <conditionalFormatting sqref="R130">
    <cfRule type="cellIs" dxfId="1952" priority="158" stopIfTrue="1" operator="notEqual">
      <formula>R131+R133+R135+R137+R139</formula>
    </cfRule>
  </conditionalFormatting>
  <conditionalFormatting sqref="R143">
    <cfRule type="cellIs" dxfId="1951" priority="156" stopIfTrue="1" operator="notEqual">
      <formula>R144+R145+R146+R148+R149+R150</formula>
    </cfRule>
  </conditionalFormatting>
  <conditionalFormatting sqref="S126">
    <cfRule type="cellIs" dxfId="1950" priority="155" stopIfTrue="1" operator="notEqual">
      <formula>S128+S129</formula>
    </cfRule>
  </conditionalFormatting>
  <conditionalFormatting sqref="S130">
    <cfRule type="cellIs" dxfId="1949" priority="154" stopIfTrue="1" operator="notEqual">
      <formula>S131+S133+S135+S137+S139</formula>
    </cfRule>
  </conditionalFormatting>
  <conditionalFormatting sqref="S143">
    <cfRule type="cellIs" dxfId="1948" priority="152" stopIfTrue="1" operator="notEqual">
      <formula>S144+S145+S146+S148+S149+S150</formula>
    </cfRule>
  </conditionalFormatting>
  <conditionalFormatting sqref="T126">
    <cfRule type="cellIs" dxfId="1947" priority="151" stopIfTrue="1" operator="notEqual">
      <formula>T128+T129</formula>
    </cfRule>
  </conditionalFormatting>
  <conditionalFormatting sqref="T130">
    <cfRule type="cellIs" dxfId="1946" priority="150" stopIfTrue="1" operator="notEqual">
      <formula>T131+T133+T135+T137+T139</formula>
    </cfRule>
  </conditionalFormatting>
  <conditionalFormatting sqref="T143">
    <cfRule type="cellIs" dxfId="1945" priority="148" stopIfTrue="1" operator="notEqual">
      <formula>T144+T145+T146+T148+T149+T150</formula>
    </cfRule>
  </conditionalFormatting>
  <conditionalFormatting sqref="U126">
    <cfRule type="cellIs" dxfId="1944" priority="147" stopIfTrue="1" operator="notEqual">
      <formula>U128+U129</formula>
    </cfRule>
  </conditionalFormatting>
  <conditionalFormatting sqref="U130">
    <cfRule type="cellIs" dxfId="1943" priority="146" stopIfTrue="1" operator="notEqual">
      <formula>U131+U133+U135+U137+U139</formula>
    </cfRule>
  </conditionalFormatting>
  <conditionalFormatting sqref="U143">
    <cfRule type="cellIs" dxfId="1942" priority="144" stopIfTrue="1" operator="notEqual">
      <formula>U144+U145+U146+U148+U149+U150</formula>
    </cfRule>
  </conditionalFormatting>
  <conditionalFormatting sqref="I126">
    <cfRule type="cellIs" dxfId="1941" priority="143" stopIfTrue="1" operator="notEqual">
      <formula>I128+I129</formula>
    </cfRule>
  </conditionalFormatting>
  <conditionalFormatting sqref="I130">
    <cfRule type="cellIs" dxfId="1940" priority="142" stopIfTrue="1" operator="notEqual">
      <formula>I131+I133+I135+I137+I139</formula>
    </cfRule>
  </conditionalFormatting>
  <conditionalFormatting sqref="I143">
    <cfRule type="cellIs" dxfId="1939" priority="140" stopIfTrue="1" operator="notEqual">
      <formula>I144+I145+I146+I148+I149+I150</formula>
    </cfRule>
  </conditionalFormatting>
  <conditionalFormatting sqref="H126">
    <cfRule type="cellIs" dxfId="1938" priority="139" stopIfTrue="1" operator="notEqual">
      <formula>H128+H129</formula>
    </cfRule>
  </conditionalFormatting>
  <conditionalFormatting sqref="H130">
    <cfRule type="cellIs" dxfId="1937" priority="138" stopIfTrue="1" operator="notEqual">
      <formula>H131+H133+H135+H137+H139</formula>
    </cfRule>
  </conditionalFormatting>
  <conditionalFormatting sqref="H143">
    <cfRule type="cellIs" dxfId="1936" priority="136" stopIfTrue="1" operator="notEqual">
      <formula>H144+H145+H146+H148+H149+H150</formula>
    </cfRule>
  </conditionalFormatting>
  <conditionalFormatting sqref="G126">
    <cfRule type="cellIs" dxfId="1935" priority="135" stopIfTrue="1" operator="notEqual">
      <formula>G128+G129</formula>
    </cfRule>
  </conditionalFormatting>
  <conditionalFormatting sqref="G130">
    <cfRule type="cellIs" dxfId="1934" priority="134" stopIfTrue="1" operator="notEqual">
      <formula>G131+G133+G135+G137+G139</formula>
    </cfRule>
  </conditionalFormatting>
  <conditionalFormatting sqref="G143">
    <cfRule type="cellIs" dxfId="1933" priority="132" stopIfTrue="1" operator="notEqual">
      <formula>G144+G145+G146+G148+G149+G150</formula>
    </cfRule>
  </conditionalFormatting>
  <conditionalFormatting sqref="F126">
    <cfRule type="cellIs" dxfId="1932" priority="131" stopIfTrue="1" operator="notEqual">
      <formula>F128+F129</formula>
    </cfRule>
  </conditionalFormatting>
  <conditionalFormatting sqref="F130">
    <cfRule type="cellIs" dxfId="1931" priority="130" stopIfTrue="1" operator="notEqual">
      <formula>F131+F133+F135+F137+F139</formula>
    </cfRule>
  </conditionalFormatting>
  <conditionalFormatting sqref="F143">
    <cfRule type="cellIs" dxfId="1930" priority="128" stopIfTrue="1" operator="notEqual">
      <formula>F144+F145+F146+F148+F149+F150</formula>
    </cfRule>
  </conditionalFormatting>
  <conditionalFormatting sqref="E130">
    <cfRule type="cellIs" dxfId="1929" priority="126" stopIfTrue="1" operator="notEqual">
      <formula>E131+E133+E135+E137+E139</formula>
    </cfRule>
  </conditionalFormatting>
  <conditionalFormatting sqref="E143">
    <cfRule type="cellIs" dxfId="1928" priority="124" stopIfTrue="1" operator="notEqual">
      <formula>E144+E145+E146+E148+E149+E150</formula>
    </cfRule>
  </conditionalFormatting>
  <conditionalFormatting sqref="D126">
    <cfRule type="cellIs" dxfId="1927" priority="123" stopIfTrue="1" operator="notEqual">
      <formula>D128+D129</formula>
    </cfRule>
  </conditionalFormatting>
  <conditionalFormatting sqref="D130">
    <cfRule type="cellIs" dxfId="1926" priority="122" stopIfTrue="1" operator="notEqual">
      <formula>D131+D133+D135+D137+D139</formula>
    </cfRule>
  </conditionalFormatting>
  <conditionalFormatting sqref="D143">
    <cfRule type="cellIs" dxfId="1925" priority="120" stopIfTrue="1" operator="notEqual">
      <formula>D144+D145+D146+D148+D149+D150</formula>
    </cfRule>
  </conditionalFormatting>
  <conditionalFormatting sqref="I152">
    <cfRule type="cellIs" dxfId="1924" priority="119" stopIfTrue="1" operator="notEqual">
      <formula>$P$122+$P$126+$P$130+$P$141+$P$143-$I$126-$I$130-$I$141-$I$143</formula>
    </cfRule>
  </conditionalFormatting>
  <conditionalFormatting sqref="G68:I68 E68 D110:I110">
    <cfRule type="cellIs" dxfId="1923" priority="111" stopIfTrue="1" operator="notEqual">
      <formula>D66-D$29</formula>
    </cfRule>
  </conditionalFormatting>
  <conditionalFormatting sqref="P166">
    <cfRule type="cellIs" dxfId="1922" priority="107" stopIfTrue="1" operator="notEqual">
      <formula>P167+P169</formula>
    </cfRule>
  </conditionalFormatting>
  <conditionalFormatting sqref="Q166">
    <cfRule type="cellIs" dxfId="1921" priority="106" stopIfTrue="1" operator="notEqual">
      <formula>Q167+Q169</formula>
    </cfRule>
  </conditionalFormatting>
  <conditionalFormatting sqref="R166">
    <cfRule type="cellIs" dxfId="1920" priority="105" stopIfTrue="1" operator="notEqual">
      <formula>R167+R169</formula>
    </cfRule>
  </conditionalFormatting>
  <conditionalFormatting sqref="S166">
    <cfRule type="cellIs" dxfId="1919" priority="104" stopIfTrue="1" operator="notEqual">
      <formula>S167+S169</formula>
    </cfRule>
  </conditionalFormatting>
  <conditionalFormatting sqref="T166">
    <cfRule type="cellIs" dxfId="1918" priority="103" stopIfTrue="1" operator="notEqual">
      <formula>T167+T169</formula>
    </cfRule>
  </conditionalFormatting>
  <conditionalFormatting sqref="U166">
    <cfRule type="cellIs" dxfId="1917" priority="102" stopIfTrue="1" operator="notEqual">
      <formula>U167+U169</formula>
    </cfRule>
  </conditionalFormatting>
  <conditionalFormatting sqref="I166">
    <cfRule type="cellIs" dxfId="1916" priority="101" stopIfTrue="1" operator="notEqual">
      <formula>I167+I169</formula>
    </cfRule>
  </conditionalFormatting>
  <conditionalFormatting sqref="H166">
    <cfRule type="cellIs" dxfId="1915" priority="100" stopIfTrue="1" operator="notEqual">
      <formula>H167+H169</formula>
    </cfRule>
  </conditionalFormatting>
  <conditionalFormatting sqref="G166">
    <cfRule type="cellIs" dxfId="1914" priority="99" stopIfTrue="1" operator="notEqual">
      <formula>G167+G169</formula>
    </cfRule>
  </conditionalFormatting>
  <conditionalFormatting sqref="F166">
    <cfRule type="cellIs" dxfId="1913" priority="98" stopIfTrue="1" operator="notEqual">
      <formula>F167+F169</formula>
    </cfRule>
  </conditionalFormatting>
  <conditionalFormatting sqref="E166">
    <cfRule type="cellIs" dxfId="1912" priority="97" stopIfTrue="1" operator="notEqual">
      <formula>E167+E169</formula>
    </cfRule>
  </conditionalFormatting>
  <conditionalFormatting sqref="D166">
    <cfRule type="cellIs" dxfId="1911" priority="96" stopIfTrue="1" operator="notEqual">
      <formula>D167+D169</formula>
    </cfRule>
  </conditionalFormatting>
  <conditionalFormatting sqref="D172:I172 D191:I191 D210:I210">
    <cfRule type="cellIs" dxfId="1910" priority="95" stopIfTrue="1" operator="notEqual">
      <formula>D171-D$29</formula>
    </cfRule>
  </conditionalFormatting>
  <conditionalFormatting sqref="I171">
    <cfRule type="cellIs" dxfId="1909" priority="88" stopIfTrue="1" operator="notEqual">
      <formula>$P$164+$P$166-$I$166</formula>
    </cfRule>
  </conditionalFormatting>
  <conditionalFormatting sqref="P185">
    <cfRule type="cellIs" dxfId="1908" priority="82" stopIfTrue="1" operator="notEqual">
      <formula>P186+P187</formula>
    </cfRule>
  </conditionalFormatting>
  <conditionalFormatting sqref="Q185">
    <cfRule type="cellIs" dxfId="1907" priority="81" stopIfTrue="1" operator="notEqual">
      <formula>Q186+Q187</formula>
    </cfRule>
  </conditionalFormatting>
  <conditionalFormatting sqref="R185">
    <cfRule type="cellIs" dxfId="1906" priority="80" stopIfTrue="1" operator="notEqual">
      <formula>R186+R187</formula>
    </cfRule>
  </conditionalFormatting>
  <conditionalFormatting sqref="S185">
    <cfRule type="cellIs" dxfId="1905" priority="79" stopIfTrue="1" operator="notEqual">
      <formula>S186+S187</formula>
    </cfRule>
  </conditionalFormatting>
  <conditionalFormatting sqref="T185">
    <cfRule type="cellIs" dxfId="1904" priority="78" stopIfTrue="1" operator="notEqual">
      <formula>T186+T187</formula>
    </cfRule>
  </conditionalFormatting>
  <conditionalFormatting sqref="U185">
    <cfRule type="cellIs" dxfId="1903" priority="77" stopIfTrue="1" operator="notEqual">
      <formula>U186+U187</formula>
    </cfRule>
  </conditionalFormatting>
  <conditionalFormatting sqref="I185">
    <cfRule type="cellIs" dxfId="1902" priority="76" stopIfTrue="1" operator="notEqual">
      <formula>I186+I187</formula>
    </cfRule>
  </conditionalFormatting>
  <conditionalFormatting sqref="H185">
    <cfRule type="cellIs" dxfId="1901" priority="75" stopIfTrue="1" operator="notEqual">
      <formula>H186+H187</formula>
    </cfRule>
  </conditionalFormatting>
  <conditionalFormatting sqref="G185">
    <cfRule type="cellIs" dxfId="1900" priority="74" stopIfTrue="1" operator="notEqual">
      <formula>G186+G187</formula>
    </cfRule>
  </conditionalFormatting>
  <conditionalFormatting sqref="F185">
    <cfRule type="cellIs" dxfId="1899" priority="73" stopIfTrue="1" operator="notEqual">
      <formula>F186+F187</formula>
    </cfRule>
  </conditionalFormatting>
  <conditionalFormatting sqref="E185">
    <cfRule type="cellIs" dxfId="1898" priority="72" stopIfTrue="1" operator="notEqual">
      <formula>E186+E187</formula>
    </cfRule>
  </conditionalFormatting>
  <conditionalFormatting sqref="D185">
    <cfRule type="cellIs" dxfId="1897" priority="71" stopIfTrue="1" operator="notEqual">
      <formula>D186+D187</formula>
    </cfRule>
  </conditionalFormatting>
  <conditionalFormatting sqref="I190">
    <cfRule type="cellIs" dxfId="1896" priority="63" stopIfTrue="1" operator="notEqual">
      <formula>$P$183+$P$185+$P$188-$I$185-$I$188</formula>
    </cfRule>
  </conditionalFormatting>
  <conditionalFormatting sqref="P204">
    <cfRule type="cellIs" dxfId="1895" priority="57" stopIfTrue="1" operator="notEqual">
      <formula>P205+O206</formula>
    </cfRule>
  </conditionalFormatting>
  <conditionalFormatting sqref="G204">
    <cfRule type="cellIs" dxfId="1894" priority="47" stopIfTrue="1" operator="notEqual">
      <formula>$G$205+$G$206</formula>
    </cfRule>
  </conditionalFormatting>
  <conditionalFormatting sqref="D204">
    <cfRule type="cellIs" dxfId="1893" priority="46" stopIfTrue="1" operator="notEqual">
      <formula>$D$205+$D$206</formula>
    </cfRule>
  </conditionalFormatting>
  <conditionalFormatting sqref="P223">
    <cfRule type="cellIs" dxfId="1892" priority="38" stopIfTrue="1" operator="notEqual">
      <formula>P224+P225+P226</formula>
    </cfRule>
  </conditionalFormatting>
  <conditionalFormatting sqref="P227">
    <cfRule type="cellIs" dxfId="1891" priority="37" stopIfTrue="1" operator="notEqual">
      <formula>P228+P229+P230</formula>
    </cfRule>
  </conditionalFormatting>
  <conditionalFormatting sqref="Q223">
    <cfRule type="cellIs" dxfId="1890" priority="36" stopIfTrue="1" operator="notEqual">
      <formula>Q224+Q225+Q226</formula>
    </cfRule>
  </conditionalFormatting>
  <conditionalFormatting sqref="Q227">
    <cfRule type="cellIs" dxfId="1889" priority="35" stopIfTrue="1" operator="notEqual">
      <formula>Q228+Q229+Q230</formula>
    </cfRule>
  </conditionalFormatting>
  <conditionalFormatting sqref="R223">
    <cfRule type="cellIs" dxfId="1888" priority="34" stopIfTrue="1" operator="notEqual">
      <formula>R224+R225+R226</formula>
    </cfRule>
  </conditionalFormatting>
  <conditionalFormatting sqref="R227">
    <cfRule type="cellIs" dxfId="1887" priority="33" stopIfTrue="1" operator="notEqual">
      <formula>R228+R229+R230</formula>
    </cfRule>
  </conditionalFormatting>
  <conditionalFormatting sqref="S223">
    <cfRule type="cellIs" dxfId="1886" priority="32" stopIfTrue="1" operator="notEqual">
      <formula>S224+S225+S226</formula>
    </cfRule>
  </conditionalFormatting>
  <conditionalFormatting sqref="S227">
    <cfRule type="cellIs" dxfId="1885" priority="31" stopIfTrue="1" operator="notEqual">
      <formula>S228+S229+S230</formula>
    </cfRule>
  </conditionalFormatting>
  <conditionalFormatting sqref="T223">
    <cfRule type="cellIs" dxfId="1884" priority="30" stopIfTrue="1" operator="notEqual">
      <formula>T224+T225+T226</formula>
    </cfRule>
  </conditionalFormatting>
  <conditionalFormatting sqref="T227">
    <cfRule type="cellIs" dxfId="1883" priority="29" stopIfTrue="1" operator="notEqual">
      <formula>T228+T229+T230</formula>
    </cfRule>
  </conditionalFormatting>
  <conditionalFormatting sqref="U223">
    <cfRule type="cellIs" dxfId="1882" priority="28" stopIfTrue="1" operator="notEqual">
      <formula>U224+U225+U226</formula>
    </cfRule>
  </conditionalFormatting>
  <conditionalFormatting sqref="U227">
    <cfRule type="cellIs" dxfId="1881" priority="27" stopIfTrue="1" operator="notEqual">
      <formula>U228+U229+U230</formula>
    </cfRule>
  </conditionalFormatting>
  <conditionalFormatting sqref="I231">
    <cfRule type="cellIs" dxfId="1880" priority="26" stopIfTrue="1" operator="notEqual">
      <formula>$P$222+$P$223+$P$227</formula>
    </cfRule>
  </conditionalFormatting>
  <conditionalFormatting sqref="H231">
    <cfRule type="cellIs" dxfId="1879" priority="25" stopIfTrue="1" operator="notEqual">
      <formula>$Q$222+$Q$223+$Q$227</formula>
    </cfRule>
  </conditionalFormatting>
  <conditionalFormatting sqref="G231">
    <cfRule type="cellIs" dxfId="1878" priority="24" stopIfTrue="1" operator="notEqual">
      <formula>$R$222+$R$223+$R$227</formula>
    </cfRule>
  </conditionalFormatting>
  <conditionalFormatting sqref="F231">
    <cfRule type="cellIs" dxfId="1877" priority="23" stopIfTrue="1" operator="notEqual">
      <formula>$S$222+$S$223+$S$227</formula>
    </cfRule>
  </conditionalFormatting>
  <conditionalFormatting sqref="E231">
    <cfRule type="cellIs" dxfId="1876" priority="22" stopIfTrue="1" operator="notEqual">
      <formula>$T$222+$T$223+$T$227</formula>
    </cfRule>
  </conditionalFormatting>
  <conditionalFormatting sqref="D231">
    <cfRule type="cellIs" dxfId="1875" priority="21" stopIfTrue="1" operator="notEqual">
      <formula>$U$222+$U$223+$U$227</formula>
    </cfRule>
  </conditionalFormatting>
  <conditionalFormatting sqref="I254">
    <cfRule type="cellIs" dxfId="1874" priority="14" stopIfTrue="1" operator="notEqual">
      <formula>$P$244-$I$247-$I$252-$I$249</formula>
    </cfRule>
  </conditionalFormatting>
  <conditionalFormatting sqref="F68">
    <cfRule type="cellIs" dxfId="1873" priority="6" stopIfTrue="1" operator="notEqual">
      <formula>$F$67+$F$66-$F$69-$F$29</formula>
    </cfRule>
  </conditionalFormatting>
  <conditionalFormatting sqref="I27">
    <cfRule type="cellIs" dxfId="1872" priority="353" stopIfTrue="1" operator="notEqual">
      <formula>P18-I24</formula>
    </cfRule>
  </conditionalFormatting>
  <conditionalFormatting sqref="P20">
    <cfRule type="cellIs" dxfId="1871" priority="2" stopIfTrue="1" operator="notEqual">
      <formula>P23+P24+P25</formula>
    </cfRule>
  </conditionalFormatting>
  <conditionalFormatting sqref="S20">
    <cfRule type="cellIs" dxfId="1870" priority="1" stopIfTrue="1" operator="notEqual">
      <formula>S23+S24+S25</formula>
    </cfRule>
  </conditionalFormatting>
  <conditionalFormatting sqref="D247:I247">
    <cfRule type="cellIs" dxfId="1869" priority="426" stopIfTrue="1" operator="notEqual">
      <formula>D248+D250+D251</formula>
    </cfRule>
  </conditionalFormatting>
  <conditionalFormatting sqref="H204:I204 E204:F204 Q204:U204">
    <cfRule type="cellIs" dxfId="1868" priority="2039" stopIfTrue="1" operator="notEqual">
      <formula>E205+#REF!</formula>
    </cfRule>
  </conditionalFormatting>
  <conditionalFormatting sqref="H66">
    <cfRule type="cellIs" dxfId="1867" priority="6102" stopIfTrue="1" operator="notEqual">
      <formula>$Q$42-$H$46-$H$50-$H$61</formula>
    </cfRule>
  </conditionalFormatting>
  <conditionalFormatting sqref="H152">
    <cfRule type="cellIs" dxfId="1866" priority="6103" stopIfTrue="1" operator="notEqual">
      <formula>$Q$122+$Q$126+$Q$130+$Q$141+$Q$143-$H$126-$H$130-$H$141-$H$143</formula>
    </cfRule>
  </conditionalFormatting>
  <conditionalFormatting sqref="H171">
    <cfRule type="cellIs" dxfId="1865" priority="6104" stopIfTrue="1" operator="notEqual">
      <formula>$Q$164+$Q$166-$H$166</formula>
    </cfRule>
  </conditionalFormatting>
  <conditionalFormatting sqref="H190">
    <cfRule type="cellIs" dxfId="1864" priority="6105" stopIfTrue="1" operator="notEqual">
      <formula>$Q$183+$Q$185+$Q$188-$H$185-$H$188</formula>
    </cfRule>
  </conditionalFormatting>
  <conditionalFormatting sqref="H254">
    <cfRule type="cellIs" dxfId="1863" priority="6106" stopIfTrue="1" operator="notEqual">
      <formula>$Q$244-$H$247-$H$249-$H$252</formula>
    </cfRule>
  </conditionalFormatting>
  <conditionalFormatting sqref="H27">
    <cfRule type="cellIs" dxfId="1862" priority="6108" stopIfTrue="1" operator="notEqual">
      <formula>Q18-H24</formula>
    </cfRule>
  </conditionalFormatting>
  <conditionalFormatting sqref="G66">
    <cfRule type="cellIs" dxfId="1861" priority="6109" stopIfTrue="1" operator="notEqual">
      <formula>$R$42-$G$46-$G$50-$G$61</formula>
    </cfRule>
  </conditionalFormatting>
  <conditionalFormatting sqref="G152">
    <cfRule type="cellIs" dxfId="1860" priority="6111" stopIfTrue="1" operator="notEqual">
      <formula>$R$122+$R$126+$R$130+$R$141+$R$143-$G$126-$G$130-$G$141-$G$143</formula>
    </cfRule>
  </conditionalFormatting>
  <conditionalFormatting sqref="G171">
    <cfRule type="cellIs" dxfId="1859" priority="6112" stopIfTrue="1" operator="notEqual">
      <formula>$R$164+$R$166-$G$166</formula>
    </cfRule>
  </conditionalFormatting>
  <conditionalFormatting sqref="G190">
    <cfRule type="cellIs" dxfId="1858" priority="6113" stopIfTrue="1" operator="notEqual">
      <formula>$R$183+$R$185+$R$188-$G$185-$G$188</formula>
    </cfRule>
  </conditionalFormatting>
  <conditionalFormatting sqref="G254">
    <cfRule type="cellIs" dxfId="1857" priority="6114" stopIfTrue="1" operator="notEqual">
      <formula>$R$244-$G$247-$G$249-$G$252</formula>
    </cfRule>
  </conditionalFormatting>
  <conditionalFormatting sqref="G27">
    <cfRule type="cellIs" dxfId="1856" priority="6115" stopIfTrue="1" operator="notEqual">
      <formula>R18-G24</formula>
    </cfRule>
  </conditionalFormatting>
  <conditionalFormatting sqref="F152">
    <cfRule type="cellIs" dxfId="1855" priority="6117" stopIfTrue="1" operator="notEqual">
      <formula>$S$122+$S$126+$S$130+$S$141+$S$143-$F$126-$F$130-$F$141-$F$143</formula>
    </cfRule>
  </conditionalFormatting>
  <conditionalFormatting sqref="F171">
    <cfRule type="cellIs" dxfId="1854" priority="6118" stopIfTrue="1" operator="notEqual">
      <formula>$S$164+$S$166-$F$166</formula>
    </cfRule>
  </conditionalFormatting>
  <conditionalFormatting sqref="F190">
    <cfRule type="cellIs" dxfId="1853" priority="6119" stopIfTrue="1" operator="notEqual">
      <formula>$S$183+$S$185+$S$188-$F$185-$F$188</formula>
    </cfRule>
  </conditionalFormatting>
  <conditionalFormatting sqref="F254">
    <cfRule type="cellIs" dxfId="1852" priority="6120" stopIfTrue="1" operator="notEqual">
      <formula>$S$244-$F$247-$F$249-$F$252</formula>
    </cfRule>
  </conditionalFormatting>
  <conditionalFormatting sqref="F67">
    <cfRule type="cellIs" dxfId="1851" priority="6121" stopIfTrue="1" operator="notEqual">
      <formula>$S$42-$F$46-$F$50-$F$61-$F$66</formula>
    </cfRule>
  </conditionalFormatting>
  <conditionalFormatting sqref="F27">
    <cfRule type="cellIs" dxfId="1850" priority="6122" stopIfTrue="1" operator="notEqual">
      <formula>S18-F24</formula>
    </cfRule>
  </conditionalFormatting>
  <conditionalFormatting sqref="E66">
    <cfRule type="cellIs" dxfId="1849" priority="6123" stopIfTrue="1" operator="notEqual">
      <formula>$T$42-$E$46-$E$50-$E$61</formula>
    </cfRule>
  </conditionalFormatting>
  <conditionalFormatting sqref="E152">
    <cfRule type="cellIs" dxfId="1848" priority="6125" stopIfTrue="1" operator="notEqual">
      <formula>$T$122+$T$126+$T$130+$T$141+$T$143-$E$126-$E$130-$E$141-$E$143</formula>
    </cfRule>
  </conditionalFormatting>
  <conditionalFormatting sqref="E171">
    <cfRule type="cellIs" dxfId="1847" priority="6126" stopIfTrue="1" operator="notEqual">
      <formula>$T$164+$T$166-$E$166</formula>
    </cfRule>
  </conditionalFormatting>
  <conditionalFormatting sqref="E190">
    <cfRule type="cellIs" dxfId="1846" priority="6127" stopIfTrue="1" operator="notEqual">
      <formula>$T$183+$T$185+$T$188-$E$185-$E$188</formula>
    </cfRule>
  </conditionalFormatting>
  <conditionalFormatting sqref="E254">
    <cfRule type="cellIs" dxfId="1845" priority="6128" stopIfTrue="1" operator="notEqual">
      <formula>$T$244-$E$247-$E$249-$E$252</formula>
    </cfRule>
  </conditionalFormatting>
  <conditionalFormatting sqref="E27">
    <cfRule type="cellIs" dxfId="1844" priority="6129" stopIfTrue="1" operator="notEqual">
      <formula>T18-E24</formula>
    </cfRule>
  </conditionalFormatting>
  <conditionalFormatting sqref="U18">
    <cfRule type="cellIs" dxfId="1843" priority="6130" stopIfTrue="1" operator="notEqual">
      <formula>P18+Q18+R18+S18+T18</formula>
    </cfRule>
    <cfRule type="cellIs" dxfId="1842" priority="6131" stopIfTrue="1" operator="notEqual">
      <formula>U21+U22+U23</formula>
    </cfRule>
  </conditionalFormatting>
  <conditionalFormatting sqref="D152">
    <cfRule type="cellIs" dxfId="1841" priority="6133" stopIfTrue="1" operator="notEqual">
      <formula>$U$122+$U$126+$U$130+$U$141+$U$143-$D$126-$D$130-$D$141-$D$143</formula>
    </cfRule>
  </conditionalFormatting>
  <conditionalFormatting sqref="D171">
    <cfRule type="cellIs" dxfId="1840" priority="6134" stopIfTrue="1" operator="notEqual">
      <formula>$U$164+$U$166-$D$166</formula>
    </cfRule>
  </conditionalFormatting>
  <conditionalFormatting sqref="D190">
    <cfRule type="cellIs" dxfId="1839" priority="6135" stopIfTrue="1" operator="notEqual">
      <formula>$U$183+$U$185+$U$188-$D$185-$D$188</formula>
    </cfRule>
  </conditionalFormatting>
  <conditionalFormatting sqref="D254">
    <cfRule type="cellIs" dxfId="1838" priority="6136" stopIfTrue="1" operator="notEqual">
      <formula>$U$244-$D$247-$D$249-$D$252</formula>
    </cfRule>
  </conditionalFormatting>
  <conditionalFormatting sqref="D27">
    <cfRule type="cellIs" dxfId="1837" priority="6137" stopIfTrue="1" operator="notEqual">
      <formula>U18+U25-D24</formula>
    </cfRule>
  </conditionalFormatting>
  <conditionalFormatting sqref="P141:U141 D141:I141">
    <cfRule type="cellIs" dxfId="1836" priority="8855" stopIfTrue="1" operator="notEqual">
      <formula>#REF!+#REF!+#REF!</formula>
    </cfRule>
  </conditionalFormatting>
  <conditionalFormatting sqref="P86:U86 D48:I48 P48:U48">
    <cfRule type="cellIs" dxfId="1835" priority="8868" stopIfTrue="1" operator="notEqual">
      <formula>#REF!+#REF!</formula>
    </cfRule>
  </conditionalFormatting>
  <conditionalFormatting sqref="I108">
    <cfRule type="cellIs" dxfId="1834" priority="8869" stopIfTrue="1" operator="notEqual">
      <formula>P80+P81+P84+P88+P98+P101-I101</formula>
    </cfRule>
  </conditionalFormatting>
  <conditionalFormatting sqref="H108">
    <cfRule type="cellIs" dxfId="1833" priority="8874" stopIfTrue="1" operator="notEqual">
      <formula>Q80+Q81+Q84+Q88+Q98+Q101-H101</formula>
    </cfRule>
  </conditionalFormatting>
  <conditionalFormatting sqref="G108">
    <cfRule type="cellIs" dxfId="1832" priority="8875" stopIfTrue="1" operator="notEqual">
      <formula>R80+R81+R84+R88+R98+R101-G101</formula>
    </cfRule>
  </conditionalFormatting>
  <conditionalFormatting sqref="F108">
    <cfRule type="cellIs" dxfId="1831" priority="8876" stopIfTrue="1" operator="notEqual">
      <formula>S80+S81+S84+S88+S98+S101-F101</formula>
    </cfRule>
  </conditionalFormatting>
  <conditionalFormatting sqref="E108">
    <cfRule type="cellIs" dxfId="1830" priority="8877" stopIfTrue="1" operator="notEqual">
      <formula>T80+T81+T84+T88+T98+T101-E101</formula>
    </cfRule>
  </conditionalFormatting>
  <conditionalFormatting sqref="D108">
    <cfRule type="cellIs" dxfId="1829" priority="8878" stopIfTrue="1" operator="notEqual">
      <formula>U80+U81+U84+U88+U98+U101-D101</formula>
    </cfRule>
  </conditionalFormatting>
  <conditionalFormatting sqref="I66">
    <cfRule type="cellIs" dxfId="1828" priority="8883" stopIfTrue="1" operator="notEqual">
      <formula>P42-I46-I50-I61</formula>
    </cfRule>
  </conditionalFormatting>
  <conditionalFormatting sqref="D68">
    <cfRule type="cellIs" dxfId="1827" priority="8890" stopIfTrue="1" operator="notEqual">
      <formula>D66+$D$67-$D$69-D$29</formula>
    </cfRule>
  </conditionalFormatting>
  <conditionalFormatting sqref="P101:U101 D101:I101">
    <cfRule type="cellIs" dxfId="1826" priority="9466" stopIfTrue="1" operator="notEqual">
      <formula>D102+D103+D104+D106+D107</formula>
    </cfRule>
  </conditionalFormatting>
  <conditionalFormatting sqref="D153:I153">
    <cfRule type="cellIs" dxfId="1825" priority="9468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2:BB280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.42578125" style="11" bestFit="1" customWidth="1"/>
    <col min="6" max="6" width="10.85546875" style="11" bestFit="1" customWidth="1"/>
    <col min="7" max="7" width="10.570312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" style="11" bestFit="1" customWidth="1"/>
    <col min="19" max="19" width="9.42578125" style="11" bestFit="1" customWidth="1"/>
    <col min="20" max="20" width="8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337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1365781</v>
      </c>
      <c r="Q18" s="76">
        <v>70373</v>
      </c>
      <c r="R18" s="76">
        <v>213557</v>
      </c>
      <c r="S18" s="76">
        <v>298354</v>
      </c>
      <c r="T18" s="76">
        <v>15611</v>
      </c>
      <c r="U18" s="76">
        <v>1963676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23795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1350685</v>
      </c>
      <c r="Q21" s="76">
        <v>70169</v>
      </c>
      <c r="R21" s="76">
        <v>10623</v>
      </c>
      <c r="S21" s="76">
        <v>199280</v>
      </c>
      <c r="T21" s="76">
        <v>4835</v>
      </c>
      <c r="U21" s="76">
        <v>1635592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15096</v>
      </c>
      <c r="Q22" s="76">
        <v>204</v>
      </c>
      <c r="R22" s="76">
        <v>8250</v>
      </c>
      <c r="S22" s="76">
        <v>99074</v>
      </c>
      <c r="T22" s="76">
        <v>0</v>
      </c>
      <c r="U22" s="76">
        <v>122624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194684</v>
      </c>
      <c r="S23" s="76"/>
      <c r="T23" s="76">
        <v>10776</v>
      </c>
      <c r="U23" s="76">
        <v>205460</v>
      </c>
    </row>
    <row r="24" spans="4:52" s="51" customFormat="1" ht="12" customHeight="1" x14ac:dyDescent="0.2">
      <c r="D24" s="72">
        <v>978197</v>
      </c>
      <c r="E24" s="72">
        <v>7807</v>
      </c>
      <c r="F24" s="72">
        <v>77926</v>
      </c>
      <c r="G24" s="72">
        <v>61646</v>
      </c>
      <c r="H24" s="72">
        <v>29599</v>
      </c>
      <c r="I24" s="72">
        <v>801219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87230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1072709</v>
      </c>
      <c r="E27" s="81">
        <v>7804</v>
      </c>
      <c r="F27" s="81">
        <v>220428</v>
      </c>
      <c r="G27" s="81">
        <v>151911</v>
      </c>
      <c r="H27" s="81">
        <v>40774</v>
      </c>
      <c r="I27" s="81">
        <v>564562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161557</v>
      </c>
      <c r="E29" s="72">
        <v>928</v>
      </c>
      <c r="F29" s="72">
        <v>31556</v>
      </c>
      <c r="G29" s="72">
        <v>27023</v>
      </c>
      <c r="H29" s="72">
        <v>5528</v>
      </c>
      <c r="I29" s="72">
        <v>96522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911152</v>
      </c>
      <c r="E30" s="88">
        <v>6876</v>
      </c>
      <c r="F30" s="88">
        <v>188872</v>
      </c>
      <c r="G30" s="88">
        <v>124888</v>
      </c>
      <c r="H30" s="88">
        <v>35246</v>
      </c>
      <c r="I30" s="88">
        <v>468040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564562</v>
      </c>
      <c r="Q42" s="76">
        <f>H27</f>
        <v>40774</v>
      </c>
      <c r="R42" s="76">
        <f>G27</f>
        <v>151911</v>
      </c>
      <c r="S42" s="76">
        <f>F27</f>
        <v>220428</v>
      </c>
      <c r="T42" s="76">
        <f>E27</f>
        <v>7804</v>
      </c>
      <c r="U42" s="76">
        <f>D27</f>
        <v>1072709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468040</v>
      </c>
      <c r="Q44" s="111">
        <f>H30</f>
        <v>35246</v>
      </c>
      <c r="R44" s="111">
        <f>G30</f>
        <v>124888</v>
      </c>
      <c r="S44" s="111">
        <f>F30</f>
        <v>188872</v>
      </c>
      <c r="T44" s="111">
        <f>E30</f>
        <v>6876</v>
      </c>
      <c r="U44" s="111">
        <f>D30</f>
        <v>911152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526813</v>
      </c>
      <c r="E46" s="116">
        <v>6867</v>
      </c>
      <c r="F46" s="116">
        <v>37738</v>
      </c>
      <c r="G46" s="116">
        <v>124582</v>
      </c>
      <c r="H46" s="116">
        <v>23252</v>
      </c>
      <c r="I46" s="116">
        <v>334374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410413</v>
      </c>
      <c r="E47" s="116">
        <v>5355</v>
      </c>
      <c r="F47" s="116">
        <v>31654</v>
      </c>
      <c r="G47" s="116">
        <v>97492</v>
      </c>
      <c r="H47" s="116">
        <v>17238</v>
      </c>
      <c r="I47" s="116">
        <v>258674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116400</v>
      </c>
      <c r="E48" s="116">
        <v>1512</v>
      </c>
      <c r="F48" s="116">
        <v>6084</v>
      </c>
      <c r="G48" s="116">
        <v>27090</v>
      </c>
      <c r="H48" s="116">
        <v>6014</v>
      </c>
      <c r="I48" s="116">
        <v>75700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107589</v>
      </c>
      <c r="E50" s="76">
        <v>15</v>
      </c>
      <c r="F50" s="76">
        <v>5807</v>
      </c>
      <c r="G50" s="76">
        <v>306</v>
      </c>
      <c r="H50" s="76">
        <v>916</v>
      </c>
      <c r="I50" s="76">
        <v>7094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93451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55318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1640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36493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14138</v>
      </c>
      <c r="E59" s="76">
        <v>15</v>
      </c>
      <c r="F59" s="76">
        <v>5807</v>
      </c>
      <c r="G59" s="76">
        <v>306</v>
      </c>
      <c r="H59" s="76">
        <v>916</v>
      </c>
      <c r="I59" s="76">
        <v>7094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-18288</v>
      </c>
      <c r="E61" s="76">
        <v>-6</v>
      </c>
      <c r="F61" s="76">
        <v>-2737</v>
      </c>
      <c r="G61" s="76">
        <v>0</v>
      </c>
      <c r="H61" s="76">
        <v>-175</v>
      </c>
      <c r="I61" s="76">
        <v>-9149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-6221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-6221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-12067</v>
      </c>
      <c r="E65" s="76">
        <v>-6</v>
      </c>
      <c r="F65" s="76">
        <v>-2737</v>
      </c>
      <c r="G65" s="76"/>
      <c r="H65" s="76">
        <v>-175</v>
      </c>
      <c r="I65" s="76">
        <v>-9149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344437</v>
      </c>
      <c r="E66" s="85">
        <v>928</v>
      </c>
      <c r="F66" s="85">
        <v>67462</v>
      </c>
      <c r="G66" s="85">
        <v>27023</v>
      </c>
      <c r="H66" s="85">
        <v>16781</v>
      </c>
      <c r="I66" s="85">
        <v>232243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112158</v>
      </c>
      <c r="E67" s="85"/>
      <c r="F67" s="85">
        <v>112158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192242</v>
      </c>
      <c r="E68" s="92">
        <v>0</v>
      </c>
      <c r="F68" s="92">
        <v>45268</v>
      </c>
      <c r="G68" s="92">
        <v>0</v>
      </c>
      <c r="H68" s="92">
        <v>11253</v>
      </c>
      <c r="I68" s="92">
        <v>135721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102796</v>
      </c>
      <c r="E69" s="92"/>
      <c r="F69" s="92">
        <v>102796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232243</v>
      </c>
      <c r="Q80" s="76">
        <f>H66</f>
        <v>16781</v>
      </c>
      <c r="R80" s="76">
        <f>G66</f>
        <v>27023</v>
      </c>
      <c r="S80" s="76">
        <f>F66</f>
        <v>67462</v>
      </c>
      <c r="T80" s="76">
        <f>E66</f>
        <v>928</v>
      </c>
      <c r="U80" s="76">
        <f>D66</f>
        <v>344437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112158</v>
      </c>
      <c r="T81" s="76"/>
      <c r="U81" s="76">
        <f>D67</f>
        <v>112158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135721</v>
      </c>
      <c r="Q82" s="76">
        <f>H68</f>
        <v>11253</v>
      </c>
      <c r="R82" s="76">
        <f>G68</f>
        <v>0</v>
      </c>
      <c r="S82" s="76">
        <f>F68</f>
        <v>45268</v>
      </c>
      <c r="T82" s="76">
        <f>E68</f>
        <v>0</v>
      </c>
      <c r="U82" s="76">
        <f>D68</f>
        <v>192242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102796</v>
      </c>
      <c r="T83" s="76"/>
      <c r="U83" s="76">
        <f>D69</f>
        <v>102796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527662</v>
      </c>
      <c r="T84" s="116"/>
      <c r="U84" s="116">
        <v>527662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411089</v>
      </c>
      <c r="T85" s="76"/>
      <c r="U85" s="76">
        <v>411089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116573</v>
      </c>
      <c r="T86" s="116"/>
      <c r="U86" s="116">
        <v>116573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106045</v>
      </c>
      <c r="S88" s="76"/>
      <c r="T88" s="76"/>
      <c r="U88" s="76">
        <v>106045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91907</v>
      </c>
      <c r="S90" s="76"/>
      <c r="T90" s="76"/>
      <c r="U90" s="76">
        <v>91907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55318</v>
      </c>
      <c r="S91" s="76"/>
      <c r="T91" s="76"/>
      <c r="U91" s="76">
        <v>55318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131</v>
      </c>
      <c r="S92" s="76"/>
      <c r="T92" s="76"/>
      <c r="U92" s="76">
        <v>131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36458</v>
      </c>
      <c r="S94" s="76"/>
      <c r="T94" s="76"/>
      <c r="U94" s="76">
        <v>36458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14138</v>
      </c>
      <c r="S97" s="76"/>
      <c r="T97" s="76"/>
      <c r="U97" s="76">
        <v>14138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-12250</v>
      </c>
      <c r="S98" s="76"/>
      <c r="T98" s="76"/>
      <c r="U98" s="76">
        <v>-12250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-5421</v>
      </c>
      <c r="S99" s="76"/>
      <c r="T99" s="76"/>
      <c r="U99" s="76">
        <v>-5421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-6829</v>
      </c>
      <c r="S100" s="76"/>
      <c r="T100" s="76"/>
      <c r="U100" s="76">
        <v>-6829</v>
      </c>
    </row>
    <row r="101" spans="4:52" s="97" customFormat="1" ht="12" customHeight="1" x14ac:dyDescent="0.2">
      <c r="D101" s="76">
        <v>243574</v>
      </c>
      <c r="E101" s="76">
        <v>110</v>
      </c>
      <c r="F101" s="76">
        <v>18180</v>
      </c>
      <c r="G101" s="76">
        <v>22591</v>
      </c>
      <c r="H101" s="76">
        <v>111107</v>
      </c>
      <c r="I101" s="76">
        <v>91586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42579</v>
      </c>
      <c r="Q101" s="76">
        <v>120238</v>
      </c>
      <c r="R101" s="76">
        <v>12164</v>
      </c>
      <c r="S101" s="76">
        <v>46940</v>
      </c>
      <c r="T101" s="76">
        <v>676</v>
      </c>
      <c r="U101" s="76">
        <v>222597</v>
      </c>
    </row>
    <row r="102" spans="4:52" s="97" customFormat="1" ht="12" customHeight="1" x14ac:dyDescent="0.2">
      <c r="D102" s="76">
        <v>146329</v>
      </c>
      <c r="E102" s="76">
        <v>110</v>
      </c>
      <c r="F102" s="76">
        <v>17237</v>
      </c>
      <c r="G102" s="76">
        <v>22581</v>
      </c>
      <c r="H102" s="76">
        <v>72742</v>
      </c>
      <c r="I102" s="76">
        <v>33659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4303</v>
      </c>
      <c r="Q102" s="76">
        <v>92224</v>
      </c>
      <c r="R102" s="76">
        <v>6207</v>
      </c>
      <c r="S102" s="76">
        <v>16378</v>
      </c>
      <c r="T102" s="76">
        <v>619</v>
      </c>
      <c r="U102" s="76">
        <v>119731</v>
      </c>
    </row>
    <row r="103" spans="4:52" s="97" customFormat="1" ht="12" customHeight="1" x14ac:dyDescent="0.2">
      <c r="D103" s="76">
        <v>76629</v>
      </c>
      <c r="E103" s="76"/>
      <c r="F103" s="76"/>
      <c r="G103" s="76">
        <v>0</v>
      </c>
      <c r="H103" s="76">
        <v>23486</v>
      </c>
      <c r="I103" s="76">
        <v>53143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32369</v>
      </c>
      <c r="Q103" s="76">
        <v>26863</v>
      </c>
      <c r="R103" s="76">
        <v>5615</v>
      </c>
      <c r="S103" s="76">
        <v>15200</v>
      </c>
      <c r="T103" s="76">
        <v>57</v>
      </c>
      <c r="U103" s="76">
        <v>80104</v>
      </c>
    </row>
    <row r="104" spans="4:52" s="97" customFormat="1" ht="12" customHeight="1" x14ac:dyDescent="0.2">
      <c r="D104" s="76">
        <v>4756</v>
      </c>
      <c r="E104" s="76"/>
      <c r="F104" s="76"/>
      <c r="G104" s="76">
        <v>0</v>
      </c>
      <c r="H104" s="76">
        <v>611</v>
      </c>
      <c r="I104" s="76">
        <v>4145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4957</v>
      </c>
      <c r="Q104" s="76">
        <v>1034</v>
      </c>
      <c r="R104" s="76">
        <v>0</v>
      </c>
      <c r="S104" s="76"/>
      <c r="T104" s="76"/>
      <c r="U104" s="76">
        <v>5991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14268</v>
      </c>
      <c r="E106" s="76">
        <v>0</v>
      </c>
      <c r="F106" s="76">
        <v>0</v>
      </c>
      <c r="G106" s="76">
        <v>0</v>
      </c>
      <c r="H106" s="76">
        <v>14268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610</v>
      </c>
      <c r="Q106" s="76">
        <v>117</v>
      </c>
      <c r="R106" s="76">
        <v>0</v>
      </c>
      <c r="S106" s="76">
        <v>14452</v>
      </c>
      <c r="T106" s="76">
        <v>0</v>
      </c>
      <c r="U106" s="76">
        <v>15179</v>
      </c>
    </row>
    <row r="107" spans="4:52" s="97" customFormat="1" ht="12" customHeight="1" x14ac:dyDescent="0.2">
      <c r="D107" s="76">
        <v>1592</v>
      </c>
      <c r="E107" s="76">
        <v>0</v>
      </c>
      <c r="F107" s="76">
        <v>943</v>
      </c>
      <c r="G107" s="76">
        <v>10</v>
      </c>
      <c r="H107" s="76">
        <v>0</v>
      </c>
      <c r="I107" s="76">
        <v>639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340</v>
      </c>
      <c r="Q107" s="76">
        <v>0</v>
      </c>
      <c r="R107" s="76">
        <v>342</v>
      </c>
      <c r="S107" s="76">
        <v>910</v>
      </c>
      <c r="T107" s="76">
        <v>0</v>
      </c>
      <c r="U107" s="76">
        <v>1592</v>
      </c>
    </row>
    <row r="108" spans="4:52" s="136" customFormat="1" ht="12" customHeight="1" x14ac:dyDescent="0.2">
      <c r="D108" s="85">
        <v>1057075</v>
      </c>
      <c r="E108" s="85">
        <v>1494</v>
      </c>
      <c r="F108" s="85">
        <v>736042</v>
      </c>
      <c r="G108" s="85">
        <v>110391</v>
      </c>
      <c r="H108" s="85">
        <v>25912</v>
      </c>
      <c r="I108" s="85">
        <v>183236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895518</v>
      </c>
      <c r="E110" s="92">
        <v>566</v>
      </c>
      <c r="F110" s="92">
        <v>704486</v>
      </c>
      <c r="G110" s="92">
        <v>83368</v>
      </c>
      <c r="H110" s="92">
        <v>20384</v>
      </c>
      <c r="I110" s="92">
        <v>86714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183236</v>
      </c>
      <c r="Q122" s="76">
        <f>H108</f>
        <v>25912</v>
      </c>
      <c r="R122" s="76">
        <f>G108</f>
        <v>110391</v>
      </c>
      <c r="S122" s="76">
        <f>F108</f>
        <v>736042</v>
      </c>
      <c r="T122" s="76">
        <f>E108</f>
        <v>1494</v>
      </c>
      <c r="U122" s="76">
        <f>D108</f>
        <v>1057075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86714</v>
      </c>
      <c r="Q124" s="111">
        <f>H110</f>
        <v>20384</v>
      </c>
      <c r="R124" s="111">
        <f>G110</f>
        <v>83368</v>
      </c>
      <c r="S124" s="111">
        <f>F110</f>
        <v>704486</v>
      </c>
      <c r="T124" s="111">
        <f>E110</f>
        <v>566</v>
      </c>
      <c r="U124" s="111">
        <f>D110</f>
        <v>895518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96989</v>
      </c>
      <c r="E126" s="76">
        <v>0</v>
      </c>
      <c r="F126" s="76">
        <v>80538</v>
      </c>
      <c r="G126" s="76">
        <v>33</v>
      </c>
      <c r="H126" s="76">
        <v>4082</v>
      </c>
      <c r="I126" s="76">
        <v>12336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97247</v>
      </c>
      <c r="S126" s="76"/>
      <c r="T126" s="76"/>
      <c r="U126" s="76">
        <v>97247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94269</v>
      </c>
      <c r="E128" s="76">
        <v>0</v>
      </c>
      <c r="F128" s="76">
        <v>77818</v>
      </c>
      <c r="G128" s="76">
        <v>33</v>
      </c>
      <c r="H128" s="76">
        <v>4082</v>
      </c>
      <c r="I128" s="76">
        <v>12336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94527</v>
      </c>
      <c r="S128" s="76"/>
      <c r="T128" s="76"/>
      <c r="U128" s="76">
        <v>94527</v>
      </c>
    </row>
    <row r="129" spans="4:21" s="57" customFormat="1" ht="12" customHeight="1" x14ac:dyDescent="0.2">
      <c r="D129" s="76">
        <v>2720</v>
      </c>
      <c r="E129" s="76">
        <v>0</v>
      </c>
      <c r="F129" s="76">
        <v>2720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2720</v>
      </c>
      <c r="S129" s="76"/>
      <c r="T129" s="76"/>
      <c r="U129" s="76">
        <v>2720</v>
      </c>
    </row>
    <row r="130" spans="4:21" s="66" customFormat="1" ht="12" customHeight="1" x14ac:dyDescent="0.2">
      <c r="D130" s="76">
        <v>157206</v>
      </c>
      <c r="E130" s="76"/>
      <c r="F130" s="76">
        <v>157206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12523</v>
      </c>
      <c r="Q130" s="76">
        <v>7083</v>
      </c>
      <c r="R130" s="76">
        <v>136975</v>
      </c>
      <c r="S130" s="76">
        <v>284</v>
      </c>
      <c r="T130" s="76">
        <v>40</v>
      </c>
      <c r="U130" s="76">
        <v>156905</v>
      </c>
    </row>
    <row r="131" spans="4:21" s="57" customFormat="1" ht="12" customHeight="1" x14ac:dyDescent="0.2">
      <c r="D131" s="76">
        <v>93492</v>
      </c>
      <c r="E131" s="76"/>
      <c r="F131" s="76">
        <v>93492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3636</v>
      </c>
      <c r="R131" s="76">
        <v>89666</v>
      </c>
      <c r="S131" s="76"/>
      <c r="T131" s="76"/>
      <c r="U131" s="76">
        <v>93302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23098</v>
      </c>
      <c r="E133" s="76"/>
      <c r="F133" s="76">
        <v>23098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12523</v>
      </c>
      <c r="Q133" s="76">
        <v>1666</v>
      </c>
      <c r="R133" s="76">
        <v>8585</v>
      </c>
      <c r="S133" s="76">
        <v>284</v>
      </c>
      <c r="T133" s="76">
        <v>40</v>
      </c>
      <c r="U133" s="76">
        <v>23098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39202</v>
      </c>
      <c r="E135" s="76"/>
      <c r="F135" s="76">
        <v>39202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367</v>
      </c>
      <c r="R135" s="76">
        <v>38724</v>
      </c>
      <c r="S135" s="76">
        <v>0</v>
      </c>
      <c r="T135" s="76">
        <v>0</v>
      </c>
      <c r="U135" s="76">
        <v>39091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1973</v>
      </c>
      <c r="E137" s="76"/>
      <c r="F137" s="76">
        <v>1973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1973</v>
      </c>
      <c r="R137" s="76">
        <v>0</v>
      </c>
      <c r="S137" s="76">
        <v>0</v>
      </c>
      <c r="T137" s="76">
        <v>0</v>
      </c>
      <c r="U137" s="76">
        <v>1973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-559</v>
      </c>
      <c r="E139" s="76"/>
      <c r="F139" s="76">
        <v>-559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-559</v>
      </c>
      <c r="R139" s="76">
        <v>0</v>
      </c>
      <c r="S139" s="76"/>
      <c r="T139" s="76"/>
      <c r="U139" s="76">
        <v>-559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183083</v>
      </c>
      <c r="E141" s="76">
        <v>34</v>
      </c>
      <c r="F141" s="76">
        <v>350</v>
      </c>
      <c r="G141" s="76">
        <v>161869</v>
      </c>
      <c r="H141" s="76">
        <v>8410</v>
      </c>
      <c r="I141" s="76">
        <v>12420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185120</v>
      </c>
      <c r="T141" s="76"/>
      <c r="U141" s="76">
        <v>185120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248451</v>
      </c>
      <c r="E143" s="76">
        <v>2117</v>
      </c>
      <c r="F143" s="76">
        <v>47577</v>
      </c>
      <c r="G143" s="76">
        <v>153868</v>
      </c>
      <c r="H143" s="76">
        <v>28543</v>
      </c>
      <c r="I143" s="76">
        <v>16346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8094</v>
      </c>
      <c r="Q143" s="76">
        <v>27143</v>
      </c>
      <c r="R143" s="76">
        <v>143470</v>
      </c>
      <c r="S143" s="76">
        <v>41344</v>
      </c>
      <c r="T143" s="76">
        <v>13822</v>
      </c>
      <c r="U143" s="76">
        <v>233873</v>
      </c>
    </row>
    <row r="144" spans="4:21" s="97" customFormat="1" ht="12" customHeight="1" x14ac:dyDescent="0.2">
      <c r="D144" s="76">
        <v>23280</v>
      </c>
      <c r="E144" s="76">
        <v>105</v>
      </c>
      <c r="F144" s="76">
        <v>12151</v>
      </c>
      <c r="G144" s="76">
        <v>238</v>
      </c>
      <c r="H144" s="76">
        <v>4023</v>
      </c>
      <c r="I144" s="76">
        <v>6763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22851</v>
      </c>
      <c r="R144" s="76"/>
      <c r="S144" s="76"/>
      <c r="T144" s="76"/>
      <c r="U144" s="76">
        <v>22851</v>
      </c>
    </row>
    <row r="145" spans="4:52" s="97" customFormat="1" ht="12" customHeight="1" x14ac:dyDescent="0.2">
      <c r="D145" s="76">
        <v>22851</v>
      </c>
      <c r="E145" s="76"/>
      <c r="F145" s="76"/>
      <c r="G145" s="76"/>
      <c r="H145" s="76">
        <v>22851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7013</v>
      </c>
      <c r="Q145" s="76">
        <v>3848</v>
      </c>
      <c r="R145" s="76">
        <v>196</v>
      </c>
      <c r="S145" s="76">
        <v>12128</v>
      </c>
      <c r="T145" s="76">
        <v>115</v>
      </c>
      <c r="U145" s="76">
        <v>23300</v>
      </c>
    </row>
    <row r="146" spans="4:52" s="97" customFormat="1" ht="12" customHeight="1" x14ac:dyDescent="0.2">
      <c r="D146" s="76">
        <v>134976</v>
      </c>
      <c r="E146" s="76"/>
      <c r="F146" s="76"/>
      <c r="G146" s="76">
        <v>134976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134976</v>
      </c>
      <c r="S146" s="76"/>
      <c r="T146" s="76"/>
      <c r="U146" s="76">
        <v>134976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1969</v>
      </c>
      <c r="E148" s="76"/>
      <c r="F148" s="76"/>
      <c r="G148" s="76">
        <v>1969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1306</v>
      </c>
      <c r="S148" s="76"/>
      <c r="T148" s="76"/>
      <c r="U148" s="76">
        <v>1306</v>
      </c>
    </row>
    <row r="149" spans="4:52" s="97" customFormat="1" ht="12" customHeight="1" x14ac:dyDescent="0.2">
      <c r="D149" s="76">
        <v>56747</v>
      </c>
      <c r="E149" s="76">
        <v>2012</v>
      </c>
      <c r="F149" s="76">
        <v>35426</v>
      </c>
      <c r="G149" s="76">
        <v>8057</v>
      </c>
      <c r="H149" s="76">
        <v>1669</v>
      </c>
      <c r="I149" s="76">
        <v>9583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1081</v>
      </c>
      <c r="Q149" s="76">
        <v>444</v>
      </c>
      <c r="R149" s="76">
        <v>6992</v>
      </c>
      <c r="S149" s="76">
        <v>29216</v>
      </c>
      <c r="T149" s="76">
        <v>13707</v>
      </c>
      <c r="U149" s="76">
        <v>51440</v>
      </c>
    </row>
    <row r="150" spans="4:52" s="97" customFormat="1" ht="12" customHeight="1" x14ac:dyDescent="0.2">
      <c r="D150" s="76">
        <v>8628</v>
      </c>
      <c r="E150" s="76"/>
      <c r="F150" s="76"/>
      <c r="G150" s="76">
        <v>8628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1044491</v>
      </c>
      <c r="E152" s="85">
        <v>13205</v>
      </c>
      <c r="F152" s="85">
        <v>677119</v>
      </c>
      <c r="G152" s="85">
        <v>172313</v>
      </c>
      <c r="H152" s="85">
        <v>19103</v>
      </c>
      <c r="I152" s="85">
        <v>162751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882934</v>
      </c>
      <c r="E153" s="88">
        <v>12277</v>
      </c>
      <c r="F153" s="88">
        <v>645563</v>
      </c>
      <c r="G153" s="88">
        <v>145290</v>
      </c>
      <c r="H153" s="88">
        <v>13575</v>
      </c>
      <c r="I153" s="88">
        <v>66229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162751</v>
      </c>
      <c r="Q164" s="76">
        <f>H152</f>
        <v>19103</v>
      </c>
      <c r="R164" s="76">
        <f>G152</f>
        <v>172313</v>
      </c>
      <c r="S164" s="76">
        <f>F152</f>
        <v>677119</v>
      </c>
      <c r="T164" s="76">
        <f>E152</f>
        <v>13205</v>
      </c>
      <c r="U164" s="76">
        <f>D152</f>
        <v>1044491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66229</v>
      </c>
      <c r="Q165" s="111">
        <f>H153</f>
        <v>13575</v>
      </c>
      <c r="R165" s="111">
        <f>G153</f>
        <v>145290</v>
      </c>
      <c r="S165" s="111">
        <f>F153</f>
        <v>645563</v>
      </c>
      <c r="T165" s="111">
        <f>E153</f>
        <v>12277</v>
      </c>
      <c r="U165" s="111">
        <f>D153</f>
        <v>882934</v>
      </c>
    </row>
    <row r="166" spans="4:52" s="66" customFormat="1" ht="12" customHeight="1" x14ac:dyDescent="0.2">
      <c r="D166" s="76">
        <v>138176</v>
      </c>
      <c r="E166" s="76">
        <v>10776</v>
      </c>
      <c r="F166" s="76"/>
      <c r="G166" s="76">
        <v>127400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138176</v>
      </c>
      <c r="T166" s="76"/>
      <c r="U166" s="76">
        <v>138176</v>
      </c>
    </row>
    <row r="167" spans="4:52" s="66" customFormat="1" ht="12" customHeight="1" x14ac:dyDescent="0.2">
      <c r="D167" s="76">
        <v>106607</v>
      </c>
      <c r="E167" s="76">
        <v>10776</v>
      </c>
      <c r="F167" s="76"/>
      <c r="G167" s="76">
        <v>95831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106607</v>
      </c>
      <c r="T167" s="76"/>
      <c r="U167" s="76">
        <v>106607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31569</v>
      </c>
      <c r="E169" s="76">
        <v>0</v>
      </c>
      <c r="F169" s="76"/>
      <c r="G169" s="76">
        <v>31569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31569</v>
      </c>
      <c r="T169" s="76"/>
      <c r="U169" s="76">
        <v>31569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1044491</v>
      </c>
      <c r="E171" s="85">
        <v>2429</v>
      </c>
      <c r="F171" s="85">
        <v>815295</v>
      </c>
      <c r="G171" s="85">
        <v>44913</v>
      </c>
      <c r="H171" s="85">
        <v>19103</v>
      </c>
      <c r="I171" s="85">
        <v>162751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882934</v>
      </c>
      <c r="E172" s="92">
        <v>1501</v>
      </c>
      <c r="F172" s="92">
        <v>783739</v>
      </c>
      <c r="G172" s="92">
        <v>17890</v>
      </c>
      <c r="H172" s="92">
        <v>13575</v>
      </c>
      <c r="I172" s="92">
        <v>66229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162751</v>
      </c>
      <c r="Q183" s="76">
        <f>H152</f>
        <v>19103</v>
      </c>
      <c r="R183" s="76">
        <f>G152</f>
        <v>172313</v>
      </c>
      <c r="S183" s="76">
        <f>F152</f>
        <v>677119</v>
      </c>
      <c r="T183" s="76">
        <f>E152</f>
        <v>13205</v>
      </c>
      <c r="U183" s="76">
        <f>D152</f>
        <v>1044491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66229</v>
      </c>
      <c r="Q184" s="111">
        <f>H153</f>
        <v>13575</v>
      </c>
      <c r="R184" s="111">
        <f>G153</f>
        <v>145290</v>
      </c>
      <c r="S184" s="111">
        <f>F153</f>
        <v>645563</v>
      </c>
      <c r="T184" s="111">
        <f>E153</f>
        <v>12277</v>
      </c>
      <c r="U184" s="111">
        <f>D153</f>
        <v>882934</v>
      </c>
    </row>
    <row r="185" spans="4:52" s="51" customFormat="1" ht="12" customHeight="1" x14ac:dyDescent="0.2">
      <c r="D185" s="76">
        <v>844456</v>
      </c>
      <c r="E185" s="76">
        <v>10776</v>
      </c>
      <c r="F185" s="76">
        <v>612349</v>
      </c>
      <c r="G185" s="76">
        <v>221331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750525</v>
      </c>
      <c r="E186" s="76">
        <v>10776</v>
      </c>
      <c r="F186" s="76">
        <v>612349</v>
      </c>
      <c r="G186" s="76">
        <v>127400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93931</v>
      </c>
      <c r="E187" s="76"/>
      <c r="F187" s="76"/>
      <c r="G187" s="76">
        <v>93931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-1472</v>
      </c>
      <c r="E188" s="76"/>
      <c r="F188" s="76"/>
      <c r="G188" s="76"/>
      <c r="H188" s="76">
        <v>-1472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-1472</v>
      </c>
      <c r="T188" s="76"/>
      <c r="U188" s="76">
        <v>-1472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200035</v>
      </c>
      <c r="E190" s="85">
        <v>2429</v>
      </c>
      <c r="F190" s="85">
        <v>63298</v>
      </c>
      <c r="G190" s="85">
        <v>-49018</v>
      </c>
      <c r="H190" s="85">
        <v>20575</v>
      </c>
      <c r="I190" s="85">
        <v>162751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38478</v>
      </c>
      <c r="E191" s="92">
        <v>1501</v>
      </c>
      <c r="F191" s="92">
        <v>31742</v>
      </c>
      <c r="G191" s="92">
        <v>-76041</v>
      </c>
      <c r="H191" s="92">
        <v>15047</v>
      </c>
      <c r="I191" s="92">
        <v>66229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162751</v>
      </c>
      <c r="Q202" s="76">
        <f>H171</f>
        <v>19103</v>
      </c>
      <c r="R202" s="76">
        <f>G171</f>
        <v>44913</v>
      </c>
      <c r="S202" s="76">
        <f>F171</f>
        <v>815295</v>
      </c>
      <c r="T202" s="76">
        <f>E171</f>
        <v>2429</v>
      </c>
      <c r="U202" s="76">
        <f>D171</f>
        <v>1044491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66229</v>
      </c>
      <c r="Q203" s="111">
        <f>H172</f>
        <v>13575</v>
      </c>
      <c r="R203" s="111">
        <f>G172</f>
        <v>17890</v>
      </c>
      <c r="S203" s="111">
        <f>F172</f>
        <v>783739</v>
      </c>
      <c r="T203" s="111">
        <f>E172</f>
        <v>1501</v>
      </c>
      <c r="U203" s="111">
        <f>D172</f>
        <v>882934</v>
      </c>
    </row>
    <row r="204" spans="4:21" s="97" customFormat="1" ht="12" customHeight="1" x14ac:dyDescent="0.2">
      <c r="D204" s="76">
        <v>844456</v>
      </c>
      <c r="E204" s="76"/>
      <c r="F204" s="76">
        <v>750525</v>
      </c>
      <c r="G204" s="76">
        <v>93931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750525</v>
      </c>
      <c r="E205" s="76"/>
      <c r="F205" s="76">
        <v>750525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93931</v>
      </c>
      <c r="E206" s="76"/>
      <c r="F206" s="76"/>
      <c r="G206" s="76">
        <v>93931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-1472</v>
      </c>
      <c r="E207" s="76"/>
      <c r="F207" s="76"/>
      <c r="G207" s="76"/>
      <c r="H207" s="76">
        <v>-1472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-1472</v>
      </c>
      <c r="T207" s="76"/>
      <c r="U207" s="76">
        <v>-1472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200035</v>
      </c>
      <c r="E209" s="85">
        <v>2429</v>
      </c>
      <c r="F209" s="85">
        <v>63298</v>
      </c>
      <c r="G209" s="85">
        <v>-49018</v>
      </c>
      <c r="H209" s="85">
        <v>20575</v>
      </c>
      <c r="I209" s="85">
        <v>162751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38478</v>
      </c>
      <c r="E210" s="92">
        <v>1501</v>
      </c>
      <c r="F210" s="92">
        <v>31742</v>
      </c>
      <c r="G210" s="92">
        <v>-76041</v>
      </c>
      <c r="H210" s="92">
        <v>15047</v>
      </c>
      <c r="I210" s="92">
        <v>66229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66229</v>
      </c>
      <c r="Q222" s="113">
        <f>H210</f>
        <v>15047</v>
      </c>
      <c r="R222" s="113">
        <f>G210</f>
        <v>-76041</v>
      </c>
      <c r="S222" s="113">
        <f>F210</f>
        <v>31742</v>
      </c>
      <c r="T222" s="113">
        <f>E210</f>
        <v>1501</v>
      </c>
      <c r="U222" s="113">
        <f>D210</f>
        <v>38478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6316</v>
      </c>
      <c r="Q223" s="76">
        <v>1678</v>
      </c>
      <c r="R223" s="76">
        <v>24169</v>
      </c>
      <c r="S223" s="76">
        <v>5310</v>
      </c>
      <c r="T223" s="76">
        <v>934</v>
      </c>
      <c r="U223" s="76">
        <v>38407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4221</v>
      </c>
      <c r="S224" s="76"/>
      <c r="T224" s="76"/>
      <c r="U224" s="76">
        <v>4221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4701</v>
      </c>
      <c r="Q225" s="76">
        <v>234</v>
      </c>
      <c r="R225" s="76">
        <v>4076</v>
      </c>
      <c r="S225" s="76">
        <v>2684</v>
      </c>
      <c r="T225" s="76">
        <v>656</v>
      </c>
      <c r="U225" s="76">
        <v>12351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1615</v>
      </c>
      <c r="Q226" s="76">
        <v>1444</v>
      </c>
      <c r="R226" s="76">
        <v>15872</v>
      </c>
      <c r="S226" s="76">
        <v>2626</v>
      </c>
      <c r="T226" s="76">
        <v>278</v>
      </c>
      <c r="U226" s="76">
        <v>21835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-1789</v>
      </c>
      <c r="Q227" s="76">
        <v>-3928</v>
      </c>
      <c r="R227" s="76">
        <v>-25146</v>
      </c>
      <c r="S227" s="76">
        <v>-3637</v>
      </c>
      <c r="T227" s="76">
        <v>-7</v>
      </c>
      <c r="U227" s="76">
        <v>-34507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-803</v>
      </c>
      <c r="Q228" s="76">
        <v>0</v>
      </c>
      <c r="R228" s="76">
        <v>0</v>
      </c>
      <c r="S228" s="76">
        <v>-3418</v>
      </c>
      <c r="T228" s="76">
        <v>0</v>
      </c>
      <c r="U228" s="76">
        <v>-4221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-8010</v>
      </c>
      <c r="S229" s="76"/>
      <c r="T229" s="76"/>
      <c r="U229" s="76">
        <v>-8010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-986</v>
      </c>
      <c r="Q230" s="76">
        <v>-3928</v>
      </c>
      <c r="R230" s="76">
        <v>-17136</v>
      </c>
      <c r="S230" s="76">
        <v>-219</v>
      </c>
      <c r="T230" s="76">
        <v>-7</v>
      </c>
      <c r="U230" s="76">
        <v>-22276</v>
      </c>
    </row>
    <row r="231" spans="4:52" s="97" customFormat="1" ht="12" customHeight="1" x14ac:dyDescent="0.2">
      <c r="D231" s="92">
        <v>42378</v>
      </c>
      <c r="E231" s="92">
        <v>2428</v>
      </c>
      <c r="F231" s="92">
        <v>33415</v>
      </c>
      <c r="G231" s="92">
        <v>-77018</v>
      </c>
      <c r="H231" s="92">
        <v>12797</v>
      </c>
      <c r="I231" s="92">
        <v>70756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70756</v>
      </c>
      <c r="Q244" s="111">
        <f>H231</f>
        <v>12797</v>
      </c>
      <c r="R244" s="111">
        <f>G231</f>
        <v>-77018</v>
      </c>
      <c r="S244" s="111">
        <f>F231</f>
        <v>33415</v>
      </c>
      <c r="T244" s="111">
        <f>E231</f>
        <v>2428</v>
      </c>
      <c r="U244" s="111">
        <f>P244+Q244+R244+S244+T244</f>
        <v>42378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239247</v>
      </c>
      <c r="E247" s="116">
        <v>944</v>
      </c>
      <c r="F247" s="116">
        <v>66898</v>
      </c>
      <c r="G247" s="116">
        <v>50897</v>
      </c>
      <c r="H247" s="116">
        <v>7361</v>
      </c>
      <c r="I247" s="116">
        <v>113147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233732</v>
      </c>
      <c r="E248" s="116">
        <v>944</v>
      </c>
      <c r="F248" s="116">
        <v>65597</v>
      </c>
      <c r="G248" s="116">
        <v>50910</v>
      </c>
      <c r="H248" s="116">
        <v>7358</v>
      </c>
      <c r="I248" s="116">
        <v>108923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-161557</v>
      </c>
      <c r="E249" s="116">
        <v>-928</v>
      </c>
      <c r="F249" s="116">
        <v>-31556</v>
      </c>
      <c r="G249" s="116">
        <v>-27023</v>
      </c>
      <c r="H249" s="116">
        <v>-5528</v>
      </c>
      <c r="I249" s="116">
        <v>-96522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3462</v>
      </c>
      <c r="E250" s="116">
        <v>0</v>
      </c>
      <c r="F250" s="116">
        <v>95</v>
      </c>
      <c r="G250" s="116">
        <v>-31</v>
      </c>
      <c r="H250" s="116">
        <v>3</v>
      </c>
      <c r="I250" s="116">
        <v>3395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2053</v>
      </c>
      <c r="E251" s="116">
        <v>0</v>
      </c>
      <c r="F251" s="116">
        <v>1206</v>
      </c>
      <c r="G251" s="116">
        <v>18</v>
      </c>
      <c r="H251" s="116">
        <v>0</v>
      </c>
      <c r="I251" s="116">
        <v>829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-118</v>
      </c>
      <c r="E252" s="76">
        <v>0</v>
      </c>
      <c r="F252" s="76">
        <v>-1248</v>
      </c>
      <c r="G252" s="76">
        <v>1301</v>
      </c>
      <c r="H252" s="76">
        <v>-1</v>
      </c>
      <c r="I252" s="76">
        <v>-170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-35194</v>
      </c>
      <c r="E254" s="85">
        <v>2412</v>
      </c>
      <c r="F254" s="85">
        <v>-679</v>
      </c>
      <c r="G254" s="85">
        <v>-102193</v>
      </c>
      <c r="H254" s="85">
        <v>10965</v>
      </c>
      <c r="I254" s="85">
        <v>54301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169200</v>
      </c>
      <c r="E266" s="116">
        <v>198</v>
      </c>
      <c r="F266" s="116">
        <v>30216</v>
      </c>
      <c r="G266" s="116">
        <v>23188</v>
      </c>
      <c r="H266" s="116">
        <v>70737</v>
      </c>
      <c r="I266" s="116">
        <v>44861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4782</v>
      </c>
      <c r="Q266" s="116">
        <v>114642</v>
      </c>
      <c r="R266" s="116">
        <v>5629</v>
      </c>
      <c r="S266" s="116">
        <v>16331</v>
      </c>
      <c r="T266" s="116">
        <v>523</v>
      </c>
      <c r="U266" s="116">
        <v>141907</v>
      </c>
    </row>
    <row r="267" spans="4:52" s="97" customFormat="1" ht="12.75" customHeight="1" x14ac:dyDescent="0.2">
      <c r="D267" s="116">
        <v>478465</v>
      </c>
      <c r="E267" s="116">
        <v>10810</v>
      </c>
      <c r="F267" s="116">
        <v>157556</v>
      </c>
      <c r="G267" s="116">
        <v>289269</v>
      </c>
      <c r="H267" s="116">
        <v>8410</v>
      </c>
      <c r="I267" s="116">
        <v>12420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12523</v>
      </c>
      <c r="Q267" s="116">
        <v>7083</v>
      </c>
      <c r="R267" s="116">
        <v>136975</v>
      </c>
      <c r="S267" s="116">
        <v>323580</v>
      </c>
      <c r="T267" s="116">
        <v>40</v>
      </c>
      <c r="U267" s="116">
        <v>480201</v>
      </c>
    </row>
    <row r="268" spans="4:52" s="97" customFormat="1" ht="24.6" customHeight="1" x14ac:dyDescent="0.2">
      <c r="D268" s="116">
        <v>218</v>
      </c>
      <c r="E268" s="173"/>
      <c r="F268" s="173"/>
      <c r="G268" s="116">
        <v>218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1234</v>
      </c>
      <c r="S268" s="173"/>
      <c r="T268" s="173"/>
      <c r="U268" s="116">
        <v>1234</v>
      </c>
    </row>
    <row r="269" spans="4:52" s="97" customFormat="1" ht="12.75" customHeight="1" x14ac:dyDescent="0.2">
      <c r="D269" s="116"/>
      <c r="E269" s="173"/>
      <c r="F269" s="173"/>
      <c r="G269" s="116">
        <v>493815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391622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50009</v>
      </c>
      <c r="I271" s="176">
        <v>240524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1824" priority="253" stopIfTrue="1" operator="notEqual">
      <formula>P21+P22+P23</formula>
    </cfRule>
  </conditionalFormatting>
  <conditionalFormatting sqref="Q18">
    <cfRule type="cellIs" dxfId="1823" priority="252" stopIfTrue="1" operator="notEqual">
      <formula>Q21+Q22+Q23</formula>
    </cfRule>
  </conditionalFormatting>
  <conditionalFormatting sqref="R18">
    <cfRule type="cellIs" dxfId="1822" priority="251" stopIfTrue="1" operator="notEqual">
      <formula>R21+R22+R23</formula>
    </cfRule>
  </conditionalFormatting>
  <conditionalFormatting sqref="S18">
    <cfRule type="cellIs" dxfId="1821" priority="250" stopIfTrue="1" operator="notEqual">
      <formula>S21+S22+S23</formula>
    </cfRule>
  </conditionalFormatting>
  <conditionalFormatting sqref="T18">
    <cfRule type="cellIs" dxfId="1820" priority="249" stopIfTrue="1" operator="notEqual">
      <formula>T21+T22+T23</formula>
    </cfRule>
  </conditionalFormatting>
  <conditionalFormatting sqref="D30">
    <cfRule type="cellIs" dxfId="1819" priority="238" stopIfTrue="1" operator="notEqual">
      <formula>D27-D29</formula>
    </cfRule>
  </conditionalFormatting>
  <conditionalFormatting sqref="E30">
    <cfRule type="cellIs" dxfId="1818" priority="237" stopIfTrue="1" operator="notEqual">
      <formula>E27-E29</formula>
    </cfRule>
  </conditionalFormatting>
  <conditionalFormatting sqref="F30">
    <cfRule type="cellIs" dxfId="1817" priority="236" stopIfTrue="1" operator="notEqual">
      <formula>F27-F29</formula>
    </cfRule>
  </conditionalFormatting>
  <conditionalFormatting sqref="G30">
    <cfRule type="cellIs" dxfId="1816" priority="235" stopIfTrue="1" operator="notEqual">
      <formula>G27-G29</formula>
    </cfRule>
  </conditionalFormatting>
  <conditionalFormatting sqref="H30">
    <cfRule type="cellIs" dxfId="1815" priority="234" stopIfTrue="1" operator="notEqual">
      <formula>H27-H29</formula>
    </cfRule>
  </conditionalFormatting>
  <conditionalFormatting sqref="I30">
    <cfRule type="cellIs" dxfId="1814" priority="233" stopIfTrue="1" operator="notEqual">
      <formula>I27-I29</formula>
    </cfRule>
  </conditionalFormatting>
  <conditionalFormatting sqref="D46 F46:I46 R46:U46 Q98:U98 P84:U84">
    <cfRule type="cellIs" dxfId="1813" priority="232" stopIfTrue="1" operator="notEqual">
      <formula>D47+D48</formula>
    </cfRule>
  </conditionalFormatting>
  <conditionalFormatting sqref="E46">
    <cfRule type="cellIs" dxfId="1812" priority="231" stopIfTrue="1" operator="notEqual">
      <formula>E47+E48</formula>
    </cfRule>
  </conditionalFormatting>
  <conditionalFormatting sqref="P46">
    <cfRule type="cellIs" dxfId="1811" priority="227" stopIfTrue="1" operator="notEqual">
      <formula>P47+P48</formula>
    </cfRule>
  </conditionalFormatting>
  <conditionalFormatting sqref="Q46">
    <cfRule type="cellIs" dxfId="1810" priority="226" stopIfTrue="1" operator="notEqual">
      <formula>Q47+Q48</formula>
    </cfRule>
  </conditionalFormatting>
  <conditionalFormatting sqref="D50:I50 Q88:U88 P50:T50">
    <cfRule type="cellIs" dxfId="1809" priority="222" stopIfTrue="1" operator="notEqual">
      <formula>D52+D59</formula>
    </cfRule>
  </conditionalFormatting>
  <conditionalFormatting sqref="D52:I52 P52:T52">
    <cfRule type="cellIs" dxfId="1808" priority="220" stopIfTrue="1" operator="notEqual">
      <formula>D53+D54+D56</formula>
    </cfRule>
  </conditionalFormatting>
  <conditionalFormatting sqref="U50">
    <cfRule type="cellIs" dxfId="1807" priority="218" stopIfTrue="1" operator="notEqual">
      <formula>U52+U59</formula>
    </cfRule>
  </conditionalFormatting>
  <conditionalFormatting sqref="U52">
    <cfRule type="cellIs" dxfId="1806" priority="216" stopIfTrue="1" operator="notEqual">
      <formula>U53+U54+U56</formula>
    </cfRule>
  </conditionalFormatting>
  <conditionalFormatting sqref="I61">
    <cfRule type="cellIs" dxfId="1805" priority="214" stopIfTrue="1" operator="notEqual">
      <formula>I62+I65</formula>
    </cfRule>
  </conditionalFormatting>
  <conditionalFormatting sqref="I62">
    <cfRule type="cellIs" dxfId="1804" priority="213" stopIfTrue="1" operator="notEqual">
      <formula>I63+I64</formula>
    </cfRule>
  </conditionalFormatting>
  <conditionalFormatting sqref="H61">
    <cfRule type="cellIs" dxfId="1803" priority="212" stopIfTrue="1" operator="notEqual">
      <formula>H62+H65</formula>
    </cfRule>
  </conditionalFormatting>
  <conditionalFormatting sqref="H62">
    <cfRule type="cellIs" dxfId="1802" priority="211" stopIfTrue="1" operator="notEqual">
      <formula>H63+H64</formula>
    </cfRule>
  </conditionalFormatting>
  <conditionalFormatting sqref="G62">
    <cfRule type="cellIs" dxfId="1801" priority="209" stopIfTrue="1" operator="notEqual">
      <formula>G63+G64</formula>
    </cfRule>
  </conditionalFormatting>
  <conditionalFormatting sqref="F61">
    <cfRule type="cellIs" dxfId="1800" priority="208" stopIfTrue="1" operator="notEqual">
      <formula>F62+F65</formula>
    </cfRule>
  </conditionalFormatting>
  <conditionalFormatting sqref="F62">
    <cfRule type="cellIs" dxfId="1799" priority="207" stopIfTrue="1" operator="notEqual">
      <formula>F63+F64</formula>
    </cfRule>
  </conditionalFormatting>
  <conditionalFormatting sqref="E61">
    <cfRule type="cellIs" dxfId="1798" priority="206" stopIfTrue="1" operator="notEqual">
      <formula>E62+E65</formula>
    </cfRule>
  </conditionalFormatting>
  <conditionalFormatting sqref="E62">
    <cfRule type="cellIs" dxfId="1797" priority="205" stopIfTrue="1" operator="notEqual">
      <formula>E63+E64</formula>
    </cfRule>
  </conditionalFormatting>
  <conditionalFormatting sqref="D61">
    <cfRule type="cellIs" dxfId="1796" priority="204" stopIfTrue="1" operator="notEqual">
      <formula>D62+D65</formula>
    </cfRule>
  </conditionalFormatting>
  <conditionalFormatting sqref="D62">
    <cfRule type="cellIs" dxfId="1795" priority="203" stopIfTrue="1" operator="notEqual">
      <formula>D63+D64</formula>
    </cfRule>
  </conditionalFormatting>
  <conditionalFormatting sqref="P61">
    <cfRule type="cellIs" dxfId="1794" priority="202" stopIfTrue="1" operator="notEqual">
      <formula>P62+P65</formula>
    </cfRule>
  </conditionalFormatting>
  <conditionalFormatting sqref="Q61">
    <cfRule type="cellIs" dxfId="1793" priority="201" stopIfTrue="1" operator="notEqual">
      <formula>Q62+Q65</formula>
    </cfRule>
  </conditionalFormatting>
  <conditionalFormatting sqref="R61">
    <cfRule type="cellIs" dxfId="1792" priority="200" stopIfTrue="1" operator="notEqual">
      <formula>R62+R65</formula>
    </cfRule>
  </conditionalFormatting>
  <conditionalFormatting sqref="S61">
    <cfRule type="cellIs" dxfId="1791" priority="199" stopIfTrue="1" operator="notEqual">
      <formula>S62+S65</formula>
    </cfRule>
  </conditionalFormatting>
  <conditionalFormatting sqref="T61">
    <cfRule type="cellIs" dxfId="1790" priority="198" stopIfTrue="1" operator="notEqual">
      <formula>T62+T65</formula>
    </cfRule>
  </conditionalFormatting>
  <conditionalFormatting sqref="U61">
    <cfRule type="cellIs" dxfId="1789" priority="197" stopIfTrue="1" operator="notEqual">
      <formula>U62+U65</formula>
    </cfRule>
  </conditionalFormatting>
  <conditionalFormatting sqref="P88">
    <cfRule type="cellIs" dxfId="1788" priority="189" stopIfTrue="1" operator="notEqual">
      <formula>P90+P97</formula>
    </cfRule>
  </conditionalFormatting>
  <conditionalFormatting sqref="P98">
    <cfRule type="cellIs" dxfId="1787" priority="187" stopIfTrue="1" operator="notEqual">
      <formula>P99+P100</formula>
    </cfRule>
  </conditionalFormatting>
  <conditionalFormatting sqref="P126">
    <cfRule type="cellIs" dxfId="1786" priority="167" stopIfTrue="1" operator="notEqual">
      <formula>P128+P129</formula>
    </cfRule>
  </conditionalFormatting>
  <conditionalFormatting sqref="P130">
    <cfRule type="cellIs" dxfId="1785" priority="166" stopIfTrue="1" operator="notEqual">
      <formula>P131+P133+P135+P137+P139</formula>
    </cfRule>
  </conditionalFormatting>
  <conditionalFormatting sqref="P143">
    <cfRule type="cellIs" dxfId="1784" priority="164" stopIfTrue="1" operator="notEqual">
      <formula>P144+P145+P146+P148+P149+P150</formula>
    </cfRule>
  </conditionalFormatting>
  <conditionalFormatting sqref="Q126">
    <cfRule type="cellIs" dxfId="1783" priority="163" stopIfTrue="1" operator="notEqual">
      <formula>Q128+Q129</formula>
    </cfRule>
  </conditionalFormatting>
  <conditionalFormatting sqref="Q130">
    <cfRule type="cellIs" dxfId="1782" priority="162" stopIfTrue="1" operator="notEqual">
      <formula>Q131+Q133+Q135+Q137+Q139</formula>
    </cfRule>
  </conditionalFormatting>
  <conditionalFormatting sqref="Q143">
    <cfRule type="cellIs" dxfId="1781" priority="160" stopIfTrue="1" operator="notEqual">
      <formula>Q144+Q145+Q146+Q148+Q149+Q150</formula>
    </cfRule>
  </conditionalFormatting>
  <conditionalFormatting sqref="R126">
    <cfRule type="cellIs" dxfId="1780" priority="159" stopIfTrue="1" operator="notEqual">
      <formula>R128+R129</formula>
    </cfRule>
  </conditionalFormatting>
  <conditionalFormatting sqref="R130">
    <cfRule type="cellIs" dxfId="1779" priority="158" stopIfTrue="1" operator="notEqual">
      <formula>R131+R133+R135+R137+R139</formula>
    </cfRule>
  </conditionalFormatting>
  <conditionalFormatting sqref="R143">
    <cfRule type="cellIs" dxfId="1778" priority="156" stopIfTrue="1" operator="notEqual">
      <formula>R144+R145+R146+R148+R149+R150</formula>
    </cfRule>
  </conditionalFormatting>
  <conditionalFormatting sqref="S126">
    <cfRule type="cellIs" dxfId="1777" priority="155" stopIfTrue="1" operator="notEqual">
      <formula>S128+S129</formula>
    </cfRule>
  </conditionalFormatting>
  <conditionalFormatting sqref="S130">
    <cfRule type="cellIs" dxfId="1776" priority="154" stopIfTrue="1" operator="notEqual">
      <formula>S131+S133+S135+S137+S139</formula>
    </cfRule>
  </conditionalFormatting>
  <conditionalFormatting sqref="S143">
    <cfRule type="cellIs" dxfId="1775" priority="152" stopIfTrue="1" operator="notEqual">
      <formula>S144+S145+S146+S148+S149+S150</formula>
    </cfRule>
  </conditionalFormatting>
  <conditionalFormatting sqref="T126">
    <cfRule type="cellIs" dxfId="1774" priority="151" stopIfTrue="1" operator="notEqual">
      <formula>T128+T129</formula>
    </cfRule>
  </conditionalFormatting>
  <conditionalFormatting sqref="T130">
    <cfRule type="cellIs" dxfId="1773" priority="150" stopIfTrue="1" operator="notEqual">
      <formula>T131+T133+T135+T137+T139</formula>
    </cfRule>
  </conditionalFormatting>
  <conditionalFormatting sqref="T143">
    <cfRule type="cellIs" dxfId="1772" priority="148" stopIfTrue="1" operator="notEqual">
      <formula>T144+T145+T146+T148+T149+T150</formula>
    </cfRule>
  </conditionalFormatting>
  <conditionalFormatting sqref="U126">
    <cfRule type="cellIs" dxfId="1771" priority="147" stopIfTrue="1" operator="notEqual">
      <formula>U128+U129</formula>
    </cfRule>
  </conditionalFormatting>
  <conditionalFormatting sqref="U130">
    <cfRule type="cellIs" dxfId="1770" priority="146" stopIfTrue="1" operator="notEqual">
      <formula>U131+U133+U135+U137+U139</formula>
    </cfRule>
  </conditionalFormatting>
  <conditionalFormatting sqref="U143">
    <cfRule type="cellIs" dxfId="1769" priority="144" stopIfTrue="1" operator="notEqual">
      <formula>U144+U145+U146+U148+U149+U150</formula>
    </cfRule>
  </conditionalFormatting>
  <conditionalFormatting sqref="I126">
    <cfRule type="cellIs" dxfId="1768" priority="143" stopIfTrue="1" operator="notEqual">
      <formula>I128+I129</formula>
    </cfRule>
  </conditionalFormatting>
  <conditionalFormatting sqref="I130">
    <cfRule type="cellIs" dxfId="1767" priority="142" stopIfTrue="1" operator="notEqual">
      <formula>I131+I133+I135+I137+I139</formula>
    </cfRule>
  </conditionalFormatting>
  <conditionalFormatting sqref="I143">
    <cfRule type="cellIs" dxfId="1766" priority="140" stopIfTrue="1" operator="notEqual">
      <formula>I144+I145+I146+I148+I149+I150</formula>
    </cfRule>
  </conditionalFormatting>
  <conditionalFormatting sqref="H126">
    <cfRule type="cellIs" dxfId="1765" priority="139" stopIfTrue="1" operator="notEqual">
      <formula>H128+H129</formula>
    </cfRule>
  </conditionalFormatting>
  <conditionalFormatting sqref="H130">
    <cfRule type="cellIs" dxfId="1764" priority="138" stopIfTrue="1" operator="notEqual">
      <formula>H131+H133+H135+H137+H139</formula>
    </cfRule>
  </conditionalFormatting>
  <conditionalFormatting sqref="H143">
    <cfRule type="cellIs" dxfId="1763" priority="136" stopIfTrue="1" operator="notEqual">
      <formula>H144+H145+H146+H148+H149+H150</formula>
    </cfRule>
  </conditionalFormatting>
  <conditionalFormatting sqref="G126">
    <cfRule type="cellIs" dxfId="1762" priority="135" stopIfTrue="1" operator="notEqual">
      <formula>G128+G129</formula>
    </cfRule>
  </conditionalFormatting>
  <conditionalFormatting sqref="G130">
    <cfRule type="cellIs" dxfId="1761" priority="134" stopIfTrue="1" operator="notEqual">
      <formula>G131+G133+G135+G137+G139</formula>
    </cfRule>
  </conditionalFormatting>
  <conditionalFormatting sqref="G143">
    <cfRule type="cellIs" dxfId="1760" priority="132" stopIfTrue="1" operator="notEqual">
      <formula>G144+G145+G146+G148+G149+G150</formula>
    </cfRule>
  </conditionalFormatting>
  <conditionalFormatting sqref="F126">
    <cfRule type="cellIs" dxfId="1759" priority="131" stopIfTrue="1" operator="notEqual">
      <formula>F128+F129</formula>
    </cfRule>
  </conditionalFormatting>
  <conditionalFormatting sqref="F130">
    <cfRule type="cellIs" dxfId="1758" priority="130" stopIfTrue="1" operator="notEqual">
      <formula>F131+F133+F135+F137+F139</formula>
    </cfRule>
  </conditionalFormatting>
  <conditionalFormatting sqref="F143">
    <cfRule type="cellIs" dxfId="1757" priority="128" stopIfTrue="1" operator="notEqual">
      <formula>F144+F145+F146+F148+F149+F150</formula>
    </cfRule>
  </conditionalFormatting>
  <conditionalFormatting sqref="E130">
    <cfRule type="cellIs" dxfId="1756" priority="126" stopIfTrue="1" operator="notEqual">
      <formula>E131+E133+E135+E137+E139</formula>
    </cfRule>
  </conditionalFormatting>
  <conditionalFormatting sqref="E143">
    <cfRule type="cellIs" dxfId="1755" priority="124" stopIfTrue="1" operator="notEqual">
      <formula>E144+E145+E146+E148+E149+E150</formula>
    </cfRule>
  </conditionalFormatting>
  <conditionalFormatting sqref="D126">
    <cfRule type="cellIs" dxfId="1754" priority="123" stopIfTrue="1" operator="notEqual">
      <formula>D128+D129</formula>
    </cfRule>
  </conditionalFormatting>
  <conditionalFormatting sqref="D130">
    <cfRule type="cellIs" dxfId="1753" priority="122" stopIfTrue="1" operator="notEqual">
      <formula>D131+D133+D135+D137+D139</formula>
    </cfRule>
  </conditionalFormatting>
  <conditionalFormatting sqref="D143">
    <cfRule type="cellIs" dxfId="1752" priority="120" stopIfTrue="1" operator="notEqual">
      <formula>D144+D145+D146+D148+D149+D150</formula>
    </cfRule>
  </conditionalFormatting>
  <conditionalFormatting sqref="I152">
    <cfRule type="cellIs" dxfId="1751" priority="119" stopIfTrue="1" operator="notEqual">
      <formula>$P$122+$P$126+$P$130+$P$141+$P$143-$I$126-$I$130-$I$141-$I$143</formula>
    </cfRule>
  </conditionalFormatting>
  <conditionalFormatting sqref="G68:I68 E68 D110:I110">
    <cfRule type="cellIs" dxfId="1750" priority="111" stopIfTrue="1" operator="notEqual">
      <formula>D66-D$29</formula>
    </cfRule>
  </conditionalFormatting>
  <conditionalFormatting sqref="P166">
    <cfRule type="cellIs" dxfId="1749" priority="107" stopIfTrue="1" operator="notEqual">
      <formula>P167+P169</formula>
    </cfRule>
  </conditionalFormatting>
  <conditionalFormatting sqref="Q166">
    <cfRule type="cellIs" dxfId="1748" priority="106" stopIfTrue="1" operator="notEqual">
      <formula>Q167+Q169</formula>
    </cfRule>
  </conditionalFormatting>
  <conditionalFormatting sqref="R166">
    <cfRule type="cellIs" dxfId="1747" priority="105" stopIfTrue="1" operator="notEqual">
      <formula>R167+R169</formula>
    </cfRule>
  </conditionalFormatting>
  <conditionalFormatting sqref="S166">
    <cfRule type="cellIs" dxfId="1746" priority="104" stopIfTrue="1" operator="notEqual">
      <formula>S167+S169</formula>
    </cfRule>
  </conditionalFormatting>
  <conditionalFormatting sqref="T166">
    <cfRule type="cellIs" dxfId="1745" priority="103" stopIfTrue="1" operator="notEqual">
      <formula>T167+T169</formula>
    </cfRule>
  </conditionalFormatting>
  <conditionalFormatting sqref="U166">
    <cfRule type="cellIs" dxfId="1744" priority="102" stopIfTrue="1" operator="notEqual">
      <formula>U167+U169</formula>
    </cfRule>
  </conditionalFormatting>
  <conditionalFormatting sqref="I166">
    <cfRule type="cellIs" dxfId="1743" priority="101" stopIfTrue="1" operator="notEqual">
      <formula>I167+I169</formula>
    </cfRule>
  </conditionalFormatting>
  <conditionalFormatting sqref="H166">
    <cfRule type="cellIs" dxfId="1742" priority="100" stopIfTrue="1" operator="notEqual">
      <formula>H167+H169</formula>
    </cfRule>
  </conditionalFormatting>
  <conditionalFormatting sqref="G166">
    <cfRule type="cellIs" dxfId="1741" priority="99" stopIfTrue="1" operator="notEqual">
      <formula>G167+G169</formula>
    </cfRule>
  </conditionalFormatting>
  <conditionalFormatting sqref="F166">
    <cfRule type="cellIs" dxfId="1740" priority="98" stopIfTrue="1" operator="notEqual">
      <formula>F167+F169</formula>
    </cfRule>
  </conditionalFormatting>
  <conditionalFormatting sqref="E166">
    <cfRule type="cellIs" dxfId="1739" priority="97" stopIfTrue="1" operator="notEqual">
      <formula>E167+E169</formula>
    </cfRule>
  </conditionalFormatting>
  <conditionalFormatting sqref="D166">
    <cfRule type="cellIs" dxfId="1738" priority="96" stopIfTrue="1" operator="notEqual">
      <formula>D167+D169</formula>
    </cfRule>
  </conditionalFormatting>
  <conditionalFormatting sqref="D172:I172 D191:I191 D210:I210">
    <cfRule type="cellIs" dxfId="1737" priority="95" stopIfTrue="1" operator="notEqual">
      <formula>D171-D$29</formula>
    </cfRule>
  </conditionalFormatting>
  <conditionalFormatting sqref="I171">
    <cfRule type="cellIs" dxfId="1736" priority="88" stopIfTrue="1" operator="notEqual">
      <formula>$P$164+$P$166-$I$166</formula>
    </cfRule>
  </conditionalFormatting>
  <conditionalFormatting sqref="P185">
    <cfRule type="cellIs" dxfId="1735" priority="82" stopIfTrue="1" operator="notEqual">
      <formula>P186+P187</formula>
    </cfRule>
  </conditionalFormatting>
  <conditionalFormatting sqref="Q185">
    <cfRule type="cellIs" dxfId="1734" priority="81" stopIfTrue="1" operator="notEqual">
      <formula>Q186+Q187</formula>
    </cfRule>
  </conditionalFormatting>
  <conditionalFormatting sqref="R185">
    <cfRule type="cellIs" dxfId="1733" priority="80" stopIfTrue="1" operator="notEqual">
      <formula>R186+R187</formula>
    </cfRule>
  </conditionalFormatting>
  <conditionalFormatting sqref="S185">
    <cfRule type="cellIs" dxfId="1732" priority="79" stopIfTrue="1" operator="notEqual">
      <formula>S186+S187</formula>
    </cfRule>
  </conditionalFormatting>
  <conditionalFormatting sqref="T185">
    <cfRule type="cellIs" dxfId="1731" priority="78" stopIfTrue="1" operator="notEqual">
      <formula>T186+T187</formula>
    </cfRule>
  </conditionalFormatting>
  <conditionalFormatting sqref="U185">
    <cfRule type="cellIs" dxfId="1730" priority="77" stopIfTrue="1" operator="notEqual">
      <formula>U186+U187</formula>
    </cfRule>
  </conditionalFormatting>
  <conditionalFormatting sqref="I185">
    <cfRule type="cellIs" dxfId="1729" priority="76" stopIfTrue="1" operator="notEqual">
      <formula>I186+I187</formula>
    </cfRule>
  </conditionalFormatting>
  <conditionalFormatting sqref="H185">
    <cfRule type="cellIs" dxfId="1728" priority="75" stopIfTrue="1" operator="notEqual">
      <formula>H186+H187</formula>
    </cfRule>
  </conditionalFormatting>
  <conditionalFormatting sqref="G185">
    <cfRule type="cellIs" dxfId="1727" priority="74" stopIfTrue="1" operator="notEqual">
      <formula>G186+G187</formula>
    </cfRule>
  </conditionalFormatting>
  <conditionalFormatting sqref="F185">
    <cfRule type="cellIs" dxfId="1726" priority="73" stopIfTrue="1" operator="notEqual">
      <formula>F186+F187</formula>
    </cfRule>
  </conditionalFormatting>
  <conditionalFormatting sqref="E185">
    <cfRule type="cellIs" dxfId="1725" priority="72" stopIfTrue="1" operator="notEqual">
      <formula>E186+E187</formula>
    </cfRule>
  </conditionalFormatting>
  <conditionalFormatting sqref="D185">
    <cfRule type="cellIs" dxfId="1724" priority="71" stopIfTrue="1" operator="notEqual">
      <formula>D186+D187</formula>
    </cfRule>
  </conditionalFormatting>
  <conditionalFormatting sqref="I190">
    <cfRule type="cellIs" dxfId="1723" priority="63" stopIfTrue="1" operator="notEqual">
      <formula>$P$183+$P$185+$P$188-$I$185-$I$188</formula>
    </cfRule>
  </conditionalFormatting>
  <conditionalFormatting sqref="P204">
    <cfRule type="cellIs" dxfId="1722" priority="57" stopIfTrue="1" operator="notEqual">
      <formula>P205+O206</formula>
    </cfRule>
  </conditionalFormatting>
  <conditionalFormatting sqref="G204">
    <cfRule type="cellIs" dxfId="1721" priority="47" stopIfTrue="1" operator="notEqual">
      <formula>$G$205+$G$206</formula>
    </cfRule>
  </conditionalFormatting>
  <conditionalFormatting sqref="D204">
    <cfRule type="cellIs" dxfId="1720" priority="46" stopIfTrue="1" operator="notEqual">
      <formula>$D$205+$D$206</formula>
    </cfRule>
  </conditionalFormatting>
  <conditionalFormatting sqref="P223">
    <cfRule type="cellIs" dxfId="1719" priority="38" stopIfTrue="1" operator="notEqual">
      <formula>P224+P225+P226</formula>
    </cfRule>
  </conditionalFormatting>
  <conditionalFormatting sqref="P227">
    <cfRule type="cellIs" dxfId="1718" priority="37" stopIfTrue="1" operator="notEqual">
      <formula>P228+P229+P230</formula>
    </cfRule>
  </conditionalFormatting>
  <conditionalFormatting sqref="Q223">
    <cfRule type="cellIs" dxfId="1717" priority="36" stopIfTrue="1" operator="notEqual">
      <formula>Q224+Q225+Q226</formula>
    </cfRule>
  </conditionalFormatting>
  <conditionalFormatting sqref="Q227">
    <cfRule type="cellIs" dxfId="1716" priority="35" stopIfTrue="1" operator="notEqual">
      <formula>Q228+Q229+Q230</formula>
    </cfRule>
  </conditionalFormatting>
  <conditionalFormatting sqref="R223">
    <cfRule type="cellIs" dxfId="1715" priority="34" stopIfTrue="1" operator="notEqual">
      <formula>R224+R225+R226</formula>
    </cfRule>
  </conditionalFormatting>
  <conditionalFormatting sqref="R227">
    <cfRule type="cellIs" dxfId="1714" priority="33" stopIfTrue="1" operator="notEqual">
      <formula>R228+R229+R230</formula>
    </cfRule>
  </conditionalFormatting>
  <conditionalFormatting sqref="S223">
    <cfRule type="cellIs" dxfId="1713" priority="32" stopIfTrue="1" operator="notEqual">
      <formula>S224+S225+S226</formula>
    </cfRule>
  </conditionalFormatting>
  <conditionalFormatting sqref="S227">
    <cfRule type="cellIs" dxfId="1712" priority="31" stopIfTrue="1" operator="notEqual">
      <formula>S228+S229+S230</formula>
    </cfRule>
  </conditionalFormatting>
  <conditionalFormatting sqref="T223">
    <cfRule type="cellIs" dxfId="1711" priority="30" stopIfTrue="1" operator="notEqual">
      <formula>T224+T225+T226</formula>
    </cfRule>
  </conditionalFormatting>
  <conditionalFormatting sqref="T227">
    <cfRule type="cellIs" dxfId="1710" priority="29" stopIfTrue="1" operator="notEqual">
      <formula>T228+T229+T230</formula>
    </cfRule>
  </conditionalFormatting>
  <conditionalFormatting sqref="U223">
    <cfRule type="cellIs" dxfId="1709" priority="28" stopIfTrue="1" operator="notEqual">
      <formula>U224+U225+U226</formula>
    </cfRule>
  </conditionalFormatting>
  <conditionalFormatting sqref="U227">
    <cfRule type="cellIs" dxfId="1708" priority="27" stopIfTrue="1" operator="notEqual">
      <formula>U228+U229+U230</formula>
    </cfRule>
  </conditionalFormatting>
  <conditionalFormatting sqref="I231">
    <cfRule type="cellIs" dxfId="1707" priority="26" stopIfTrue="1" operator="notEqual">
      <formula>$P$222+$P$223+$P$227</formula>
    </cfRule>
  </conditionalFormatting>
  <conditionalFormatting sqref="H231">
    <cfRule type="cellIs" dxfId="1706" priority="25" stopIfTrue="1" operator="notEqual">
      <formula>$Q$222+$Q$223+$Q$227</formula>
    </cfRule>
  </conditionalFormatting>
  <conditionalFormatting sqref="G231">
    <cfRule type="cellIs" dxfId="1705" priority="24" stopIfTrue="1" operator="notEqual">
      <formula>$R$222+$R$223+$R$227</formula>
    </cfRule>
  </conditionalFormatting>
  <conditionalFormatting sqref="F231">
    <cfRule type="cellIs" dxfId="1704" priority="23" stopIfTrue="1" operator="notEqual">
      <formula>$S$222+$S$223+$S$227</formula>
    </cfRule>
  </conditionalFormatting>
  <conditionalFormatting sqref="E231">
    <cfRule type="cellIs" dxfId="1703" priority="22" stopIfTrue="1" operator="notEqual">
      <formula>$T$222+$T$223+$T$227</formula>
    </cfRule>
  </conditionalFormatting>
  <conditionalFormatting sqref="D231">
    <cfRule type="cellIs" dxfId="1702" priority="21" stopIfTrue="1" operator="notEqual">
      <formula>$U$222+$U$223+$U$227</formula>
    </cfRule>
  </conditionalFormatting>
  <conditionalFormatting sqref="I254">
    <cfRule type="cellIs" dxfId="1701" priority="14" stopIfTrue="1" operator="notEqual">
      <formula>$P$244-$I$247-$I$252-$I$249</formula>
    </cfRule>
  </conditionalFormatting>
  <conditionalFormatting sqref="F68">
    <cfRule type="cellIs" dxfId="1700" priority="6" stopIfTrue="1" operator="notEqual">
      <formula>$F$67+$F$66-$F$69-$F$29</formula>
    </cfRule>
  </conditionalFormatting>
  <conditionalFormatting sqref="I27">
    <cfRule type="cellIs" dxfId="1699" priority="345" stopIfTrue="1" operator="notEqual">
      <formula>P18-I24</formula>
    </cfRule>
  </conditionalFormatting>
  <conditionalFormatting sqref="P20">
    <cfRule type="cellIs" dxfId="1698" priority="2" stopIfTrue="1" operator="notEqual">
      <formula>P23+P24+P25</formula>
    </cfRule>
  </conditionalFormatting>
  <conditionalFormatting sqref="S20">
    <cfRule type="cellIs" dxfId="1697" priority="1" stopIfTrue="1" operator="notEqual">
      <formula>S23+S24+S25</formula>
    </cfRule>
  </conditionalFormatting>
  <conditionalFormatting sqref="D247:I247">
    <cfRule type="cellIs" dxfId="1696" priority="425" stopIfTrue="1" operator="notEqual">
      <formula>D248+D250+D251</formula>
    </cfRule>
  </conditionalFormatting>
  <conditionalFormatting sqref="H204:I204 E204:F204 Q204:U204">
    <cfRule type="cellIs" dxfId="1695" priority="1883" stopIfTrue="1" operator="notEqual">
      <formula>E205+#REF!</formula>
    </cfRule>
  </conditionalFormatting>
  <conditionalFormatting sqref="H66">
    <cfRule type="cellIs" dxfId="1694" priority="5921" stopIfTrue="1" operator="notEqual">
      <formula>$Q$42-$H$46-$H$50-$H$61</formula>
    </cfRule>
  </conditionalFormatting>
  <conditionalFormatting sqref="H152">
    <cfRule type="cellIs" dxfId="1693" priority="5922" stopIfTrue="1" operator="notEqual">
      <formula>$Q$122+$Q$126+$Q$130+$Q$141+$Q$143-$H$126-$H$130-$H$141-$H$143</formula>
    </cfRule>
  </conditionalFormatting>
  <conditionalFormatting sqref="H171">
    <cfRule type="cellIs" dxfId="1692" priority="5923" stopIfTrue="1" operator="notEqual">
      <formula>$Q$164+$Q$166-$H$166</formula>
    </cfRule>
  </conditionalFormatting>
  <conditionalFormatting sqref="H190">
    <cfRule type="cellIs" dxfId="1691" priority="5924" stopIfTrue="1" operator="notEqual">
      <formula>$Q$183+$Q$185+$Q$188-$H$185-$H$188</formula>
    </cfRule>
  </conditionalFormatting>
  <conditionalFormatting sqref="H254">
    <cfRule type="cellIs" dxfId="1690" priority="5925" stopIfTrue="1" operator="notEqual">
      <formula>$Q$244-$H$247-$H$249-$H$252</formula>
    </cfRule>
  </conditionalFormatting>
  <conditionalFormatting sqref="H27">
    <cfRule type="cellIs" dxfId="1689" priority="5927" stopIfTrue="1" operator="notEqual">
      <formula>Q18-H24</formula>
    </cfRule>
  </conditionalFormatting>
  <conditionalFormatting sqref="G66">
    <cfRule type="cellIs" dxfId="1688" priority="5928" stopIfTrue="1" operator="notEqual">
      <formula>$R$42-$G$46-$G$50-$G$61</formula>
    </cfRule>
  </conditionalFormatting>
  <conditionalFormatting sqref="G152">
    <cfRule type="cellIs" dxfId="1687" priority="5930" stopIfTrue="1" operator="notEqual">
      <formula>$R$122+$R$126+$R$130+$R$141+$R$143-$G$126-$G$130-$G$141-$G$143</formula>
    </cfRule>
  </conditionalFormatting>
  <conditionalFormatting sqref="G171">
    <cfRule type="cellIs" dxfId="1686" priority="5931" stopIfTrue="1" operator="notEqual">
      <formula>$R$164+$R$166-$G$166</formula>
    </cfRule>
  </conditionalFormatting>
  <conditionalFormatting sqref="G190">
    <cfRule type="cellIs" dxfId="1685" priority="5932" stopIfTrue="1" operator="notEqual">
      <formula>$R$183+$R$185+$R$188-$G$185-$G$188</formula>
    </cfRule>
  </conditionalFormatting>
  <conditionalFormatting sqref="G254">
    <cfRule type="cellIs" dxfId="1684" priority="5933" stopIfTrue="1" operator="notEqual">
      <formula>$R$244-$G$247-$G$249-$G$252</formula>
    </cfRule>
  </conditionalFormatting>
  <conditionalFormatting sqref="G27">
    <cfRule type="cellIs" dxfId="1683" priority="5934" stopIfTrue="1" operator="notEqual">
      <formula>R18-G24</formula>
    </cfRule>
  </conditionalFormatting>
  <conditionalFormatting sqref="F152">
    <cfRule type="cellIs" dxfId="1682" priority="5936" stopIfTrue="1" operator="notEqual">
      <formula>$S$122+$S$126+$S$130+$S$141+$S$143-$F$126-$F$130-$F$141-$F$143</formula>
    </cfRule>
  </conditionalFormatting>
  <conditionalFormatting sqref="F171">
    <cfRule type="cellIs" dxfId="1681" priority="5937" stopIfTrue="1" operator="notEqual">
      <formula>$S$164+$S$166-$F$166</formula>
    </cfRule>
  </conditionalFormatting>
  <conditionalFormatting sqref="F190">
    <cfRule type="cellIs" dxfId="1680" priority="5938" stopIfTrue="1" operator="notEqual">
      <formula>$S$183+$S$185+$S$188-$F$185-$F$188</formula>
    </cfRule>
  </conditionalFormatting>
  <conditionalFormatting sqref="F254">
    <cfRule type="cellIs" dxfId="1679" priority="5939" stopIfTrue="1" operator="notEqual">
      <formula>$S$244-$F$247-$F$249-$F$252</formula>
    </cfRule>
  </conditionalFormatting>
  <conditionalFormatting sqref="F67">
    <cfRule type="cellIs" dxfId="1678" priority="5940" stopIfTrue="1" operator="notEqual">
      <formula>$S$42-$F$46-$F$50-$F$61-$F$66</formula>
    </cfRule>
  </conditionalFormatting>
  <conditionalFormatting sqref="F27">
    <cfRule type="cellIs" dxfId="1677" priority="5941" stopIfTrue="1" operator="notEqual">
      <formula>S18-F24</formula>
    </cfRule>
  </conditionalFormatting>
  <conditionalFormatting sqref="E66">
    <cfRule type="cellIs" dxfId="1676" priority="5942" stopIfTrue="1" operator="notEqual">
      <formula>$T$42-$E$46-$E$50-$E$61</formula>
    </cfRule>
  </conditionalFormatting>
  <conditionalFormatting sqref="E152">
    <cfRule type="cellIs" dxfId="1675" priority="5944" stopIfTrue="1" operator="notEqual">
      <formula>$T$122+$T$126+$T$130+$T$141+$T$143-$E$126-$E$130-$E$141-$E$143</formula>
    </cfRule>
  </conditionalFormatting>
  <conditionalFormatting sqref="E171">
    <cfRule type="cellIs" dxfId="1674" priority="5945" stopIfTrue="1" operator="notEqual">
      <formula>$T$164+$T$166-$E$166</formula>
    </cfRule>
  </conditionalFormatting>
  <conditionalFormatting sqref="E190">
    <cfRule type="cellIs" dxfId="1673" priority="5946" stopIfTrue="1" operator="notEqual">
      <formula>$T$183+$T$185+$T$188-$E$185-$E$188</formula>
    </cfRule>
  </conditionalFormatting>
  <conditionalFormatting sqref="E254">
    <cfRule type="cellIs" dxfId="1672" priority="5947" stopIfTrue="1" operator="notEqual">
      <formula>$T$244-$E$247-$E$249-$E$252</formula>
    </cfRule>
  </conditionalFormatting>
  <conditionalFormatting sqref="E27">
    <cfRule type="cellIs" dxfId="1671" priority="5948" stopIfTrue="1" operator="notEqual">
      <formula>T18-E24</formula>
    </cfRule>
  </conditionalFormatting>
  <conditionalFormatting sqref="U18">
    <cfRule type="cellIs" dxfId="1670" priority="5949" stopIfTrue="1" operator="notEqual">
      <formula>P18+Q18+R18+S18+T18</formula>
    </cfRule>
    <cfRule type="cellIs" dxfId="1669" priority="5950" stopIfTrue="1" operator="notEqual">
      <formula>U21+U22+U23</formula>
    </cfRule>
  </conditionalFormatting>
  <conditionalFormatting sqref="D152">
    <cfRule type="cellIs" dxfId="1668" priority="5952" stopIfTrue="1" operator="notEqual">
      <formula>$U$122+$U$126+$U$130+$U$141+$U$143-$D$126-$D$130-$D$141-$D$143</formula>
    </cfRule>
  </conditionalFormatting>
  <conditionalFormatting sqref="D171">
    <cfRule type="cellIs" dxfId="1667" priority="5953" stopIfTrue="1" operator="notEqual">
      <formula>$U$164+$U$166-$D$166</formula>
    </cfRule>
  </conditionalFormatting>
  <conditionalFormatting sqref="D190">
    <cfRule type="cellIs" dxfId="1666" priority="5954" stopIfTrue="1" operator="notEqual">
      <formula>$U$183+$U$185+$U$188-$D$185-$D$188</formula>
    </cfRule>
  </conditionalFormatting>
  <conditionalFormatting sqref="D254">
    <cfRule type="cellIs" dxfId="1665" priority="5955" stopIfTrue="1" operator="notEqual">
      <formula>$U$244-$D$247-$D$249-$D$252</formula>
    </cfRule>
  </conditionalFormatting>
  <conditionalFormatting sqref="D27">
    <cfRule type="cellIs" dxfId="1664" priority="5956" stopIfTrue="1" operator="notEqual">
      <formula>U18+U25-D24</formula>
    </cfRule>
  </conditionalFormatting>
  <conditionalFormatting sqref="P141:U141 D141:I141">
    <cfRule type="cellIs" dxfId="1663" priority="8818" stopIfTrue="1" operator="notEqual">
      <formula>#REF!+#REF!+#REF!</formula>
    </cfRule>
  </conditionalFormatting>
  <conditionalFormatting sqref="P86:U86 D48:I48 P48:U48">
    <cfRule type="cellIs" dxfId="1662" priority="8831" stopIfTrue="1" operator="notEqual">
      <formula>#REF!+#REF!</formula>
    </cfRule>
  </conditionalFormatting>
  <conditionalFormatting sqref="I108">
    <cfRule type="cellIs" dxfId="1661" priority="8832" stopIfTrue="1" operator="notEqual">
      <formula>P80+P81+P84+P88+P98+P101-I101</formula>
    </cfRule>
  </conditionalFormatting>
  <conditionalFormatting sqref="H108">
    <cfRule type="cellIs" dxfId="1660" priority="8837" stopIfTrue="1" operator="notEqual">
      <formula>Q80+Q81+Q84+Q88+Q98+Q101-H101</formula>
    </cfRule>
  </conditionalFormatting>
  <conditionalFormatting sqref="G108">
    <cfRule type="cellIs" dxfId="1659" priority="8838" stopIfTrue="1" operator="notEqual">
      <formula>R80+R81+R84+R88+R98+R101-G101</formula>
    </cfRule>
  </conditionalFormatting>
  <conditionalFormatting sqref="F108">
    <cfRule type="cellIs" dxfId="1658" priority="8839" stopIfTrue="1" operator="notEqual">
      <formula>S80+S81+S84+S88+S98+S101-F101</formula>
    </cfRule>
  </conditionalFormatting>
  <conditionalFormatting sqref="E108">
    <cfRule type="cellIs" dxfId="1657" priority="8840" stopIfTrue="1" operator="notEqual">
      <formula>T80+T81+T84+T88+T98+T101-E101</formula>
    </cfRule>
  </conditionalFormatting>
  <conditionalFormatting sqref="D108">
    <cfRule type="cellIs" dxfId="1656" priority="8841" stopIfTrue="1" operator="notEqual">
      <formula>U80+U81+U84+U88+U98+U101-D101</formula>
    </cfRule>
  </conditionalFormatting>
  <conditionalFormatting sqref="I66">
    <cfRule type="cellIs" dxfId="1655" priority="8846" stopIfTrue="1" operator="notEqual">
      <formula>P42-I46-I50-I61</formula>
    </cfRule>
  </conditionalFormatting>
  <conditionalFormatting sqref="D68">
    <cfRule type="cellIs" dxfId="1654" priority="8853" stopIfTrue="1" operator="notEqual">
      <formula>D66+$D$67-$D$69-D$29</formula>
    </cfRule>
  </conditionalFormatting>
  <conditionalFormatting sqref="P101:U101 D101:I101">
    <cfRule type="cellIs" dxfId="1653" priority="9442" stopIfTrue="1" operator="notEqual">
      <formula>D102+D103+D104+D106+D107</formula>
    </cfRule>
  </conditionalFormatting>
  <conditionalFormatting sqref="D153:I153">
    <cfRule type="cellIs" dxfId="1652" priority="9444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80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7109375" style="11" bestFit="1" customWidth="1"/>
    <col min="6" max="6" width="10.85546875" style="11" bestFit="1" customWidth="1"/>
    <col min="7" max="7" width="10.710937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7.4257812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338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1349470</v>
      </c>
      <c r="Q18" s="76">
        <v>69322</v>
      </c>
      <c r="R18" s="76">
        <v>212831</v>
      </c>
      <c r="S18" s="76">
        <v>308502</v>
      </c>
      <c r="T18" s="76">
        <v>15376</v>
      </c>
      <c r="U18" s="76">
        <v>1955501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23472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1333852</v>
      </c>
      <c r="Q21" s="76">
        <v>69120</v>
      </c>
      <c r="R21" s="76">
        <v>10614</v>
      </c>
      <c r="S21" s="76">
        <v>207174</v>
      </c>
      <c r="T21" s="76">
        <v>4677</v>
      </c>
      <c r="U21" s="76">
        <v>1625437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15618</v>
      </c>
      <c r="Q22" s="76">
        <v>202</v>
      </c>
      <c r="R22" s="76">
        <v>7933</v>
      </c>
      <c r="S22" s="76">
        <v>101328</v>
      </c>
      <c r="T22" s="76">
        <v>0</v>
      </c>
      <c r="U22" s="76">
        <v>125081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194284</v>
      </c>
      <c r="S23" s="76"/>
      <c r="T23" s="76">
        <v>10699</v>
      </c>
      <c r="U23" s="76">
        <v>204983</v>
      </c>
    </row>
    <row r="24" spans="4:52" s="51" customFormat="1" ht="12" customHeight="1" x14ac:dyDescent="0.2">
      <c r="D24" s="72">
        <v>975262</v>
      </c>
      <c r="E24" s="72">
        <v>7618</v>
      </c>
      <c r="F24" s="72">
        <v>79695</v>
      </c>
      <c r="G24" s="72">
        <v>61721</v>
      </c>
      <c r="H24" s="72">
        <v>31011</v>
      </c>
      <c r="I24" s="72">
        <v>795217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83524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1063763</v>
      </c>
      <c r="E27" s="81">
        <v>7758</v>
      </c>
      <c r="F27" s="81">
        <v>228807</v>
      </c>
      <c r="G27" s="81">
        <v>151110</v>
      </c>
      <c r="H27" s="81">
        <v>38311</v>
      </c>
      <c r="I27" s="81">
        <v>554253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164610</v>
      </c>
      <c r="E29" s="72">
        <v>935</v>
      </c>
      <c r="F29" s="72">
        <v>30356</v>
      </c>
      <c r="G29" s="72">
        <v>28477</v>
      </c>
      <c r="H29" s="72">
        <v>5513</v>
      </c>
      <c r="I29" s="72">
        <v>99329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899153</v>
      </c>
      <c r="E30" s="88">
        <v>6823</v>
      </c>
      <c r="F30" s="88">
        <v>198451</v>
      </c>
      <c r="G30" s="88">
        <v>122633</v>
      </c>
      <c r="H30" s="88">
        <v>32798</v>
      </c>
      <c r="I30" s="88">
        <v>454924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554253</v>
      </c>
      <c r="Q42" s="76">
        <f>H27</f>
        <v>38311</v>
      </c>
      <c r="R42" s="76">
        <f>G27</f>
        <v>151110</v>
      </c>
      <c r="S42" s="76">
        <f>F27</f>
        <v>228807</v>
      </c>
      <c r="T42" s="76">
        <f>E27</f>
        <v>7758</v>
      </c>
      <c r="U42" s="76">
        <f>D27</f>
        <v>1063763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454924</v>
      </c>
      <c r="Q44" s="111">
        <f>H30</f>
        <v>32798</v>
      </c>
      <c r="R44" s="111">
        <f>G30</f>
        <v>122633</v>
      </c>
      <c r="S44" s="111">
        <f>F30</f>
        <v>198451</v>
      </c>
      <c r="T44" s="111">
        <f>E30</f>
        <v>6823</v>
      </c>
      <c r="U44" s="111">
        <f>D30</f>
        <v>899153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513328</v>
      </c>
      <c r="E46" s="116">
        <v>6813</v>
      </c>
      <c r="F46" s="116">
        <v>35367</v>
      </c>
      <c r="G46" s="116">
        <v>122294</v>
      </c>
      <c r="H46" s="116">
        <v>22617</v>
      </c>
      <c r="I46" s="116">
        <v>326237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400657</v>
      </c>
      <c r="E47" s="116">
        <v>5284</v>
      </c>
      <c r="F47" s="116">
        <v>29966</v>
      </c>
      <c r="G47" s="116">
        <v>95138</v>
      </c>
      <c r="H47" s="116">
        <v>16762</v>
      </c>
      <c r="I47" s="116">
        <v>253507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112671</v>
      </c>
      <c r="E48" s="116">
        <v>1529</v>
      </c>
      <c r="F48" s="116">
        <v>5401</v>
      </c>
      <c r="G48" s="116">
        <v>27156</v>
      </c>
      <c r="H48" s="116">
        <v>5855</v>
      </c>
      <c r="I48" s="116">
        <v>72730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104082</v>
      </c>
      <c r="E50" s="76">
        <v>16</v>
      </c>
      <c r="F50" s="76">
        <v>6188</v>
      </c>
      <c r="G50" s="76">
        <v>339</v>
      </c>
      <c r="H50" s="76">
        <v>1134</v>
      </c>
      <c r="I50" s="76">
        <v>7073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89332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54101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1679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33552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14750</v>
      </c>
      <c r="E59" s="76">
        <v>16</v>
      </c>
      <c r="F59" s="76">
        <v>6188</v>
      </c>
      <c r="G59" s="76">
        <v>339</v>
      </c>
      <c r="H59" s="76">
        <v>1134</v>
      </c>
      <c r="I59" s="76">
        <v>7073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-17950</v>
      </c>
      <c r="E61" s="76">
        <v>-6</v>
      </c>
      <c r="F61" s="76">
        <v>-2708</v>
      </c>
      <c r="G61" s="76">
        <v>0</v>
      </c>
      <c r="H61" s="76">
        <v>-201</v>
      </c>
      <c r="I61" s="76">
        <v>-9227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-5808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-5808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-12142</v>
      </c>
      <c r="E65" s="76">
        <v>-6</v>
      </c>
      <c r="F65" s="76">
        <v>-2708</v>
      </c>
      <c r="G65" s="76"/>
      <c r="H65" s="76">
        <v>-201</v>
      </c>
      <c r="I65" s="76">
        <v>-9227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346142</v>
      </c>
      <c r="E66" s="85">
        <v>935</v>
      </c>
      <c r="F66" s="85">
        <v>71799</v>
      </c>
      <c r="G66" s="85">
        <v>28477</v>
      </c>
      <c r="H66" s="85">
        <v>14761</v>
      </c>
      <c r="I66" s="85">
        <v>230170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118161</v>
      </c>
      <c r="E67" s="85"/>
      <c r="F67" s="85">
        <v>118161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190827</v>
      </c>
      <c r="E68" s="92">
        <v>0</v>
      </c>
      <c r="F68" s="92">
        <v>50738</v>
      </c>
      <c r="G68" s="92">
        <v>0</v>
      </c>
      <c r="H68" s="92">
        <v>9248</v>
      </c>
      <c r="I68" s="92">
        <v>130841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108866</v>
      </c>
      <c r="E69" s="92"/>
      <c r="F69" s="92">
        <v>108866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230170</v>
      </c>
      <c r="Q80" s="76">
        <f>H66</f>
        <v>14761</v>
      </c>
      <c r="R80" s="76">
        <f>G66</f>
        <v>28477</v>
      </c>
      <c r="S80" s="76">
        <f>F66</f>
        <v>71799</v>
      </c>
      <c r="T80" s="76">
        <f>E66</f>
        <v>935</v>
      </c>
      <c r="U80" s="76">
        <f>D66</f>
        <v>346142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118161</v>
      </c>
      <c r="T81" s="76"/>
      <c r="U81" s="76">
        <f>D67</f>
        <v>118161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130841</v>
      </c>
      <c r="Q82" s="76">
        <f>H68</f>
        <v>9248</v>
      </c>
      <c r="R82" s="76">
        <f>G68</f>
        <v>0</v>
      </c>
      <c r="S82" s="76">
        <f>F68</f>
        <v>50738</v>
      </c>
      <c r="T82" s="76">
        <f>E68</f>
        <v>0</v>
      </c>
      <c r="U82" s="76">
        <f>D68</f>
        <v>190827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108866</v>
      </c>
      <c r="T83" s="76"/>
      <c r="U83" s="76">
        <f>D69</f>
        <v>108866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514202</v>
      </c>
      <c r="T84" s="116"/>
      <c r="U84" s="116">
        <v>514202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401352</v>
      </c>
      <c r="T85" s="76"/>
      <c r="U85" s="76">
        <v>401352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112850</v>
      </c>
      <c r="T86" s="116"/>
      <c r="U86" s="116">
        <v>112850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102523</v>
      </c>
      <c r="S88" s="76"/>
      <c r="T88" s="76"/>
      <c r="U88" s="76">
        <v>102523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87773</v>
      </c>
      <c r="S90" s="76"/>
      <c r="T90" s="76"/>
      <c r="U90" s="76">
        <v>87773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54101</v>
      </c>
      <c r="S91" s="76"/>
      <c r="T91" s="76"/>
      <c r="U91" s="76">
        <v>54101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127</v>
      </c>
      <c r="S92" s="76"/>
      <c r="T92" s="76"/>
      <c r="U92" s="76">
        <v>127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33545</v>
      </c>
      <c r="S94" s="76"/>
      <c r="T94" s="76"/>
      <c r="U94" s="76">
        <v>33545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14750</v>
      </c>
      <c r="S97" s="76"/>
      <c r="T97" s="76"/>
      <c r="U97" s="76">
        <v>14750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-12111</v>
      </c>
      <c r="S98" s="76"/>
      <c r="T98" s="76"/>
      <c r="U98" s="76">
        <v>-12111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-5197</v>
      </c>
      <c r="S99" s="76"/>
      <c r="T99" s="76"/>
      <c r="U99" s="76">
        <v>-5197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-6914</v>
      </c>
      <c r="S100" s="76"/>
      <c r="T100" s="76"/>
      <c r="U100" s="76">
        <v>-6914</v>
      </c>
    </row>
    <row r="101" spans="4:52" s="97" customFormat="1" ht="12" customHeight="1" x14ac:dyDescent="0.2">
      <c r="D101" s="76">
        <v>273535</v>
      </c>
      <c r="E101" s="76">
        <v>142</v>
      </c>
      <c r="F101" s="76">
        <v>21632</v>
      </c>
      <c r="G101" s="76">
        <v>29077</v>
      </c>
      <c r="H101" s="76">
        <v>118684</v>
      </c>
      <c r="I101" s="76">
        <v>104000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43757</v>
      </c>
      <c r="Q101" s="76">
        <v>136873</v>
      </c>
      <c r="R101" s="76">
        <v>13053</v>
      </c>
      <c r="S101" s="76">
        <v>55116</v>
      </c>
      <c r="T101" s="76">
        <v>810</v>
      </c>
      <c r="U101" s="76">
        <v>249609</v>
      </c>
    </row>
    <row r="102" spans="4:52" s="97" customFormat="1" ht="12" customHeight="1" x14ac:dyDescent="0.2">
      <c r="D102" s="76">
        <v>173434</v>
      </c>
      <c r="E102" s="76">
        <v>142</v>
      </c>
      <c r="F102" s="76">
        <v>20715</v>
      </c>
      <c r="G102" s="76">
        <v>29068</v>
      </c>
      <c r="H102" s="76">
        <v>85438</v>
      </c>
      <c r="I102" s="76">
        <v>38071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4706</v>
      </c>
      <c r="Q102" s="76">
        <v>109906</v>
      </c>
      <c r="R102" s="76">
        <v>8153</v>
      </c>
      <c r="S102" s="76">
        <v>19740</v>
      </c>
      <c r="T102" s="76">
        <v>755</v>
      </c>
      <c r="U102" s="76">
        <v>143260</v>
      </c>
    </row>
    <row r="103" spans="4:52" s="97" customFormat="1" ht="12" customHeight="1" x14ac:dyDescent="0.2">
      <c r="D103" s="76">
        <v>77430</v>
      </c>
      <c r="E103" s="76"/>
      <c r="F103" s="76"/>
      <c r="G103" s="76">
        <v>0</v>
      </c>
      <c r="H103" s="76">
        <v>17608</v>
      </c>
      <c r="I103" s="76">
        <v>59822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32126</v>
      </c>
      <c r="Q103" s="76">
        <v>23762</v>
      </c>
      <c r="R103" s="76">
        <v>4533</v>
      </c>
      <c r="S103" s="76">
        <v>19252</v>
      </c>
      <c r="T103" s="76">
        <v>55</v>
      </c>
      <c r="U103" s="76">
        <v>79728</v>
      </c>
    </row>
    <row r="104" spans="4:52" s="97" customFormat="1" ht="12" customHeight="1" x14ac:dyDescent="0.2">
      <c r="D104" s="76">
        <v>6235</v>
      </c>
      <c r="E104" s="76"/>
      <c r="F104" s="76"/>
      <c r="G104" s="76">
        <v>0</v>
      </c>
      <c r="H104" s="76">
        <v>771</v>
      </c>
      <c r="I104" s="76">
        <v>5464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6061</v>
      </c>
      <c r="Q104" s="76">
        <v>3052</v>
      </c>
      <c r="R104" s="76">
        <v>0</v>
      </c>
      <c r="S104" s="76"/>
      <c r="T104" s="76"/>
      <c r="U104" s="76">
        <v>9113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14867</v>
      </c>
      <c r="E106" s="76">
        <v>0</v>
      </c>
      <c r="F106" s="76">
        <v>0</v>
      </c>
      <c r="G106" s="76">
        <v>0</v>
      </c>
      <c r="H106" s="76">
        <v>14867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524</v>
      </c>
      <c r="Q106" s="76">
        <v>153</v>
      </c>
      <c r="R106" s="76">
        <v>0</v>
      </c>
      <c r="S106" s="76">
        <v>15262</v>
      </c>
      <c r="T106" s="76">
        <v>0</v>
      </c>
      <c r="U106" s="76">
        <v>15939</v>
      </c>
    </row>
    <row r="107" spans="4:52" s="97" customFormat="1" ht="12" customHeight="1" x14ac:dyDescent="0.2">
      <c r="D107" s="76">
        <v>1569</v>
      </c>
      <c r="E107" s="76">
        <v>0</v>
      </c>
      <c r="F107" s="76">
        <v>917</v>
      </c>
      <c r="G107" s="76">
        <v>9</v>
      </c>
      <c r="H107" s="76">
        <v>0</v>
      </c>
      <c r="I107" s="76">
        <v>643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340</v>
      </c>
      <c r="Q107" s="76">
        <v>0</v>
      </c>
      <c r="R107" s="76">
        <v>367</v>
      </c>
      <c r="S107" s="76">
        <v>862</v>
      </c>
      <c r="T107" s="76">
        <v>0</v>
      </c>
      <c r="U107" s="76">
        <v>1569</v>
      </c>
    </row>
    <row r="108" spans="4:52" s="136" customFormat="1" ht="12" customHeight="1" x14ac:dyDescent="0.2">
      <c r="D108" s="85">
        <v>1044991</v>
      </c>
      <c r="E108" s="85">
        <v>1603</v>
      </c>
      <c r="F108" s="85">
        <v>737646</v>
      </c>
      <c r="G108" s="85">
        <v>102865</v>
      </c>
      <c r="H108" s="85">
        <v>32950</v>
      </c>
      <c r="I108" s="85">
        <v>169927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880381</v>
      </c>
      <c r="E110" s="92">
        <v>668</v>
      </c>
      <c r="F110" s="92">
        <v>707290</v>
      </c>
      <c r="G110" s="92">
        <v>74388</v>
      </c>
      <c r="H110" s="92">
        <v>27437</v>
      </c>
      <c r="I110" s="92">
        <v>70598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169927</v>
      </c>
      <c r="Q122" s="76">
        <f>H108</f>
        <v>32950</v>
      </c>
      <c r="R122" s="76">
        <f>G108</f>
        <v>102865</v>
      </c>
      <c r="S122" s="76">
        <f>F108</f>
        <v>737646</v>
      </c>
      <c r="T122" s="76">
        <f>E108</f>
        <v>1603</v>
      </c>
      <c r="U122" s="76">
        <f>D108</f>
        <v>1044991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70598</v>
      </c>
      <c r="Q124" s="111">
        <f>H110</f>
        <v>27437</v>
      </c>
      <c r="R124" s="111">
        <f>G110</f>
        <v>74388</v>
      </c>
      <c r="S124" s="111">
        <f>F110</f>
        <v>707290</v>
      </c>
      <c r="T124" s="111">
        <f>E110</f>
        <v>668</v>
      </c>
      <c r="U124" s="111">
        <f>D110</f>
        <v>880381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98475</v>
      </c>
      <c r="E126" s="76">
        <v>0</v>
      </c>
      <c r="F126" s="76">
        <v>82356</v>
      </c>
      <c r="G126" s="76">
        <v>53</v>
      </c>
      <c r="H126" s="76">
        <v>3707</v>
      </c>
      <c r="I126" s="76">
        <v>12359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98373</v>
      </c>
      <c r="S126" s="76"/>
      <c r="T126" s="76"/>
      <c r="U126" s="76">
        <v>98373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95806</v>
      </c>
      <c r="E128" s="76">
        <v>0</v>
      </c>
      <c r="F128" s="76">
        <v>79687</v>
      </c>
      <c r="G128" s="76">
        <v>53</v>
      </c>
      <c r="H128" s="76">
        <v>3707</v>
      </c>
      <c r="I128" s="76">
        <v>12359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95704</v>
      </c>
      <c r="S128" s="76"/>
      <c r="T128" s="76"/>
      <c r="U128" s="76">
        <v>95704</v>
      </c>
    </row>
    <row r="129" spans="4:21" s="57" customFormat="1" ht="12" customHeight="1" x14ac:dyDescent="0.2">
      <c r="D129" s="76">
        <v>2669</v>
      </c>
      <c r="E129" s="76">
        <v>0</v>
      </c>
      <c r="F129" s="76">
        <v>2669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2669</v>
      </c>
      <c r="S129" s="76"/>
      <c r="T129" s="76"/>
      <c r="U129" s="76">
        <v>2669</v>
      </c>
    </row>
    <row r="130" spans="4:21" s="66" customFormat="1" ht="12" customHeight="1" x14ac:dyDescent="0.2">
      <c r="D130" s="76">
        <v>153668</v>
      </c>
      <c r="E130" s="76"/>
      <c r="F130" s="76">
        <v>153668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10371</v>
      </c>
      <c r="Q130" s="76">
        <v>7252</v>
      </c>
      <c r="R130" s="76">
        <v>135458</v>
      </c>
      <c r="S130" s="76">
        <v>235</v>
      </c>
      <c r="T130" s="76">
        <v>43</v>
      </c>
      <c r="U130" s="76">
        <v>153359</v>
      </c>
    </row>
    <row r="131" spans="4:21" s="57" customFormat="1" ht="12" customHeight="1" x14ac:dyDescent="0.2">
      <c r="D131" s="76">
        <v>92183</v>
      </c>
      <c r="E131" s="76"/>
      <c r="F131" s="76">
        <v>92183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3584</v>
      </c>
      <c r="R131" s="76">
        <v>88404</v>
      </c>
      <c r="S131" s="76"/>
      <c r="T131" s="76"/>
      <c r="U131" s="76">
        <v>91988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20683</v>
      </c>
      <c r="E133" s="76"/>
      <c r="F133" s="76">
        <v>20683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10371</v>
      </c>
      <c r="Q133" s="76">
        <v>1558</v>
      </c>
      <c r="R133" s="76">
        <v>8476</v>
      </c>
      <c r="S133" s="76">
        <v>235</v>
      </c>
      <c r="T133" s="76">
        <v>43</v>
      </c>
      <c r="U133" s="76">
        <v>20683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39062</v>
      </c>
      <c r="E135" s="76"/>
      <c r="F135" s="76">
        <v>39062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370</v>
      </c>
      <c r="R135" s="76">
        <v>38578</v>
      </c>
      <c r="S135" s="76">
        <v>0</v>
      </c>
      <c r="T135" s="76">
        <v>0</v>
      </c>
      <c r="U135" s="76">
        <v>38948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2106</v>
      </c>
      <c r="E137" s="76"/>
      <c r="F137" s="76">
        <v>2106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2106</v>
      </c>
      <c r="R137" s="76">
        <v>0</v>
      </c>
      <c r="S137" s="76">
        <v>0</v>
      </c>
      <c r="T137" s="76">
        <v>0</v>
      </c>
      <c r="U137" s="76">
        <v>2106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-366</v>
      </c>
      <c r="E139" s="76"/>
      <c r="F139" s="76">
        <v>-366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-366</v>
      </c>
      <c r="R139" s="76">
        <v>0</v>
      </c>
      <c r="S139" s="76"/>
      <c r="T139" s="76"/>
      <c r="U139" s="76">
        <v>-366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182789</v>
      </c>
      <c r="E141" s="76">
        <v>37</v>
      </c>
      <c r="F141" s="76">
        <v>164</v>
      </c>
      <c r="G141" s="76">
        <v>162788</v>
      </c>
      <c r="H141" s="76">
        <v>9113</v>
      </c>
      <c r="I141" s="76">
        <v>10687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185222</v>
      </c>
      <c r="T141" s="76"/>
      <c r="U141" s="76">
        <v>185222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252500</v>
      </c>
      <c r="E143" s="76">
        <v>2098</v>
      </c>
      <c r="F143" s="76">
        <v>47394</v>
      </c>
      <c r="G143" s="76">
        <v>161433</v>
      </c>
      <c r="H143" s="76">
        <v>26231</v>
      </c>
      <c r="I143" s="76">
        <v>15344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6807</v>
      </c>
      <c r="Q143" s="76">
        <v>25028</v>
      </c>
      <c r="R143" s="76">
        <v>150021</v>
      </c>
      <c r="S143" s="76">
        <v>41904</v>
      </c>
      <c r="T143" s="76">
        <v>13575</v>
      </c>
      <c r="U143" s="76">
        <v>237335</v>
      </c>
    </row>
    <row r="144" spans="4:21" s="97" customFormat="1" ht="12" customHeight="1" x14ac:dyDescent="0.2">
      <c r="D144" s="76">
        <v>21660</v>
      </c>
      <c r="E144" s="76">
        <v>92</v>
      </c>
      <c r="F144" s="76">
        <v>12980</v>
      </c>
      <c r="G144" s="76">
        <v>231</v>
      </c>
      <c r="H144" s="76">
        <v>2529</v>
      </c>
      <c r="I144" s="76">
        <v>5828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22279</v>
      </c>
      <c r="R144" s="76"/>
      <c r="S144" s="76"/>
      <c r="T144" s="76"/>
      <c r="U144" s="76">
        <v>22279</v>
      </c>
    </row>
    <row r="145" spans="4:52" s="97" customFormat="1" ht="12" customHeight="1" x14ac:dyDescent="0.2">
      <c r="D145" s="76">
        <v>22279</v>
      </c>
      <c r="E145" s="76"/>
      <c r="F145" s="76"/>
      <c r="G145" s="76"/>
      <c r="H145" s="76">
        <v>22279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6054</v>
      </c>
      <c r="Q145" s="76">
        <v>2307</v>
      </c>
      <c r="R145" s="76">
        <v>190</v>
      </c>
      <c r="S145" s="76">
        <v>13022</v>
      </c>
      <c r="T145" s="76">
        <v>95</v>
      </c>
      <c r="U145" s="76">
        <v>21668</v>
      </c>
    </row>
    <row r="146" spans="4:52" s="97" customFormat="1" ht="12" customHeight="1" x14ac:dyDescent="0.2">
      <c r="D146" s="76">
        <v>141272</v>
      </c>
      <c r="E146" s="76"/>
      <c r="F146" s="76"/>
      <c r="G146" s="76">
        <v>141272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141272</v>
      </c>
      <c r="S146" s="76"/>
      <c r="T146" s="76"/>
      <c r="U146" s="76">
        <v>141272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1778</v>
      </c>
      <c r="E148" s="76"/>
      <c r="F148" s="76"/>
      <c r="G148" s="76">
        <v>1778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1620</v>
      </c>
      <c r="S148" s="76"/>
      <c r="T148" s="76"/>
      <c r="U148" s="76">
        <v>1620</v>
      </c>
    </row>
    <row r="149" spans="4:52" s="97" customFormat="1" ht="12" customHeight="1" x14ac:dyDescent="0.2">
      <c r="D149" s="76">
        <v>55635</v>
      </c>
      <c r="E149" s="76">
        <v>2006</v>
      </c>
      <c r="F149" s="76">
        <v>34414</v>
      </c>
      <c r="G149" s="76">
        <v>8276</v>
      </c>
      <c r="H149" s="76">
        <v>1423</v>
      </c>
      <c r="I149" s="76">
        <v>9516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753</v>
      </c>
      <c r="Q149" s="76">
        <v>442</v>
      </c>
      <c r="R149" s="76">
        <v>6939</v>
      </c>
      <c r="S149" s="76">
        <v>28882</v>
      </c>
      <c r="T149" s="76">
        <v>13480</v>
      </c>
      <c r="U149" s="76">
        <v>50496</v>
      </c>
    </row>
    <row r="150" spans="4:52" s="97" customFormat="1" ht="12" customHeight="1" x14ac:dyDescent="0.2">
      <c r="D150" s="76">
        <v>9876</v>
      </c>
      <c r="E150" s="76"/>
      <c r="F150" s="76"/>
      <c r="G150" s="76">
        <v>9876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1031848</v>
      </c>
      <c r="E152" s="85">
        <v>13086</v>
      </c>
      <c r="F152" s="85">
        <v>681425</v>
      </c>
      <c r="G152" s="85">
        <v>162443</v>
      </c>
      <c r="H152" s="85">
        <v>26179</v>
      </c>
      <c r="I152" s="85">
        <v>148715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867238</v>
      </c>
      <c r="E153" s="88">
        <v>12151</v>
      </c>
      <c r="F153" s="88">
        <v>651069</v>
      </c>
      <c r="G153" s="88">
        <v>133966</v>
      </c>
      <c r="H153" s="88">
        <v>20666</v>
      </c>
      <c r="I153" s="88">
        <v>49386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148715</v>
      </c>
      <c r="Q164" s="76">
        <f>H152</f>
        <v>26179</v>
      </c>
      <c r="R164" s="76">
        <f>G152</f>
        <v>162443</v>
      </c>
      <c r="S164" s="76">
        <f>F152</f>
        <v>681425</v>
      </c>
      <c r="T164" s="76">
        <f>E152</f>
        <v>13086</v>
      </c>
      <c r="U164" s="76">
        <f>D152</f>
        <v>1031848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49386</v>
      </c>
      <c r="Q165" s="111">
        <f>H153</f>
        <v>20666</v>
      </c>
      <c r="R165" s="111">
        <f>G153</f>
        <v>133966</v>
      </c>
      <c r="S165" s="111">
        <f>F153</f>
        <v>651069</v>
      </c>
      <c r="T165" s="111">
        <f>E153</f>
        <v>12151</v>
      </c>
      <c r="U165" s="111">
        <f>D153</f>
        <v>867238</v>
      </c>
    </row>
    <row r="166" spans="4:52" s="66" customFormat="1" ht="12" customHeight="1" x14ac:dyDescent="0.2">
      <c r="D166" s="76">
        <v>135925</v>
      </c>
      <c r="E166" s="76">
        <v>10699</v>
      </c>
      <c r="F166" s="76"/>
      <c r="G166" s="76">
        <v>125226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135925</v>
      </c>
      <c r="T166" s="76"/>
      <c r="U166" s="76">
        <v>135925</v>
      </c>
    </row>
    <row r="167" spans="4:52" s="66" customFormat="1" ht="12" customHeight="1" x14ac:dyDescent="0.2">
      <c r="D167" s="76">
        <v>105386</v>
      </c>
      <c r="E167" s="76">
        <v>10699</v>
      </c>
      <c r="F167" s="76"/>
      <c r="G167" s="76">
        <v>94687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105386</v>
      </c>
      <c r="T167" s="76"/>
      <c r="U167" s="76">
        <v>105386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30539</v>
      </c>
      <c r="E169" s="76">
        <v>0</v>
      </c>
      <c r="F169" s="76"/>
      <c r="G169" s="76">
        <v>30539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30539</v>
      </c>
      <c r="T169" s="76"/>
      <c r="U169" s="76">
        <v>30539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1031848</v>
      </c>
      <c r="E171" s="85">
        <v>2387</v>
      </c>
      <c r="F171" s="85">
        <v>817350</v>
      </c>
      <c r="G171" s="85">
        <v>37217</v>
      </c>
      <c r="H171" s="85">
        <v>26179</v>
      </c>
      <c r="I171" s="85">
        <v>148715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867238</v>
      </c>
      <c r="E172" s="92">
        <v>1452</v>
      </c>
      <c r="F172" s="92">
        <v>786994</v>
      </c>
      <c r="G172" s="92">
        <v>8740</v>
      </c>
      <c r="H172" s="92">
        <v>20666</v>
      </c>
      <c r="I172" s="92">
        <v>49386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148715</v>
      </c>
      <c r="Q183" s="76">
        <f>H152</f>
        <v>26179</v>
      </c>
      <c r="R183" s="76">
        <f>G152</f>
        <v>162443</v>
      </c>
      <c r="S183" s="76">
        <f>F152</f>
        <v>681425</v>
      </c>
      <c r="T183" s="76">
        <f>E152</f>
        <v>13086</v>
      </c>
      <c r="U183" s="76">
        <f>D152</f>
        <v>1031848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49386</v>
      </c>
      <c r="Q184" s="111">
        <f>H153</f>
        <v>20666</v>
      </c>
      <c r="R184" s="111">
        <f>G153</f>
        <v>133966</v>
      </c>
      <c r="S184" s="111">
        <f>F153</f>
        <v>651069</v>
      </c>
      <c r="T184" s="111">
        <f>E153</f>
        <v>12151</v>
      </c>
      <c r="U184" s="111">
        <f>D153</f>
        <v>867238</v>
      </c>
    </row>
    <row r="185" spans="4:52" s="51" customFormat="1" ht="12" customHeight="1" x14ac:dyDescent="0.2">
      <c r="D185" s="76">
        <v>841983</v>
      </c>
      <c r="E185" s="76">
        <v>10699</v>
      </c>
      <c r="F185" s="76">
        <v>611386</v>
      </c>
      <c r="G185" s="76">
        <v>219898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747311</v>
      </c>
      <c r="E186" s="76">
        <v>10699</v>
      </c>
      <c r="F186" s="76">
        <v>611386</v>
      </c>
      <c r="G186" s="76">
        <v>125226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94672</v>
      </c>
      <c r="E187" s="76"/>
      <c r="F187" s="76"/>
      <c r="G187" s="76">
        <v>94672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-2078</v>
      </c>
      <c r="E188" s="76"/>
      <c r="F188" s="76"/>
      <c r="G188" s="76"/>
      <c r="H188" s="76">
        <v>-2078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-2078</v>
      </c>
      <c r="T188" s="76"/>
      <c r="U188" s="76">
        <v>-2078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189865</v>
      </c>
      <c r="E190" s="85">
        <v>2387</v>
      </c>
      <c r="F190" s="85">
        <v>67961</v>
      </c>
      <c r="G190" s="85">
        <v>-57455</v>
      </c>
      <c r="H190" s="85">
        <v>28257</v>
      </c>
      <c r="I190" s="85">
        <v>148715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25255</v>
      </c>
      <c r="E191" s="92">
        <v>1452</v>
      </c>
      <c r="F191" s="92">
        <v>37605</v>
      </c>
      <c r="G191" s="92">
        <v>-85932</v>
      </c>
      <c r="H191" s="92">
        <v>22744</v>
      </c>
      <c r="I191" s="92">
        <v>49386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148715</v>
      </c>
      <c r="Q202" s="76">
        <f>H171</f>
        <v>26179</v>
      </c>
      <c r="R202" s="76">
        <f>G171</f>
        <v>37217</v>
      </c>
      <c r="S202" s="76">
        <f>F171</f>
        <v>817350</v>
      </c>
      <c r="T202" s="76">
        <f>E171</f>
        <v>2387</v>
      </c>
      <c r="U202" s="76">
        <f>D171</f>
        <v>1031848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49386</v>
      </c>
      <c r="Q203" s="111">
        <f>H172</f>
        <v>20666</v>
      </c>
      <c r="R203" s="111">
        <f>G172</f>
        <v>8740</v>
      </c>
      <c r="S203" s="111">
        <f>F172</f>
        <v>786994</v>
      </c>
      <c r="T203" s="111">
        <f>E172</f>
        <v>1452</v>
      </c>
      <c r="U203" s="111">
        <f>D172</f>
        <v>867238</v>
      </c>
    </row>
    <row r="204" spans="4:21" s="97" customFormat="1" ht="12" customHeight="1" x14ac:dyDescent="0.2">
      <c r="D204" s="76">
        <v>841983</v>
      </c>
      <c r="E204" s="76"/>
      <c r="F204" s="76">
        <v>747311</v>
      </c>
      <c r="G204" s="76">
        <v>94672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747311</v>
      </c>
      <c r="E205" s="76"/>
      <c r="F205" s="76">
        <v>747311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94672</v>
      </c>
      <c r="E206" s="76"/>
      <c r="F206" s="76"/>
      <c r="G206" s="76">
        <v>94672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-2078</v>
      </c>
      <c r="E207" s="76"/>
      <c r="F207" s="76"/>
      <c r="G207" s="76"/>
      <c r="H207" s="76">
        <v>-2078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-2078</v>
      </c>
      <c r="T207" s="76"/>
      <c r="U207" s="76">
        <v>-2078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189865</v>
      </c>
      <c r="E209" s="85">
        <v>2387</v>
      </c>
      <c r="F209" s="85">
        <v>67961</v>
      </c>
      <c r="G209" s="85">
        <v>-57455</v>
      </c>
      <c r="H209" s="85">
        <v>28257</v>
      </c>
      <c r="I209" s="85">
        <v>148715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25255</v>
      </c>
      <c r="E210" s="92">
        <v>1452</v>
      </c>
      <c r="F210" s="92">
        <v>37605</v>
      </c>
      <c r="G210" s="92">
        <v>-85932</v>
      </c>
      <c r="H210" s="92">
        <v>22744</v>
      </c>
      <c r="I210" s="92">
        <v>49386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49386</v>
      </c>
      <c r="Q222" s="113">
        <f>H210</f>
        <v>22744</v>
      </c>
      <c r="R222" s="113">
        <f>G210</f>
        <v>-85932</v>
      </c>
      <c r="S222" s="113">
        <f>F210</f>
        <v>37605</v>
      </c>
      <c r="T222" s="113">
        <f>E210</f>
        <v>1452</v>
      </c>
      <c r="U222" s="113">
        <f>D210</f>
        <v>25255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4839</v>
      </c>
      <c r="Q223" s="76">
        <v>12577</v>
      </c>
      <c r="R223" s="76">
        <v>16040</v>
      </c>
      <c r="S223" s="76">
        <v>3928</v>
      </c>
      <c r="T223" s="76">
        <v>764</v>
      </c>
      <c r="U223" s="76">
        <v>38148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3892</v>
      </c>
      <c r="S224" s="76"/>
      <c r="T224" s="76"/>
      <c r="U224" s="76">
        <v>3892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3865</v>
      </c>
      <c r="Q225" s="76">
        <v>183</v>
      </c>
      <c r="R225" s="76">
        <v>3646</v>
      </c>
      <c r="S225" s="76">
        <v>3380</v>
      </c>
      <c r="T225" s="76">
        <v>557</v>
      </c>
      <c r="U225" s="76">
        <v>11631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974</v>
      </c>
      <c r="Q226" s="76">
        <v>12394</v>
      </c>
      <c r="R226" s="76">
        <v>8502</v>
      </c>
      <c r="S226" s="76">
        <v>548</v>
      </c>
      <c r="T226" s="76">
        <v>207</v>
      </c>
      <c r="U226" s="76">
        <v>22625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-1717</v>
      </c>
      <c r="Q227" s="76">
        <v>-7902</v>
      </c>
      <c r="R227" s="76">
        <v>-21299</v>
      </c>
      <c r="S227" s="76">
        <v>-3381</v>
      </c>
      <c r="T227" s="76">
        <v>-5</v>
      </c>
      <c r="U227" s="76">
        <v>-34304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-740</v>
      </c>
      <c r="Q228" s="76">
        <v>0</v>
      </c>
      <c r="R228" s="76">
        <v>0</v>
      </c>
      <c r="S228" s="76">
        <v>-3152</v>
      </c>
      <c r="T228" s="76">
        <v>0</v>
      </c>
      <c r="U228" s="76">
        <v>-3892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-6794</v>
      </c>
      <c r="S229" s="76"/>
      <c r="T229" s="76"/>
      <c r="U229" s="76">
        <v>-6794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-977</v>
      </c>
      <c r="Q230" s="76">
        <v>-7902</v>
      </c>
      <c r="R230" s="76">
        <v>-14505</v>
      </c>
      <c r="S230" s="76">
        <v>-229</v>
      </c>
      <c r="T230" s="76">
        <v>-5</v>
      </c>
      <c r="U230" s="76">
        <v>-23618</v>
      </c>
    </row>
    <row r="231" spans="4:52" s="97" customFormat="1" ht="12" customHeight="1" x14ac:dyDescent="0.2">
      <c r="D231" s="92">
        <v>29099</v>
      </c>
      <c r="E231" s="92">
        <v>2211</v>
      </c>
      <c r="F231" s="92">
        <v>38152</v>
      </c>
      <c r="G231" s="92">
        <v>-91191</v>
      </c>
      <c r="H231" s="92">
        <v>27419</v>
      </c>
      <c r="I231" s="92">
        <v>52508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52508</v>
      </c>
      <c r="Q244" s="111">
        <f>H231</f>
        <v>27419</v>
      </c>
      <c r="R244" s="111">
        <f>G231</f>
        <v>-91191</v>
      </c>
      <c r="S244" s="111">
        <f>F231</f>
        <v>38152</v>
      </c>
      <c r="T244" s="111">
        <f>E231</f>
        <v>2211</v>
      </c>
      <c r="U244" s="111">
        <f>P244+Q244+R244+S244+T244</f>
        <v>29099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218836</v>
      </c>
      <c r="E247" s="116">
        <v>851</v>
      </c>
      <c r="F247" s="116">
        <v>54484</v>
      </c>
      <c r="G247" s="116">
        <v>39960</v>
      </c>
      <c r="H247" s="116">
        <v>10785</v>
      </c>
      <c r="I247" s="116">
        <v>112756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212984</v>
      </c>
      <c r="E248" s="116">
        <v>851</v>
      </c>
      <c r="F248" s="116">
        <v>53507</v>
      </c>
      <c r="G248" s="116">
        <v>39935</v>
      </c>
      <c r="H248" s="116">
        <v>10699</v>
      </c>
      <c r="I248" s="116">
        <v>107992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-164610</v>
      </c>
      <c r="E249" s="116">
        <v>-935</v>
      </c>
      <c r="F249" s="116">
        <v>-30356</v>
      </c>
      <c r="G249" s="116">
        <v>-28477</v>
      </c>
      <c r="H249" s="116">
        <v>-5513</v>
      </c>
      <c r="I249" s="116">
        <v>-99329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3550</v>
      </c>
      <c r="E250" s="116">
        <v>0</v>
      </c>
      <c r="F250" s="116">
        <v>16</v>
      </c>
      <c r="G250" s="116">
        <v>11</v>
      </c>
      <c r="H250" s="116">
        <v>86</v>
      </c>
      <c r="I250" s="116">
        <v>3437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2302</v>
      </c>
      <c r="E251" s="116">
        <v>0</v>
      </c>
      <c r="F251" s="116">
        <v>961</v>
      </c>
      <c r="G251" s="116">
        <v>14</v>
      </c>
      <c r="H251" s="116">
        <v>0</v>
      </c>
      <c r="I251" s="116">
        <v>1327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314</v>
      </c>
      <c r="E252" s="76">
        <v>0</v>
      </c>
      <c r="F252" s="76">
        <v>-850</v>
      </c>
      <c r="G252" s="76">
        <v>932</v>
      </c>
      <c r="H252" s="76">
        <v>-5</v>
      </c>
      <c r="I252" s="76">
        <v>237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-25441</v>
      </c>
      <c r="E254" s="85">
        <v>2295</v>
      </c>
      <c r="F254" s="85">
        <v>14874</v>
      </c>
      <c r="G254" s="85">
        <v>-103606</v>
      </c>
      <c r="H254" s="85">
        <v>22152</v>
      </c>
      <c r="I254" s="85">
        <v>38844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190345</v>
      </c>
      <c r="E266" s="116">
        <v>320</v>
      </c>
      <c r="F266" s="116">
        <v>29850</v>
      </c>
      <c r="G266" s="116">
        <v>30013</v>
      </c>
      <c r="H266" s="116">
        <v>81341</v>
      </c>
      <c r="I266" s="116">
        <v>48821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5541</v>
      </c>
      <c r="Q266" s="116">
        <v>127627</v>
      </c>
      <c r="R266" s="116">
        <v>7515</v>
      </c>
      <c r="S266" s="116">
        <v>19727</v>
      </c>
      <c r="T266" s="116">
        <v>662</v>
      </c>
      <c r="U266" s="116">
        <v>161072</v>
      </c>
    </row>
    <row r="267" spans="4:52" s="97" customFormat="1" ht="12.75" customHeight="1" x14ac:dyDescent="0.2">
      <c r="D267" s="116">
        <v>472382</v>
      </c>
      <c r="E267" s="116">
        <v>10736</v>
      </c>
      <c r="F267" s="116">
        <v>153832</v>
      </c>
      <c r="G267" s="116">
        <v>288014</v>
      </c>
      <c r="H267" s="116">
        <v>9113</v>
      </c>
      <c r="I267" s="116">
        <v>10687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10371</v>
      </c>
      <c r="Q267" s="116">
        <v>7252</v>
      </c>
      <c r="R267" s="116">
        <v>135458</v>
      </c>
      <c r="S267" s="116">
        <v>321382</v>
      </c>
      <c r="T267" s="116">
        <v>43</v>
      </c>
      <c r="U267" s="116">
        <v>474506</v>
      </c>
    </row>
    <row r="268" spans="4:52" s="97" customFormat="1" ht="24.6" customHeight="1" x14ac:dyDescent="0.2">
      <c r="D268" s="116">
        <v>242</v>
      </c>
      <c r="E268" s="173"/>
      <c r="F268" s="173"/>
      <c r="G268" s="116">
        <v>242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1585</v>
      </c>
      <c r="S268" s="173"/>
      <c r="T268" s="173"/>
      <c r="U268" s="116">
        <v>1585</v>
      </c>
    </row>
    <row r="269" spans="4:52" s="97" customFormat="1" ht="12.75" customHeight="1" x14ac:dyDescent="0.2">
      <c r="D269" s="116"/>
      <c r="E269" s="173"/>
      <c r="F269" s="173"/>
      <c r="G269" s="116">
        <v>490976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387370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51329</v>
      </c>
      <c r="I271" s="176">
        <v>235213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1651" priority="253" stopIfTrue="1" operator="notEqual">
      <formula>P21+P22+P23</formula>
    </cfRule>
  </conditionalFormatting>
  <conditionalFormatting sqref="Q18">
    <cfRule type="cellIs" dxfId="1650" priority="252" stopIfTrue="1" operator="notEqual">
      <formula>Q21+Q22+Q23</formula>
    </cfRule>
  </conditionalFormatting>
  <conditionalFormatting sqref="R18">
    <cfRule type="cellIs" dxfId="1649" priority="251" stopIfTrue="1" operator="notEqual">
      <formula>R21+R22+R23</formula>
    </cfRule>
  </conditionalFormatting>
  <conditionalFormatting sqref="S18">
    <cfRule type="cellIs" dxfId="1648" priority="250" stopIfTrue="1" operator="notEqual">
      <formula>S21+S22+S23</formula>
    </cfRule>
  </conditionalFormatting>
  <conditionalFormatting sqref="T18">
    <cfRule type="cellIs" dxfId="1647" priority="249" stopIfTrue="1" operator="notEqual">
      <formula>T21+T22+T23</formula>
    </cfRule>
  </conditionalFormatting>
  <conditionalFormatting sqref="D30">
    <cfRule type="cellIs" dxfId="1646" priority="238" stopIfTrue="1" operator="notEqual">
      <formula>D27-D29</formula>
    </cfRule>
  </conditionalFormatting>
  <conditionalFormatting sqref="E30">
    <cfRule type="cellIs" dxfId="1645" priority="237" stopIfTrue="1" operator="notEqual">
      <formula>E27-E29</formula>
    </cfRule>
  </conditionalFormatting>
  <conditionalFormatting sqref="F30">
    <cfRule type="cellIs" dxfId="1644" priority="236" stopIfTrue="1" operator="notEqual">
      <formula>F27-F29</formula>
    </cfRule>
  </conditionalFormatting>
  <conditionalFormatting sqref="G30">
    <cfRule type="cellIs" dxfId="1643" priority="235" stopIfTrue="1" operator="notEqual">
      <formula>G27-G29</formula>
    </cfRule>
  </conditionalFormatting>
  <conditionalFormatting sqref="H30">
    <cfRule type="cellIs" dxfId="1642" priority="234" stopIfTrue="1" operator="notEqual">
      <formula>H27-H29</formula>
    </cfRule>
  </conditionalFormatting>
  <conditionalFormatting sqref="I30">
    <cfRule type="cellIs" dxfId="1641" priority="233" stopIfTrue="1" operator="notEqual">
      <formula>I27-I29</formula>
    </cfRule>
  </conditionalFormatting>
  <conditionalFormatting sqref="D46 F46:I46 R46:U46 Q98:U98 P84:U84">
    <cfRule type="cellIs" dxfId="1640" priority="232" stopIfTrue="1" operator="notEqual">
      <formula>D47+D48</formula>
    </cfRule>
  </conditionalFormatting>
  <conditionalFormatting sqref="E46">
    <cfRule type="cellIs" dxfId="1639" priority="231" stopIfTrue="1" operator="notEqual">
      <formula>E47+E48</formula>
    </cfRule>
  </conditionalFormatting>
  <conditionalFormatting sqref="P46">
    <cfRule type="cellIs" dxfId="1638" priority="227" stopIfTrue="1" operator="notEqual">
      <formula>P47+P48</formula>
    </cfRule>
  </conditionalFormatting>
  <conditionalFormatting sqref="Q46">
    <cfRule type="cellIs" dxfId="1637" priority="226" stopIfTrue="1" operator="notEqual">
      <formula>Q47+Q48</formula>
    </cfRule>
  </conditionalFormatting>
  <conditionalFormatting sqref="D50:I50 Q88:U88 P50:T50">
    <cfRule type="cellIs" dxfId="1636" priority="222" stopIfTrue="1" operator="notEqual">
      <formula>D52+D59</formula>
    </cfRule>
  </conditionalFormatting>
  <conditionalFormatting sqref="D52:I52 P52:T52">
    <cfRule type="cellIs" dxfId="1635" priority="220" stopIfTrue="1" operator="notEqual">
      <formula>D53+D54+D56</formula>
    </cfRule>
  </conditionalFormatting>
  <conditionalFormatting sqref="U50">
    <cfRule type="cellIs" dxfId="1634" priority="218" stopIfTrue="1" operator="notEqual">
      <formula>U52+U59</formula>
    </cfRule>
  </conditionalFormatting>
  <conditionalFormatting sqref="U52">
    <cfRule type="cellIs" dxfId="1633" priority="216" stopIfTrue="1" operator="notEqual">
      <formula>U53+U54+U56</formula>
    </cfRule>
  </conditionalFormatting>
  <conditionalFormatting sqref="I61">
    <cfRule type="cellIs" dxfId="1632" priority="214" stopIfTrue="1" operator="notEqual">
      <formula>I62+I65</formula>
    </cfRule>
  </conditionalFormatting>
  <conditionalFormatting sqref="I62">
    <cfRule type="cellIs" dxfId="1631" priority="213" stopIfTrue="1" operator="notEqual">
      <formula>I63+I64</formula>
    </cfRule>
  </conditionalFormatting>
  <conditionalFormatting sqref="H61">
    <cfRule type="cellIs" dxfId="1630" priority="212" stopIfTrue="1" operator="notEqual">
      <formula>H62+H65</formula>
    </cfRule>
  </conditionalFormatting>
  <conditionalFormatting sqref="H62">
    <cfRule type="cellIs" dxfId="1629" priority="211" stopIfTrue="1" operator="notEqual">
      <formula>H63+H64</formula>
    </cfRule>
  </conditionalFormatting>
  <conditionalFormatting sqref="G62">
    <cfRule type="cellIs" dxfId="1628" priority="209" stopIfTrue="1" operator="notEqual">
      <formula>G63+G64</formula>
    </cfRule>
  </conditionalFormatting>
  <conditionalFormatting sqref="F61">
    <cfRule type="cellIs" dxfId="1627" priority="208" stopIfTrue="1" operator="notEqual">
      <formula>F62+F65</formula>
    </cfRule>
  </conditionalFormatting>
  <conditionalFormatting sqref="F62">
    <cfRule type="cellIs" dxfId="1626" priority="207" stopIfTrue="1" operator="notEqual">
      <formula>F63+F64</formula>
    </cfRule>
  </conditionalFormatting>
  <conditionalFormatting sqref="E61">
    <cfRule type="cellIs" dxfId="1625" priority="206" stopIfTrue="1" operator="notEqual">
      <formula>E62+E65</formula>
    </cfRule>
  </conditionalFormatting>
  <conditionalFormatting sqref="E62">
    <cfRule type="cellIs" dxfId="1624" priority="205" stopIfTrue="1" operator="notEqual">
      <formula>E63+E64</formula>
    </cfRule>
  </conditionalFormatting>
  <conditionalFormatting sqref="D61">
    <cfRule type="cellIs" dxfId="1623" priority="204" stopIfTrue="1" operator="notEqual">
      <formula>D62+D65</formula>
    </cfRule>
  </conditionalFormatting>
  <conditionalFormatting sqref="D62">
    <cfRule type="cellIs" dxfId="1622" priority="203" stopIfTrue="1" operator="notEqual">
      <formula>D63+D64</formula>
    </cfRule>
  </conditionalFormatting>
  <conditionalFormatting sqref="P61">
    <cfRule type="cellIs" dxfId="1621" priority="202" stopIfTrue="1" operator="notEqual">
      <formula>P62+P65</formula>
    </cfRule>
  </conditionalFormatting>
  <conditionalFormatting sqref="Q61">
    <cfRule type="cellIs" dxfId="1620" priority="201" stopIfTrue="1" operator="notEqual">
      <formula>Q62+Q65</formula>
    </cfRule>
  </conditionalFormatting>
  <conditionalFormatting sqref="R61">
    <cfRule type="cellIs" dxfId="1619" priority="200" stopIfTrue="1" operator="notEqual">
      <formula>R62+R65</formula>
    </cfRule>
  </conditionalFormatting>
  <conditionalFormatting sqref="S61">
    <cfRule type="cellIs" dxfId="1618" priority="199" stopIfTrue="1" operator="notEqual">
      <formula>S62+S65</formula>
    </cfRule>
  </conditionalFormatting>
  <conditionalFormatting sqref="T61">
    <cfRule type="cellIs" dxfId="1617" priority="198" stopIfTrue="1" operator="notEqual">
      <formula>T62+T65</formula>
    </cfRule>
  </conditionalFormatting>
  <conditionalFormatting sqref="U61">
    <cfRule type="cellIs" dxfId="1616" priority="197" stopIfTrue="1" operator="notEqual">
      <formula>U62+U65</formula>
    </cfRule>
  </conditionalFormatting>
  <conditionalFormatting sqref="P88">
    <cfRule type="cellIs" dxfId="1615" priority="189" stopIfTrue="1" operator="notEqual">
      <formula>P90+P97</formula>
    </cfRule>
  </conditionalFormatting>
  <conditionalFormatting sqref="P98">
    <cfRule type="cellIs" dxfId="1614" priority="187" stopIfTrue="1" operator="notEqual">
      <formula>P99+P100</formula>
    </cfRule>
  </conditionalFormatting>
  <conditionalFormatting sqref="P126">
    <cfRule type="cellIs" dxfId="1613" priority="167" stopIfTrue="1" operator="notEqual">
      <formula>P128+P129</formula>
    </cfRule>
  </conditionalFormatting>
  <conditionalFormatting sqref="P130">
    <cfRule type="cellIs" dxfId="1612" priority="166" stopIfTrue="1" operator="notEqual">
      <formula>P131+P133+P135+P137+P139</formula>
    </cfRule>
  </conditionalFormatting>
  <conditionalFormatting sqref="P143">
    <cfRule type="cellIs" dxfId="1611" priority="164" stopIfTrue="1" operator="notEqual">
      <formula>P144+P145+P146+P148+P149+P150</formula>
    </cfRule>
  </conditionalFormatting>
  <conditionalFormatting sqref="Q126">
    <cfRule type="cellIs" dxfId="1610" priority="163" stopIfTrue="1" operator="notEqual">
      <formula>Q128+Q129</formula>
    </cfRule>
  </conditionalFormatting>
  <conditionalFormatting sqref="Q130">
    <cfRule type="cellIs" dxfId="1609" priority="162" stopIfTrue="1" operator="notEqual">
      <formula>Q131+Q133+Q135+Q137+Q139</formula>
    </cfRule>
  </conditionalFormatting>
  <conditionalFormatting sqref="Q143">
    <cfRule type="cellIs" dxfId="1608" priority="160" stopIfTrue="1" operator="notEqual">
      <formula>Q144+Q145+Q146+Q148+Q149+Q150</formula>
    </cfRule>
  </conditionalFormatting>
  <conditionalFormatting sqref="R126">
    <cfRule type="cellIs" dxfId="1607" priority="159" stopIfTrue="1" operator="notEqual">
      <formula>R128+R129</formula>
    </cfRule>
  </conditionalFormatting>
  <conditionalFormatting sqref="R130">
    <cfRule type="cellIs" dxfId="1606" priority="158" stopIfTrue="1" operator="notEqual">
      <formula>R131+R133+R135+R137+R139</formula>
    </cfRule>
  </conditionalFormatting>
  <conditionalFormatting sqref="R143">
    <cfRule type="cellIs" dxfId="1605" priority="156" stopIfTrue="1" operator="notEqual">
      <formula>R144+R145+R146+R148+R149+R150</formula>
    </cfRule>
  </conditionalFormatting>
  <conditionalFormatting sqref="S126">
    <cfRule type="cellIs" dxfId="1604" priority="155" stopIfTrue="1" operator="notEqual">
      <formula>S128+S129</formula>
    </cfRule>
  </conditionalFormatting>
  <conditionalFormatting sqref="S130">
    <cfRule type="cellIs" dxfId="1603" priority="154" stopIfTrue="1" operator="notEqual">
      <formula>S131+S133+S135+S137+S139</formula>
    </cfRule>
  </conditionalFormatting>
  <conditionalFormatting sqref="S143">
    <cfRule type="cellIs" dxfId="1602" priority="152" stopIfTrue="1" operator="notEqual">
      <formula>S144+S145+S146+S148+S149+S150</formula>
    </cfRule>
  </conditionalFormatting>
  <conditionalFormatting sqref="T126">
    <cfRule type="cellIs" dxfId="1601" priority="151" stopIfTrue="1" operator="notEqual">
      <formula>T128+T129</formula>
    </cfRule>
  </conditionalFormatting>
  <conditionalFormatting sqref="T130">
    <cfRule type="cellIs" dxfId="1600" priority="150" stopIfTrue="1" operator="notEqual">
      <formula>T131+T133+T135+T137+T139</formula>
    </cfRule>
  </conditionalFormatting>
  <conditionalFormatting sqref="T143">
    <cfRule type="cellIs" dxfId="1599" priority="148" stopIfTrue="1" operator="notEqual">
      <formula>T144+T145+T146+T148+T149+T150</formula>
    </cfRule>
  </conditionalFormatting>
  <conditionalFormatting sqref="U126">
    <cfRule type="cellIs" dxfId="1598" priority="147" stopIfTrue="1" operator="notEqual">
      <formula>U128+U129</formula>
    </cfRule>
  </conditionalFormatting>
  <conditionalFormatting sqref="U130">
    <cfRule type="cellIs" dxfId="1597" priority="146" stopIfTrue="1" operator="notEqual">
      <formula>U131+U133+U135+U137+U139</formula>
    </cfRule>
  </conditionalFormatting>
  <conditionalFormatting sqref="U143">
    <cfRule type="cellIs" dxfId="1596" priority="144" stopIfTrue="1" operator="notEqual">
      <formula>U144+U145+U146+U148+U149+U150</formula>
    </cfRule>
  </conditionalFormatting>
  <conditionalFormatting sqref="I126">
    <cfRule type="cellIs" dxfId="1595" priority="143" stopIfTrue="1" operator="notEqual">
      <formula>I128+I129</formula>
    </cfRule>
  </conditionalFormatting>
  <conditionalFormatting sqref="I130">
    <cfRule type="cellIs" dxfId="1594" priority="142" stopIfTrue="1" operator="notEqual">
      <formula>I131+I133+I135+I137+I139</formula>
    </cfRule>
  </conditionalFormatting>
  <conditionalFormatting sqref="I143">
    <cfRule type="cellIs" dxfId="1593" priority="140" stopIfTrue="1" operator="notEqual">
      <formula>I144+I145+I146+I148+I149+I150</formula>
    </cfRule>
  </conditionalFormatting>
  <conditionalFormatting sqref="H126">
    <cfRule type="cellIs" dxfId="1592" priority="139" stopIfTrue="1" operator="notEqual">
      <formula>H128+H129</formula>
    </cfRule>
  </conditionalFormatting>
  <conditionalFormatting sqref="H130">
    <cfRule type="cellIs" dxfId="1591" priority="138" stopIfTrue="1" operator="notEqual">
      <formula>H131+H133+H135+H137+H139</formula>
    </cfRule>
  </conditionalFormatting>
  <conditionalFormatting sqref="H143">
    <cfRule type="cellIs" dxfId="1590" priority="136" stopIfTrue="1" operator="notEqual">
      <formula>H144+H145+H146+H148+H149+H150</formula>
    </cfRule>
  </conditionalFormatting>
  <conditionalFormatting sqref="G126">
    <cfRule type="cellIs" dxfId="1589" priority="135" stopIfTrue="1" operator="notEqual">
      <formula>G128+G129</formula>
    </cfRule>
  </conditionalFormatting>
  <conditionalFormatting sqref="G130">
    <cfRule type="cellIs" dxfId="1588" priority="134" stopIfTrue="1" operator="notEqual">
      <formula>G131+G133+G135+G137+G139</formula>
    </cfRule>
  </conditionalFormatting>
  <conditionalFormatting sqref="G143">
    <cfRule type="cellIs" dxfId="1587" priority="132" stopIfTrue="1" operator="notEqual">
      <formula>G144+G145+G146+G148+G149+G150</formula>
    </cfRule>
  </conditionalFormatting>
  <conditionalFormatting sqref="F126">
    <cfRule type="cellIs" dxfId="1586" priority="131" stopIfTrue="1" operator="notEqual">
      <formula>F128+F129</formula>
    </cfRule>
  </conditionalFormatting>
  <conditionalFormatting sqref="F130">
    <cfRule type="cellIs" dxfId="1585" priority="130" stopIfTrue="1" operator="notEqual">
      <formula>F131+F133+F135+F137+F139</formula>
    </cfRule>
  </conditionalFormatting>
  <conditionalFormatting sqref="F143">
    <cfRule type="cellIs" dxfId="1584" priority="128" stopIfTrue="1" operator="notEqual">
      <formula>F144+F145+F146+F148+F149+F150</formula>
    </cfRule>
  </conditionalFormatting>
  <conditionalFormatting sqref="E130">
    <cfRule type="cellIs" dxfId="1583" priority="126" stopIfTrue="1" operator="notEqual">
      <formula>E131+E133+E135+E137+E139</formula>
    </cfRule>
  </conditionalFormatting>
  <conditionalFormatting sqref="E143">
    <cfRule type="cellIs" dxfId="1582" priority="124" stopIfTrue="1" operator="notEqual">
      <formula>E144+E145+E146+E148+E149+E150</formula>
    </cfRule>
  </conditionalFormatting>
  <conditionalFormatting sqref="D126">
    <cfRule type="cellIs" dxfId="1581" priority="123" stopIfTrue="1" operator="notEqual">
      <formula>D128+D129</formula>
    </cfRule>
  </conditionalFormatting>
  <conditionalFormatting sqref="D130">
    <cfRule type="cellIs" dxfId="1580" priority="122" stopIfTrue="1" operator="notEqual">
      <formula>D131+D133+D135+D137+D139</formula>
    </cfRule>
  </conditionalFormatting>
  <conditionalFormatting sqref="D143">
    <cfRule type="cellIs" dxfId="1579" priority="120" stopIfTrue="1" operator="notEqual">
      <formula>D144+D145+D146+D148+D149+D150</formula>
    </cfRule>
  </conditionalFormatting>
  <conditionalFormatting sqref="I152">
    <cfRule type="cellIs" dxfId="1578" priority="119" stopIfTrue="1" operator="notEqual">
      <formula>$P$122+$P$126+$P$130+$P$141+$P$143-$I$126-$I$130-$I$141-$I$143</formula>
    </cfRule>
  </conditionalFormatting>
  <conditionalFormatting sqref="G68:I68 E68 D110:I110">
    <cfRule type="cellIs" dxfId="1577" priority="111" stopIfTrue="1" operator="notEqual">
      <formula>D66-D$29</formula>
    </cfRule>
  </conditionalFormatting>
  <conditionalFormatting sqref="P166">
    <cfRule type="cellIs" dxfId="1576" priority="107" stopIfTrue="1" operator="notEqual">
      <formula>P167+P169</formula>
    </cfRule>
  </conditionalFormatting>
  <conditionalFormatting sqref="Q166">
    <cfRule type="cellIs" dxfId="1575" priority="106" stopIfTrue="1" operator="notEqual">
      <formula>Q167+Q169</formula>
    </cfRule>
  </conditionalFormatting>
  <conditionalFormatting sqref="R166">
    <cfRule type="cellIs" dxfId="1574" priority="105" stopIfTrue="1" operator="notEqual">
      <formula>R167+R169</formula>
    </cfRule>
  </conditionalFormatting>
  <conditionalFormatting sqref="S166">
    <cfRule type="cellIs" dxfId="1573" priority="104" stopIfTrue="1" operator="notEqual">
      <formula>S167+S169</formula>
    </cfRule>
  </conditionalFormatting>
  <conditionalFormatting sqref="T166">
    <cfRule type="cellIs" dxfId="1572" priority="103" stopIfTrue="1" operator="notEqual">
      <formula>T167+T169</formula>
    </cfRule>
  </conditionalFormatting>
  <conditionalFormatting sqref="U166">
    <cfRule type="cellIs" dxfId="1571" priority="102" stopIfTrue="1" operator="notEqual">
      <formula>U167+U169</formula>
    </cfRule>
  </conditionalFormatting>
  <conditionalFormatting sqref="I166">
    <cfRule type="cellIs" dxfId="1570" priority="101" stopIfTrue="1" operator="notEqual">
      <formula>I167+I169</formula>
    </cfRule>
  </conditionalFormatting>
  <conditionalFormatting sqref="H166">
    <cfRule type="cellIs" dxfId="1569" priority="100" stopIfTrue="1" operator="notEqual">
      <formula>H167+H169</formula>
    </cfRule>
  </conditionalFormatting>
  <conditionalFormatting sqref="G166">
    <cfRule type="cellIs" dxfId="1568" priority="99" stopIfTrue="1" operator="notEqual">
      <formula>G167+G169</formula>
    </cfRule>
  </conditionalFormatting>
  <conditionalFormatting sqref="F166">
    <cfRule type="cellIs" dxfId="1567" priority="98" stopIfTrue="1" operator="notEqual">
      <formula>F167+F169</formula>
    </cfRule>
  </conditionalFormatting>
  <conditionalFormatting sqref="E166">
    <cfRule type="cellIs" dxfId="1566" priority="97" stopIfTrue="1" operator="notEqual">
      <formula>E167+E169</formula>
    </cfRule>
  </conditionalFormatting>
  <conditionalFormatting sqref="D166">
    <cfRule type="cellIs" dxfId="1565" priority="96" stopIfTrue="1" operator="notEqual">
      <formula>D167+D169</formula>
    </cfRule>
  </conditionalFormatting>
  <conditionalFormatting sqref="D172:I172 D191:I191 D210:I210">
    <cfRule type="cellIs" dxfId="1564" priority="95" stopIfTrue="1" operator="notEqual">
      <formula>D171-D$29</formula>
    </cfRule>
  </conditionalFormatting>
  <conditionalFormatting sqref="I171">
    <cfRule type="cellIs" dxfId="1563" priority="88" stopIfTrue="1" operator="notEqual">
      <formula>$P$164+$P$166-$I$166</formula>
    </cfRule>
  </conditionalFormatting>
  <conditionalFormatting sqref="P185">
    <cfRule type="cellIs" dxfId="1562" priority="82" stopIfTrue="1" operator="notEqual">
      <formula>P186+P187</formula>
    </cfRule>
  </conditionalFormatting>
  <conditionalFormatting sqref="Q185">
    <cfRule type="cellIs" dxfId="1561" priority="81" stopIfTrue="1" operator="notEqual">
      <formula>Q186+Q187</formula>
    </cfRule>
  </conditionalFormatting>
  <conditionalFormatting sqref="R185">
    <cfRule type="cellIs" dxfId="1560" priority="80" stopIfTrue="1" operator="notEqual">
      <formula>R186+R187</formula>
    </cfRule>
  </conditionalFormatting>
  <conditionalFormatting sqref="S185">
    <cfRule type="cellIs" dxfId="1559" priority="79" stopIfTrue="1" operator="notEqual">
      <formula>S186+S187</formula>
    </cfRule>
  </conditionalFormatting>
  <conditionalFormatting sqref="T185">
    <cfRule type="cellIs" dxfId="1558" priority="78" stopIfTrue="1" operator="notEqual">
      <formula>T186+T187</formula>
    </cfRule>
  </conditionalFormatting>
  <conditionalFormatting sqref="U185">
    <cfRule type="cellIs" dxfId="1557" priority="77" stopIfTrue="1" operator="notEqual">
      <formula>U186+U187</formula>
    </cfRule>
  </conditionalFormatting>
  <conditionalFormatting sqref="I185">
    <cfRule type="cellIs" dxfId="1556" priority="76" stopIfTrue="1" operator="notEqual">
      <formula>I186+I187</formula>
    </cfRule>
  </conditionalFormatting>
  <conditionalFormatting sqref="H185">
    <cfRule type="cellIs" dxfId="1555" priority="75" stopIfTrue="1" operator="notEqual">
      <formula>H186+H187</formula>
    </cfRule>
  </conditionalFormatting>
  <conditionalFormatting sqref="G185">
    <cfRule type="cellIs" dxfId="1554" priority="74" stopIfTrue="1" operator="notEqual">
      <formula>G186+G187</formula>
    </cfRule>
  </conditionalFormatting>
  <conditionalFormatting sqref="F185">
    <cfRule type="cellIs" dxfId="1553" priority="73" stopIfTrue="1" operator="notEqual">
      <formula>F186+F187</formula>
    </cfRule>
  </conditionalFormatting>
  <conditionalFormatting sqref="E185">
    <cfRule type="cellIs" dxfId="1552" priority="72" stopIfTrue="1" operator="notEqual">
      <formula>E186+E187</formula>
    </cfRule>
  </conditionalFormatting>
  <conditionalFormatting sqref="D185">
    <cfRule type="cellIs" dxfId="1551" priority="71" stopIfTrue="1" operator="notEqual">
      <formula>D186+D187</formula>
    </cfRule>
  </conditionalFormatting>
  <conditionalFormatting sqref="I190">
    <cfRule type="cellIs" dxfId="1550" priority="63" stopIfTrue="1" operator="notEqual">
      <formula>$P$183+$P$185+$P$188-$I$185-$I$188</formula>
    </cfRule>
  </conditionalFormatting>
  <conditionalFormatting sqref="P204">
    <cfRule type="cellIs" dxfId="1549" priority="57" stopIfTrue="1" operator="notEqual">
      <formula>P205+O206</formula>
    </cfRule>
  </conditionalFormatting>
  <conditionalFormatting sqref="G204">
    <cfRule type="cellIs" dxfId="1548" priority="47" stopIfTrue="1" operator="notEqual">
      <formula>$G$205+$G$206</formula>
    </cfRule>
  </conditionalFormatting>
  <conditionalFormatting sqref="D204">
    <cfRule type="cellIs" dxfId="1547" priority="46" stopIfTrue="1" operator="notEqual">
      <formula>$D$205+$D$206</formula>
    </cfRule>
  </conditionalFormatting>
  <conditionalFormatting sqref="P223">
    <cfRule type="cellIs" dxfId="1546" priority="38" stopIfTrue="1" operator="notEqual">
      <formula>P224+P225+P226</formula>
    </cfRule>
  </conditionalFormatting>
  <conditionalFormatting sqref="P227">
    <cfRule type="cellIs" dxfId="1545" priority="37" stopIfTrue="1" operator="notEqual">
      <formula>P228+P229+P230</formula>
    </cfRule>
  </conditionalFormatting>
  <conditionalFormatting sqref="Q223">
    <cfRule type="cellIs" dxfId="1544" priority="36" stopIfTrue="1" operator="notEqual">
      <formula>Q224+Q225+Q226</formula>
    </cfRule>
  </conditionalFormatting>
  <conditionalFormatting sqref="Q227">
    <cfRule type="cellIs" dxfId="1543" priority="35" stopIfTrue="1" operator="notEqual">
      <formula>Q228+Q229+Q230</formula>
    </cfRule>
  </conditionalFormatting>
  <conditionalFormatting sqref="R223">
    <cfRule type="cellIs" dxfId="1542" priority="34" stopIfTrue="1" operator="notEqual">
      <formula>R224+R225+R226</formula>
    </cfRule>
  </conditionalFormatting>
  <conditionalFormatting sqref="R227">
    <cfRule type="cellIs" dxfId="1541" priority="33" stopIfTrue="1" operator="notEqual">
      <formula>R228+R229+R230</formula>
    </cfRule>
  </conditionalFormatting>
  <conditionalFormatting sqref="S223">
    <cfRule type="cellIs" dxfId="1540" priority="32" stopIfTrue="1" operator="notEqual">
      <formula>S224+S225+S226</formula>
    </cfRule>
  </conditionalFormatting>
  <conditionalFormatting sqref="S227">
    <cfRule type="cellIs" dxfId="1539" priority="31" stopIfTrue="1" operator="notEqual">
      <formula>S228+S229+S230</formula>
    </cfRule>
  </conditionalFormatting>
  <conditionalFormatting sqref="T223">
    <cfRule type="cellIs" dxfId="1538" priority="30" stopIfTrue="1" operator="notEqual">
      <formula>T224+T225+T226</formula>
    </cfRule>
  </conditionalFormatting>
  <conditionalFormatting sqref="T227">
    <cfRule type="cellIs" dxfId="1537" priority="29" stopIfTrue="1" operator="notEqual">
      <formula>T228+T229+T230</formula>
    </cfRule>
  </conditionalFormatting>
  <conditionalFormatting sqref="U223">
    <cfRule type="cellIs" dxfId="1536" priority="28" stopIfTrue="1" operator="notEqual">
      <formula>U224+U225+U226</formula>
    </cfRule>
  </conditionalFormatting>
  <conditionalFormatting sqref="U227">
    <cfRule type="cellIs" dxfId="1535" priority="27" stopIfTrue="1" operator="notEqual">
      <formula>U228+U229+U230</formula>
    </cfRule>
  </conditionalFormatting>
  <conditionalFormatting sqref="I231">
    <cfRule type="cellIs" dxfId="1534" priority="26" stopIfTrue="1" operator="notEqual">
      <formula>$P$222+$P$223+$P$227</formula>
    </cfRule>
  </conditionalFormatting>
  <conditionalFormatting sqref="H231">
    <cfRule type="cellIs" dxfId="1533" priority="25" stopIfTrue="1" operator="notEqual">
      <formula>$Q$222+$Q$223+$Q$227</formula>
    </cfRule>
  </conditionalFormatting>
  <conditionalFormatting sqref="G231">
    <cfRule type="cellIs" dxfId="1532" priority="24" stopIfTrue="1" operator="notEqual">
      <formula>$R$222+$R$223+$R$227</formula>
    </cfRule>
  </conditionalFormatting>
  <conditionalFormatting sqref="F231">
    <cfRule type="cellIs" dxfId="1531" priority="23" stopIfTrue="1" operator="notEqual">
      <formula>$S$222+$S$223+$S$227</formula>
    </cfRule>
  </conditionalFormatting>
  <conditionalFormatting sqref="E231">
    <cfRule type="cellIs" dxfId="1530" priority="22" stopIfTrue="1" operator="notEqual">
      <formula>$T$222+$T$223+$T$227</formula>
    </cfRule>
  </conditionalFormatting>
  <conditionalFormatting sqref="D231">
    <cfRule type="cellIs" dxfId="1529" priority="21" stopIfTrue="1" operator="notEqual">
      <formula>$U$222+$U$223+$U$227</formula>
    </cfRule>
  </conditionalFormatting>
  <conditionalFormatting sqref="I254">
    <cfRule type="cellIs" dxfId="1528" priority="14" stopIfTrue="1" operator="notEqual">
      <formula>$P$244-$I$247-$I$252-$I$249</formula>
    </cfRule>
  </conditionalFormatting>
  <conditionalFormatting sqref="F68">
    <cfRule type="cellIs" dxfId="1527" priority="6" stopIfTrue="1" operator="notEqual">
      <formula>$F$67+$F$66-$F$69-$F$29</formula>
    </cfRule>
  </conditionalFormatting>
  <conditionalFormatting sqref="I27">
    <cfRule type="cellIs" dxfId="1526" priority="337" stopIfTrue="1" operator="notEqual">
      <formula>P18-I24</formula>
    </cfRule>
  </conditionalFormatting>
  <conditionalFormatting sqref="P20">
    <cfRule type="cellIs" dxfId="1525" priority="2" stopIfTrue="1" operator="notEqual">
      <formula>P23+P24+P25</formula>
    </cfRule>
  </conditionalFormatting>
  <conditionalFormatting sqref="S20">
    <cfRule type="cellIs" dxfId="1524" priority="1" stopIfTrue="1" operator="notEqual">
      <formula>S23+S24+S25</formula>
    </cfRule>
  </conditionalFormatting>
  <conditionalFormatting sqref="D247:I247">
    <cfRule type="cellIs" dxfId="1523" priority="424" stopIfTrue="1" operator="notEqual">
      <formula>D248+D250+D251</formula>
    </cfRule>
  </conditionalFormatting>
  <conditionalFormatting sqref="H204:I204 E204:F204 Q204:U204">
    <cfRule type="cellIs" dxfId="1522" priority="1727" stopIfTrue="1" operator="notEqual">
      <formula>E205+#REF!</formula>
    </cfRule>
  </conditionalFormatting>
  <conditionalFormatting sqref="H66">
    <cfRule type="cellIs" dxfId="1521" priority="5740" stopIfTrue="1" operator="notEqual">
      <formula>$Q$42-$H$46-$H$50-$H$61</formula>
    </cfRule>
  </conditionalFormatting>
  <conditionalFormatting sqref="H152">
    <cfRule type="cellIs" dxfId="1520" priority="5741" stopIfTrue="1" operator="notEqual">
      <formula>$Q$122+$Q$126+$Q$130+$Q$141+$Q$143-$H$126-$H$130-$H$141-$H$143</formula>
    </cfRule>
  </conditionalFormatting>
  <conditionalFormatting sqref="H171">
    <cfRule type="cellIs" dxfId="1519" priority="5742" stopIfTrue="1" operator="notEqual">
      <formula>$Q$164+$Q$166-$H$166</formula>
    </cfRule>
  </conditionalFormatting>
  <conditionalFormatting sqref="H190">
    <cfRule type="cellIs" dxfId="1518" priority="5743" stopIfTrue="1" operator="notEqual">
      <formula>$Q$183+$Q$185+$Q$188-$H$185-$H$188</formula>
    </cfRule>
  </conditionalFormatting>
  <conditionalFormatting sqref="H254">
    <cfRule type="cellIs" dxfId="1517" priority="5744" stopIfTrue="1" operator="notEqual">
      <formula>$Q$244-$H$247-$H$249-$H$252</formula>
    </cfRule>
  </conditionalFormatting>
  <conditionalFormatting sqref="H27">
    <cfRule type="cellIs" dxfId="1516" priority="5746" stopIfTrue="1" operator="notEqual">
      <formula>Q18-H24</formula>
    </cfRule>
  </conditionalFormatting>
  <conditionalFormatting sqref="G66">
    <cfRule type="cellIs" dxfId="1515" priority="5747" stopIfTrue="1" operator="notEqual">
      <formula>$R$42-$G$46-$G$50-$G$61</formula>
    </cfRule>
  </conditionalFormatting>
  <conditionalFormatting sqref="G152">
    <cfRule type="cellIs" dxfId="1514" priority="5749" stopIfTrue="1" operator="notEqual">
      <formula>$R$122+$R$126+$R$130+$R$141+$R$143-$G$126-$G$130-$G$141-$G$143</formula>
    </cfRule>
  </conditionalFormatting>
  <conditionalFormatting sqref="G171">
    <cfRule type="cellIs" dxfId="1513" priority="5750" stopIfTrue="1" operator="notEqual">
      <formula>$R$164+$R$166-$G$166</formula>
    </cfRule>
  </conditionalFormatting>
  <conditionalFormatting sqref="G190">
    <cfRule type="cellIs" dxfId="1512" priority="5751" stopIfTrue="1" operator="notEqual">
      <formula>$R$183+$R$185+$R$188-$G$185-$G$188</formula>
    </cfRule>
  </conditionalFormatting>
  <conditionalFormatting sqref="G254">
    <cfRule type="cellIs" dxfId="1511" priority="5752" stopIfTrue="1" operator="notEqual">
      <formula>$R$244-$G$247-$G$249-$G$252</formula>
    </cfRule>
  </conditionalFormatting>
  <conditionalFormatting sqref="G27">
    <cfRule type="cellIs" dxfId="1510" priority="5753" stopIfTrue="1" operator="notEqual">
      <formula>R18-G24</formula>
    </cfRule>
  </conditionalFormatting>
  <conditionalFormatting sqref="F152">
    <cfRule type="cellIs" dxfId="1509" priority="5755" stopIfTrue="1" operator="notEqual">
      <formula>$S$122+$S$126+$S$130+$S$141+$S$143-$F$126-$F$130-$F$141-$F$143</formula>
    </cfRule>
  </conditionalFormatting>
  <conditionalFormatting sqref="F171">
    <cfRule type="cellIs" dxfId="1508" priority="5756" stopIfTrue="1" operator="notEqual">
      <formula>$S$164+$S$166-$F$166</formula>
    </cfRule>
  </conditionalFormatting>
  <conditionalFormatting sqref="F190">
    <cfRule type="cellIs" dxfId="1507" priority="5757" stopIfTrue="1" operator="notEqual">
      <formula>$S$183+$S$185+$S$188-$F$185-$F$188</formula>
    </cfRule>
  </conditionalFormatting>
  <conditionalFormatting sqref="F254">
    <cfRule type="cellIs" dxfId="1506" priority="5758" stopIfTrue="1" operator="notEqual">
      <formula>$S$244-$F$247-$F$249-$F$252</formula>
    </cfRule>
  </conditionalFormatting>
  <conditionalFormatting sqref="F67">
    <cfRule type="cellIs" dxfId="1505" priority="5759" stopIfTrue="1" operator="notEqual">
      <formula>$S$42-$F$46-$F$50-$F$61-$F$66</formula>
    </cfRule>
  </conditionalFormatting>
  <conditionalFormatting sqref="F27">
    <cfRule type="cellIs" dxfId="1504" priority="5760" stopIfTrue="1" operator="notEqual">
      <formula>S18-F24</formula>
    </cfRule>
  </conditionalFormatting>
  <conditionalFormatting sqref="E66">
    <cfRule type="cellIs" dxfId="1503" priority="5761" stopIfTrue="1" operator="notEqual">
      <formula>$T$42-$E$46-$E$50-$E$61</formula>
    </cfRule>
  </conditionalFormatting>
  <conditionalFormatting sqref="E152">
    <cfRule type="cellIs" dxfId="1502" priority="5763" stopIfTrue="1" operator="notEqual">
      <formula>$T$122+$T$126+$T$130+$T$141+$T$143-$E$126-$E$130-$E$141-$E$143</formula>
    </cfRule>
  </conditionalFormatting>
  <conditionalFormatting sqref="E171">
    <cfRule type="cellIs" dxfId="1501" priority="5764" stopIfTrue="1" operator="notEqual">
      <formula>$T$164+$T$166-$E$166</formula>
    </cfRule>
  </conditionalFormatting>
  <conditionalFormatting sqref="E190">
    <cfRule type="cellIs" dxfId="1500" priority="5765" stopIfTrue="1" operator="notEqual">
      <formula>$T$183+$T$185+$T$188-$E$185-$E$188</formula>
    </cfRule>
  </conditionalFormatting>
  <conditionalFormatting sqref="E254">
    <cfRule type="cellIs" dxfId="1499" priority="5766" stopIfTrue="1" operator="notEqual">
      <formula>$T$244-$E$247-$E$249-$E$252</formula>
    </cfRule>
  </conditionalFormatting>
  <conditionalFormatting sqref="E27">
    <cfRule type="cellIs" dxfId="1498" priority="5767" stopIfTrue="1" operator="notEqual">
      <formula>T18-E24</formula>
    </cfRule>
  </conditionalFormatting>
  <conditionalFormatting sqref="U18">
    <cfRule type="cellIs" dxfId="1497" priority="5768" stopIfTrue="1" operator="notEqual">
      <formula>P18+Q18+R18+S18+T18</formula>
    </cfRule>
    <cfRule type="cellIs" dxfId="1496" priority="5769" stopIfTrue="1" operator="notEqual">
      <formula>U21+U22+U23</formula>
    </cfRule>
  </conditionalFormatting>
  <conditionalFormatting sqref="D152">
    <cfRule type="cellIs" dxfId="1495" priority="5771" stopIfTrue="1" operator="notEqual">
      <formula>$U$122+$U$126+$U$130+$U$141+$U$143-$D$126-$D$130-$D$141-$D$143</formula>
    </cfRule>
  </conditionalFormatting>
  <conditionalFormatting sqref="D171">
    <cfRule type="cellIs" dxfId="1494" priority="5772" stopIfTrue="1" operator="notEqual">
      <formula>$U$164+$U$166-$D$166</formula>
    </cfRule>
  </conditionalFormatting>
  <conditionalFormatting sqref="D190">
    <cfRule type="cellIs" dxfId="1493" priority="5773" stopIfTrue="1" operator="notEqual">
      <formula>$U$183+$U$185+$U$188-$D$185-$D$188</formula>
    </cfRule>
  </conditionalFormatting>
  <conditionalFormatting sqref="D254">
    <cfRule type="cellIs" dxfId="1492" priority="5774" stopIfTrue="1" operator="notEqual">
      <formula>$U$244-$D$247-$D$249-$D$252</formula>
    </cfRule>
  </conditionalFormatting>
  <conditionalFormatting sqref="D27">
    <cfRule type="cellIs" dxfId="1491" priority="5775" stopIfTrue="1" operator="notEqual">
      <formula>U18+U25-D24</formula>
    </cfRule>
  </conditionalFormatting>
  <conditionalFormatting sqref="P141:U141 D141:I141">
    <cfRule type="cellIs" dxfId="1490" priority="8781" stopIfTrue="1" operator="notEqual">
      <formula>#REF!+#REF!+#REF!</formula>
    </cfRule>
  </conditionalFormatting>
  <conditionalFormatting sqref="P86:U86 D48:I48 P48:U48">
    <cfRule type="cellIs" dxfId="1489" priority="8794" stopIfTrue="1" operator="notEqual">
      <formula>#REF!+#REF!</formula>
    </cfRule>
  </conditionalFormatting>
  <conditionalFormatting sqref="I108">
    <cfRule type="cellIs" dxfId="1488" priority="8795" stopIfTrue="1" operator="notEqual">
      <formula>P80+P81+P84+P88+P98+P101-I101</formula>
    </cfRule>
  </conditionalFormatting>
  <conditionalFormatting sqref="H108">
    <cfRule type="cellIs" dxfId="1487" priority="8800" stopIfTrue="1" operator="notEqual">
      <formula>Q80+Q81+Q84+Q88+Q98+Q101-H101</formula>
    </cfRule>
  </conditionalFormatting>
  <conditionalFormatting sqref="G108">
    <cfRule type="cellIs" dxfId="1486" priority="8801" stopIfTrue="1" operator="notEqual">
      <formula>R80+R81+R84+R88+R98+R101-G101</formula>
    </cfRule>
  </conditionalFormatting>
  <conditionalFormatting sqref="F108">
    <cfRule type="cellIs" dxfId="1485" priority="8802" stopIfTrue="1" operator="notEqual">
      <formula>S80+S81+S84+S88+S98+S101-F101</formula>
    </cfRule>
  </conditionalFormatting>
  <conditionalFormatting sqref="E108">
    <cfRule type="cellIs" dxfId="1484" priority="8803" stopIfTrue="1" operator="notEqual">
      <formula>T80+T81+T84+T88+T98+T101-E101</formula>
    </cfRule>
  </conditionalFormatting>
  <conditionalFormatting sqref="D108">
    <cfRule type="cellIs" dxfId="1483" priority="8804" stopIfTrue="1" operator="notEqual">
      <formula>U80+U81+U84+U88+U98+U101-D101</formula>
    </cfRule>
  </conditionalFormatting>
  <conditionalFormatting sqref="I66">
    <cfRule type="cellIs" dxfId="1482" priority="8809" stopIfTrue="1" operator="notEqual">
      <formula>P42-I46-I50-I61</formula>
    </cfRule>
  </conditionalFormatting>
  <conditionalFormatting sqref="D68">
    <cfRule type="cellIs" dxfId="1481" priority="8816" stopIfTrue="1" operator="notEqual">
      <formula>D66+$D$67-$D$69-D$29</formula>
    </cfRule>
  </conditionalFormatting>
  <conditionalFormatting sqref="P101:U101 D101:I101">
    <cfRule type="cellIs" dxfId="1480" priority="9418" stopIfTrue="1" operator="notEqual">
      <formula>D102+D103+D104+D106+D107</formula>
    </cfRule>
  </conditionalFormatting>
  <conditionalFormatting sqref="D153:I153">
    <cfRule type="cellIs" dxfId="1479" priority="9420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" style="11" bestFit="1" customWidth="1"/>
    <col min="6" max="7" width="10.85546875" style="11" bestFit="1" customWidth="1"/>
    <col min="8" max="8" width="11.42578125" style="11" bestFit="1" customWidth="1"/>
    <col min="9" max="9" width="10.570312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7.710937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339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1295380</v>
      </c>
      <c r="Q18" s="76">
        <v>69984</v>
      </c>
      <c r="R18" s="76">
        <v>201722</v>
      </c>
      <c r="S18" s="76">
        <v>304377</v>
      </c>
      <c r="T18" s="76">
        <v>14884</v>
      </c>
      <c r="U18" s="76">
        <v>1886347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24460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1278235</v>
      </c>
      <c r="Q21" s="76">
        <v>69856</v>
      </c>
      <c r="R21" s="76">
        <v>11195</v>
      </c>
      <c r="S21" s="76">
        <v>202087</v>
      </c>
      <c r="T21" s="76">
        <v>3932</v>
      </c>
      <c r="U21" s="76">
        <v>1565305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17145</v>
      </c>
      <c r="Q22" s="76">
        <v>128</v>
      </c>
      <c r="R22" s="76">
        <v>7580</v>
      </c>
      <c r="S22" s="76">
        <v>102290</v>
      </c>
      <c r="T22" s="76">
        <v>0</v>
      </c>
      <c r="U22" s="76">
        <v>127143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182947</v>
      </c>
      <c r="S23" s="76"/>
      <c r="T23" s="76">
        <v>10952</v>
      </c>
      <c r="U23" s="76">
        <v>193899</v>
      </c>
    </row>
    <row r="24" spans="4:52" s="51" customFormat="1" ht="12" customHeight="1" x14ac:dyDescent="0.2">
      <c r="D24" s="72">
        <v>938008</v>
      </c>
      <c r="E24" s="72">
        <v>7093</v>
      </c>
      <c r="F24" s="72">
        <v>79048</v>
      </c>
      <c r="G24" s="72">
        <v>58735</v>
      </c>
      <c r="H24" s="72">
        <v>30598</v>
      </c>
      <c r="I24" s="72">
        <v>762534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82760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1031099</v>
      </c>
      <c r="E27" s="81">
        <v>7791</v>
      </c>
      <c r="F27" s="81">
        <v>225329</v>
      </c>
      <c r="G27" s="81">
        <v>142987</v>
      </c>
      <c r="H27" s="81">
        <v>39386</v>
      </c>
      <c r="I27" s="81">
        <v>532846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164719</v>
      </c>
      <c r="E29" s="72">
        <v>931</v>
      </c>
      <c r="F29" s="72">
        <v>27866</v>
      </c>
      <c r="G29" s="72">
        <v>28977</v>
      </c>
      <c r="H29" s="72">
        <v>5439</v>
      </c>
      <c r="I29" s="72">
        <v>101506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866380</v>
      </c>
      <c r="E30" s="88">
        <v>6860</v>
      </c>
      <c r="F30" s="88">
        <v>197463</v>
      </c>
      <c r="G30" s="88">
        <v>114010</v>
      </c>
      <c r="H30" s="88">
        <v>33947</v>
      </c>
      <c r="I30" s="88">
        <v>431340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532846</v>
      </c>
      <c r="Q42" s="76">
        <f>H27</f>
        <v>39386</v>
      </c>
      <c r="R42" s="76">
        <f>G27</f>
        <v>142987</v>
      </c>
      <c r="S42" s="76">
        <f>F27</f>
        <v>225329</v>
      </c>
      <c r="T42" s="76">
        <f>E27</f>
        <v>7791</v>
      </c>
      <c r="U42" s="76">
        <f>D27</f>
        <v>1031099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431340</v>
      </c>
      <c r="Q44" s="111">
        <f>H30</f>
        <v>33947</v>
      </c>
      <c r="R44" s="111">
        <f>G30</f>
        <v>114010</v>
      </c>
      <c r="S44" s="111">
        <f>F30</f>
        <v>197463</v>
      </c>
      <c r="T44" s="111">
        <f>E30</f>
        <v>6860</v>
      </c>
      <c r="U44" s="111">
        <f>D30</f>
        <v>866380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481400</v>
      </c>
      <c r="E46" s="116">
        <v>6850</v>
      </c>
      <c r="F46" s="116">
        <v>33256</v>
      </c>
      <c r="G46" s="116">
        <v>113630</v>
      </c>
      <c r="H46" s="116">
        <v>21286</v>
      </c>
      <c r="I46" s="116">
        <v>306378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375413</v>
      </c>
      <c r="E47" s="116">
        <v>5261</v>
      </c>
      <c r="F47" s="116">
        <v>28173</v>
      </c>
      <c r="G47" s="116">
        <v>87721</v>
      </c>
      <c r="H47" s="116">
        <v>15905</v>
      </c>
      <c r="I47" s="116">
        <v>238353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105987</v>
      </c>
      <c r="E48" s="116">
        <v>1589</v>
      </c>
      <c r="F48" s="116">
        <v>5083</v>
      </c>
      <c r="G48" s="116">
        <v>25909</v>
      </c>
      <c r="H48" s="116">
        <v>5381</v>
      </c>
      <c r="I48" s="116">
        <v>68025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106835</v>
      </c>
      <c r="E50" s="76">
        <v>16</v>
      </c>
      <c r="F50" s="76">
        <v>8002</v>
      </c>
      <c r="G50" s="76">
        <v>380</v>
      </c>
      <c r="H50" s="76">
        <v>3478</v>
      </c>
      <c r="I50" s="76">
        <v>6660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88299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55021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1554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31724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18536</v>
      </c>
      <c r="E59" s="76">
        <v>16</v>
      </c>
      <c r="F59" s="76">
        <v>8002</v>
      </c>
      <c r="G59" s="76">
        <v>380</v>
      </c>
      <c r="H59" s="76">
        <v>3478</v>
      </c>
      <c r="I59" s="76">
        <v>6660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-15643</v>
      </c>
      <c r="E61" s="76">
        <v>-6</v>
      </c>
      <c r="F61" s="76">
        <v>-2513</v>
      </c>
      <c r="G61" s="76">
        <v>0</v>
      </c>
      <c r="H61" s="76">
        <v>-134</v>
      </c>
      <c r="I61" s="76">
        <v>-7451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-5539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-5539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-10104</v>
      </c>
      <c r="E65" s="76">
        <v>-6</v>
      </c>
      <c r="F65" s="76">
        <v>-2513</v>
      </c>
      <c r="G65" s="76"/>
      <c r="H65" s="76">
        <v>-134</v>
      </c>
      <c r="I65" s="76">
        <v>-7451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343658</v>
      </c>
      <c r="E66" s="85">
        <v>931</v>
      </c>
      <c r="F66" s="85">
        <v>71735</v>
      </c>
      <c r="G66" s="85">
        <v>28977</v>
      </c>
      <c r="H66" s="85">
        <v>14756</v>
      </c>
      <c r="I66" s="85">
        <v>227259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114849</v>
      </c>
      <c r="E67" s="85"/>
      <c r="F67" s="85">
        <v>114849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187952</v>
      </c>
      <c r="E68" s="92">
        <v>0</v>
      </c>
      <c r="F68" s="92">
        <v>52882</v>
      </c>
      <c r="G68" s="92">
        <v>0</v>
      </c>
      <c r="H68" s="92">
        <v>9317</v>
      </c>
      <c r="I68" s="92">
        <v>125753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105836</v>
      </c>
      <c r="E69" s="92"/>
      <c r="F69" s="92">
        <v>105836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227259</v>
      </c>
      <c r="Q80" s="76">
        <f>H66</f>
        <v>14756</v>
      </c>
      <c r="R80" s="76">
        <f>G66</f>
        <v>28977</v>
      </c>
      <c r="S80" s="76">
        <f>F66</f>
        <v>71735</v>
      </c>
      <c r="T80" s="76">
        <f>E66</f>
        <v>931</v>
      </c>
      <c r="U80" s="76">
        <f>D66</f>
        <v>343658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114849</v>
      </c>
      <c r="T81" s="76"/>
      <c r="U81" s="76">
        <f>D67</f>
        <v>114849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125753</v>
      </c>
      <c r="Q82" s="76">
        <f>H68</f>
        <v>9317</v>
      </c>
      <c r="R82" s="76">
        <f>G68</f>
        <v>0</v>
      </c>
      <c r="S82" s="76">
        <f>F68</f>
        <v>52882</v>
      </c>
      <c r="T82" s="76">
        <f>E68</f>
        <v>0</v>
      </c>
      <c r="U82" s="76">
        <f>D68</f>
        <v>187952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105836</v>
      </c>
      <c r="T83" s="76"/>
      <c r="U83" s="76">
        <f>D69</f>
        <v>105836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482715</v>
      </c>
      <c r="T84" s="116"/>
      <c r="U84" s="116">
        <v>482715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376454</v>
      </c>
      <c r="T85" s="76"/>
      <c r="U85" s="76">
        <v>376454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106261</v>
      </c>
      <c r="T86" s="116"/>
      <c r="U86" s="116">
        <v>106261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105389</v>
      </c>
      <c r="S88" s="76"/>
      <c r="T88" s="76"/>
      <c r="U88" s="76">
        <v>105389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86853</v>
      </c>
      <c r="S90" s="76"/>
      <c r="T90" s="76"/>
      <c r="U90" s="76">
        <v>86853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55021</v>
      </c>
      <c r="S91" s="76"/>
      <c r="T91" s="76"/>
      <c r="U91" s="76">
        <v>55021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118</v>
      </c>
      <c r="S92" s="76"/>
      <c r="T92" s="76"/>
      <c r="U92" s="76">
        <v>118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31714</v>
      </c>
      <c r="S94" s="76"/>
      <c r="T94" s="76"/>
      <c r="U94" s="76">
        <v>31714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18536</v>
      </c>
      <c r="S97" s="76"/>
      <c r="T97" s="76"/>
      <c r="U97" s="76">
        <v>18536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-9896</v>
      </c>
      <c r="S98" s="76"/>
      <c r="T98" s="76"/>
      <c r="U98" s="76">
        <v>-9896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-4993</v>
      </c>
      <c r="S99" s="76"/>
      <c r="T99" s="76"/>
      <c r="U99" s="76">
        <v>-4993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-4903</v>
      </c>
      <c r="S100" s="76"/>
      <c r="T100" s="76"/>
      <c r="U100" s="76">
        <v>-4903</v>
      </c>
    </row>
    <row r="101" spans="4:52" s="97" customFormat="1" ht="12" customHeight="1" x14ac:dyDescent="0.2">
      <c r="D101" s="76">
        <v>251010</v>
      </c>
      <c r="E101" s="76">
        <v>145</v>
      </c>
      <c r="F101" s="76">
        <v>18995</v>
      </c>
      <c r="G101" s="76">
        <v>34854</v>
      </c>
      <c r="H101" s="76">
        <v>105605</v>
      </c>
      <c r="I101" s="76">
        <v>91411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45918</v>
      </c>
      <c r="Q101" s="76">
        <v>134191</v>
      </c>
      <c r="R101" s="76">
        <v>14297</v>
      </c>
      <c r="S101" s="76">
        <v>41958</v>
      </c>
      <c r="T101" s="76">
        <v>783</v>
      </c>
      <c r="U101" s="76">
        <v>237147</v>
      </c>
    </row>
    <row r="102" spans="4:52" s="97" customFormat="1" ht="12" customHeight="1" x14ac:dyDescent="0.2">
      <c r="D102" s="76">
        <v>161763</v>
      </c>
      <c r="E102" s="76">
        <v>145</v>
      </c>
      <c r="F102" s="76">
        <v>18100</v>
      </c>
      <c r="G102" s="76">
        <v>34843</v>
      </c>
      <c r="H102" s="76">
        <v>76573</v>
      </c>
      <c r="I102" s="76">
        <v>32102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4296</v>
      </c>
      <c r="Q102" s="76">
        <v>106277</v>
      </c>
      <c r="R102" s="76">
        <v>8594</v>
      </c>
      <c r="S102" s="76">
        <v>18224</v>
      </c>
      <c r="T102" s="76">
        <v>718</v>
      </c>
      <c r="U102" s="76">
        <v>138109</v>
      </c>
    </row>
    <row r="103" spans="4:52" s="97" customFormat="1" ht="12" customHeight="1" x14ac:dyDescent="0.2">
      <c r="D103" s="76">
        <v>67398</v>
      </c>
      <c r="E103" s="76"/>
      <c r="F103" s="76"/>
      <c r="G103" s="76">
        <v>0</v>
      </c>
      <c r="H103" s="76">
        <v>13001</v>
      </c>
      <c r="I103" s="76">
        <v>54397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32213</v>
      </c>
      <c r="Q103" s="76">
        <v>24915</v>
      </c>
      <c r="R103" s="76">
        <v>5295</v>
      </c>
      <c r="S103" s="76">
        <v>7979</v>
      </c>
      <c r="T103" s="76">
        <v>65</v>
      </c>
      <c r="U103" s="76">
        <v>70467</v>
      </c>
    </row>
    <row r="104" spans="4:52" s="97" customFormat="1" ht="12" customHeight="1" x14ac:dyDescent="0.2">
      <c r="D104" s="76">
        <v>4968</v>
      </c>
      <c r="E104" s="76"/>
      <c r="F104" s="76"/>
      <c r="G104" s="76">
        <v>0</v>
      </c>
      <c r="H104" s="76">
        <v>703</v>
      </c>
      <c r="I104" s="76">
        <v>4265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7935</v>
      </c>
      <c r="Q104" s="76">
        <v>2825</v>
      </c>
      <c r="R104" s="76">
        <v>0</v>
      </c>
      <c r="S104" s="76"/>
      <c r="T104" s="76"/>
      <c r="U104" s="76">
        <v>10760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685</v>
      </c>
      <c r="I106" s="76">
        <v>2990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785</v>
      </c>
      <c r="Q106" s="76">
        <v>612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18</v>
      </c>
      <c r="I108" s="76">
        <v>1275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7150</v>
      </c>
      <c r="Q108" s="76">
        <v>2213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696</v>
      </c>
      <c r="I110" s="76">
        <v>3229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948</v>
      </c>
      <c r="Q110" s="76">
        <v>1260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7</v>
      </c>
      <c r="I112" s="76">
        <v>1036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6987</v>
      </c>
      <c r="Q112" s="76">
        <v>1565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15328</v>
      </c>
      <c r="E114" s="76">
        <v>0</v>
      </c>
      <c r="F114" s="76">
        <v>0</v>
      </c>
      <c r="G114" s="76">
        <v>0</v>
      </c>
      <c r="H114" s="76">
        <v>15328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1142</v>
      </c>
      <c r="Q114" s="76">
        <v>174</v>
      </c>
      <c r="R114" s="76">
        <v>0</v>
      </c>
      <c r="S114" s="76">
        <v>14942</v>
      </c>
      <c r="T114" s="76">
        <v>0</v>
      </c>
      <c r="U114" s="76">
        <v>16258</v>
      </c>
    </row>
    <row r="115" spans="4:52" s="97" customFormat="1" ht="12" customHeight="1" x14ac:dyDescent="0.2">
      <c r="D115" s="76">
        <v>8605</v>
      </c>
      <c r="E115" s="76">
        <v>0</v>
      </c>
      <c r="F115" s="76">
        <v>0</v>
      </c>
      <c r="G115" s="76">
        <v>0</v>
      </c>
      <c r="H115" s="76">
        <v>8605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459</v>
      </c>
      <c r="Q115" s="76">
        <v>174</v>
      </c>
      <c r="R115" s="76">
        <v>0</v>
      </c>
      <c r="S115" s="76">
        <v>7973</v>
      </c>
      <c r="T115" s="76">
        <v>0</v>
      </c>
      <c r="U115" s="76">
        <v>8606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2270</v>
      </c>
      <c r="E117" s="76">
        <v>0</v>
      </c>
      <c r="F117" s="76">
        <v>0</v>
      </c>
      <c r="G117" s="76">
        <v>0</v>
      </c>
      <c r="H117" s="76">
        <v>2270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2270</v>
      </c>
      <c r="T117" s="76">
        <v>0</v>
      </c>
      <c r="U117" s="76">
        <v>2270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4453</v>
      </c>
      <c r="E119" s="76">
        <v>0</v>
      </c>
      <c r="F119" s="76">
        <v>0</v>
      </c>
      <c r="G119" s="76">
        <v>0</v>
      </c>
      <c r="H119" s="76">
        <v>4453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683</v>
      </c>
      <c r="Q119" s="76">
        <v>0</v>
      </c>
      <c r="R119" s="76">
        <v>0</v>
      </c>
      <c r="S119" s="76">
        <v>4699</v>
      </c>
      <c r="T119" s="76">
        <v>0</v>
      </c>
      <c r="U119" s="76">
        <v>5382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1553</v>
      </c>
      <c r="E121" s="76">
        <v>0</v>
      </c>
      <c r="F121" s="76">
        <v>895</v>
      </c>
      <c r="G121" s="76">
        <v>11</v>
      </c>
      <c r="H121" s="76">
        <v>0</v>
      </c>
      <c r="I121" s="76">
        <v>647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332</v>
      </c>
      <c r="Q121" s="76">
        <v>0</v>
      </c>
      <c r="R121" s="76">
        <v>408</v>
      </c>
      <c r="S121" s="76">
        <v>813</v>
      </c>
      <c r="T121" s="76">
        <v>0</v>
      </c>
      <c r="U121" s="76">
        <v>1553</v>
      </c>
    </row>
    <row r="122" spans="4:52" s="136" customFormat="1" ht="12" customHeight="1" x14ac:dyDescent="0.2">
      <c r="D122" s="85">
        <v>1022852</v>
      </c>
      <c r="E122" s="85">
        <v>1569</v>
      </c>
      <c r="F122" s="85">
        <v>692262</v>
      </c>
      <c r="G122" s="85">
        <v>103913</v>
      </c>
      <c r="H122" s="85">
        <v>43342</v>
      </c>
      <c r="I122" s="85">
        <v>181766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858133</v>
      </c>
      <c r="E124" s="92">
        <v>638</v>
      </c>
      <c r="F124" s="92">
        <v>664396</v>
      </c>
      <c r="G124" s="92">
        <v>74936</v>
      </c>
      <c r="H124" s="92">
        <v>37903</v>
      </c>
      <c r="I124" s="92">
        <v>80260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" customHeight="1" x14ac:dyDescent="0.2">
      <c r="D126" s="25" t="s">
        <v>350</v>
      </c>
      <c r="E126" s="34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25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500000000000002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500000000000002" customHeight="1" x14ac:dyDescent="0.2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500000000000002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f>I122</f>
        <v>181766</v>
      </c>
      <c r="Q136" s="76">
        <f>H122</f>
        <v>43342</v>
      </c>
      <c r="R136" s="76">
        <f>G122</f>
        <v>103913</v>
      </c>
      <c r="S136" s="76">
        <f>F122</f>
        <v>692262</v>
      </c>
      <c r="T136" s="76">
        <f>E122</f>
        <v>1569</v>
      </c>
      <c r="U136" s="76">
        <f>D122</f>
        <v>1022852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11">
        <f>I124</f>
        <v>80260</v>
      </c>
      <c r="Q138" s="111">
        <f>H124</f>
        <v>37903</v>
      </c>
      <c r="R138" s="111">
        <f>G124</f>
        <v>74936</v>
      </c>
      <c r="S138" s="111">
        <f>F124</f>
        <v>664396</v>
      </c>
      <c r="T138" s="111">
        <f>E124</f>
        <v>638</v>
      </c>
      <c r="U138" s="111">
        <f>D124</f>
        <v>858133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103290</v>
      </c>
      <c r="E140" s="76">
        <v>0</v>
      </c>
      <c r="F140" s="76">
        <v>83442</v>
      </c>
      <c r="G140" s="76">
        <v>39</v>
      </c>
      <c r="H140" s="76">
        <v>3060</v>
      </c>
      <c r="I140" s="76">
        <v>16749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102973</v>
      </c>
      <c r="S140" s="76"/>
      <c r="T140" s="76"/>
      <c r="U140" s="76">
        <v>102973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99839</v>
      </c>
      <c r="E142" s="76">
        <v>0</v>
      </c>
      <c r="F142" s="76">
        <v>79991</v>
      </c>
      <c r="G142" s="76">
        <v>39</v>
      </c>
      <c r="H142" s="76">
        <v>3060</v>
      </c>
      <c r="I142" s="76">
        <v>16749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99522</v>
      </c>
      <c r="S142" s="76"/>
      <c r="T142" s="76"/>
      <c r="U142" s="76">
        <v>99522</v>
      </c>
    </row>
    <row r="143" spans="4:21" s="57" customFormat="1" ht="12" customHeight="1" x14ac:dyDescent="0.2">
      <c r="D143" s="76">
        <v>3451</v>
      </c>
      <c r="E143" s="76">
        <v>0</v>
      </c>
      <c r="F143" s="76">
        <v>3451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3451</v>
      </c>
      <c r="S143" s="76"/>
      <c r="T143" s="76"/>
      <c r="U143" s="76">
        <v>3451</v>
      </c>
    </row>
    <row r="144" spans="4:21" s="66" customFormat="1" ht="12" customHeight="1" x14ac:dyDescent="0.2">
      <c r="D144" s="76">
        <v>146671</v>
      </c>
      <c r="E144" s="76"/>
      <c r="F144" s="76">
        <v>146671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8999</v>
      </c>
      <c r="Q144" s="76">
        <v>7182</v>
      </c>
      <c r="R144" s="76">
        <v>129823</v>
      </c>
      <c r="S144" s="76">
        <v>180</v>
      </c>
      <c r="T144" s="76">
        <v>47</v>
      </c>
      <c r="U144" s="76">
        <v>146231</v>
      </c>
    </row>
    <row r="145" spans="4:21" s="57" customFormat="1" ht="12" customHeight="1" x14ac:dyDescent="0.2">
      <c r="D145" s="76">
        <v>87342</v>
      </c>
      <c r="E145" s="76"/>
      <c r="F145" s="76">
        <v>87342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3413</v>
      </c>
      <c r="R145" s="76">
        <v>83640</v>
      </c>
      <c r="S145" s="76"/>
      <c r="T145" s="76"/>
      <c r="U145" s="76">
        <v>87053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18934</v>
      </c>
      <c r="E147" s="76"/>
      <c r="F147" s="76">
        <v>18934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8999</v>
      </c>
      <c r="Q147" s="76">
        <v>1497</v>
      </c>
      <c r="R147" s="76">
        <v>8211</v>
      </c>
      <c r="S147" s="76">
        <v>180</v>
      </c>
      <c r="T147" s="76">
        <v>47</v>
      </c>
      <c r="U147" s="76">
        <v>18934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38484</v>
      </c>
      <c r="E149" s="76"/>
      <c r="F149" s="76">
        <v>38484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361</v>
      </c>
      <c r="R149" s="76">
        <v>37972</v>
      </c>
      <c r="S149" s="76">
        <v>0</v>
      </c>
      <c r="T149" s="76">
        <v>0</v>
      </c>
      <c r="U149" s="76">
        <v>38333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2270</v>
      </c>
      <c r="E151" s="76"/>
      <c r="F151" s="76">
        <v>2270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2270</v>
      </c>
      <c r="R151" s="76">
        <v>0</v>
      </c>
      <c r="S151" s="76">
        <v>0</v>
      </c>
      <c r="T151" s="76">
        <v>0</v>
      </c>
      <c r="U151" s="76">
        <v>2270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-359</v>
      </c>
      <c r="E153" s="76"/>
      <c r="F153" s="76">
        <v>-359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-359</v>
      </c>
      <c r="R153" s="76">
        <v>0</v>
      </c>
      <c r="S153" s="76"/>
      <c r="T153" s="76"/>
      <c r="U153" s="76">
        <v>-359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186704</v>
      </c>
      <c r="E155" s="76">
        <v>40</v>
      </c>
      <c r="F155" s="76">
        <v>162</v>
      </c>
      <c r="G155" s="76">
        <v>167891</v>
      </c>
      <c r="H155" s="76">
        <v>8940</v>
      </c>
      <c r="I155" s="76">
        <v>9671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189296</v>
      </c>
      <c r="T155" s="76"/>
      <c r="U155" s="76">
        <v>189296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282271</v>
      </c>
      <c r="E157" s="76">
        <v>1983</v>
      </c>
      <c r="F157" s="76">
        <v>47833</v>
      </c>
      <c r="G157" s="76">
        <v>191005</v>
      </c>
      <c r="H157" s="76">
        <v>26320</v>
      </c>
      <c r="I157" s="76">
        <v>15130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6650</v>
      </c>
      <c r="Q157" s="76">
        <v>24882</v>
      </c>
      <c r="R157" s="76">
        <v>181730</v>
      </c>
      <c r="S157" s="76">
        <v>41834</v>
      </c>
      <c r="T157" s="76">
        <v>13180</v>
      </c>
      <c r="U157" s="76">
        <v>268276</v>
      </c>
    </row>
    <row r="158" spans="4:21" s="97" customFormat="1" ht="12" customHeight="1" x14ac:dyDescent="0.2">
      <c r="D158" s="76">
        <v>21518</v>
      </c>
      <c r="E158" s="76">
        <v>92</v>
      </c>
      <c r="F158" s="76">
        <v>12054</v>
      </c>
      <c r="G158" s="76">
        <v>216</v>
      </c>
      <c r="H158" s="76">
        <v>3312</v>
      </c>
      <c r="I158" s="76">
        <v>5844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21966</v>
      </c>
      <c r="R158" s="76"/>
      <c r="S158" s="76"/>
      <c r="T158" s="76"/>
      <c r="U158" s="76">
        <v>21966</v>
      </c>
    </row>
    <row r="159" spans="4:21" s="97" customFormat="1" ht="12" customHeight="1" x14ac:dyDescent="0.2">
      <c r="D159" s="76">
        <v>21966</v>
      </c>
      <c r="E159" s="76"/>
      <c r="F159" s="76"/>
      <c r="G159" s="76"/>
      <c r="H159" s="76">
        <v>21966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6141</v>
      </c>
      <c r="Q159" s="76">
        <v>2491</v>
      </c>
      <c r="R159" s="76">
        <v>147</v>
      </c>
      <c r="S159" s="76">
        <v>12649</v>
      </c>
      <c r="T159" s="76">
        <v>95</v>
      </c>
      <c r="U159" s="76">
        <v>21523</v>
      </c>
    </row>
    <row r="160" spans="4:21" s="97" customFormat="1" ht="12" customHeight="1" x14ac:dyDescent="0.2">
      <c r="D160" s="76">
        <v>173500</v>
      </c>
      <c r="E160" s="76"/>
      <c r="F160" s="76"/>
      <c r="G160" s="76">
        <v>173500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173500</v>
      </c>
      <c r="S160" s="76"/>
      <c r="T160" s="76"/>
      <c r="U160" s="76">
        <v>173500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1133</v>
      </c>
      <c r="E162" s="76"/>
      <c r="F162" s="76"/>
      <c r="G162" s="76">
        <v>1133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1133</v>
      </c>
      <c r="S162" s="76"/>
      <c r="T162" s="76"/>
      <c r="U162" s="76">
        <v>1133</v>
      </c>
    </row>
    <row r="163" spans="4:52" s="97" customFormat="1" ht="12" customHeight="1" x14ac:dyDescent="0.2">
      <c r="D163" s="76">
        <v>54493</v>
      </c>
      <c r="E163" s="76">
        <v>1891</v>
      </c>
      <c r="F163" s="76">
        <v>35779</v>
      </c>
      <c r="G163" s="76">
        <v>6495</v>
      </c>
      <c r="H163" s="76">
        <v>1042</v>
      </c>
      <c r="I163" s="76">
        <v>9286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509</v>
      </c>
      <c r="Q163" s="76">
        <v>425</v>
      </c>
      <c r="R163" s="76">
        <v>6950</v>
      </c>
      <c r="S163" s="76">
        <v>29185</v>
      </c>
      <c r="T163" s="76">
        <v>13085</v>
      </c>
      <c r="U163" s="76">
        <v>50154</v>
      </c>
    </row>
    <row r="164" spans="4:52" s="97" customFormat="1" ht="12" customHeight="1" x14ac:dyDescent="0.2">
      <c r="D164" s="76">
        <v>9661</v>
      </c>
      <c r="E164" s="76"/>
      <c r="F164" s="76"/>
      <c r="G164" s="76">
        <v>9661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">
      <c r="D166" s="85">
        <v>1010692</v>
      </c>
      <c r="E166" s="85">
        <v>12773</v>
      </c>
      <c r="F166" s="85">
        <v>645464</v>
      </c>
      <c r="G166" s="85">
        <v>159504</v>
      </c>
      <c r="H166" s="85">
        <v>37086</v>
      </c>
      <c r="I166" s="85">
        <v>155865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845973</v>
      </c>
      <c r="E167" s="88">
        <v>11842</v>
      </c>
      <c r="F167" s="88">
        <v>617598</v>
      </c>
      <c r="G167" s="88">
        <v>130527</v>
      </c>
      <c r="H167" s="88">
        <v>31647</v>
      </c>
      <c r="I167" s="88">
        <v>54359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" customHeight="1" x14ac:dyDescent="0.2">
      <c r="D168" s="25" t="s">
        <v>351</v>
      </c>
      <c r="E168" s="34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25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500000000000002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500000000000002" customHeight="1" x14ac:dyDescent="0.2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500000000000002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f>I166</f>
        <v>155865</v>
      </c>
      <c r="Q178" s="76">
        <f>H166</f>
        <v>37086</v>
      </c>
      <c r="R178" s="76">
        <f>G166</f>
        <v>159504</v>
      </c>
      <c r="S178" s="76">
        <f>F166</f>
        <v>645464</v>
      </c>
      <c r="T178" s="76">
        <f>E166</f>
        <v>12773</v>
      </c>
      <c r="U178" s="76">
        <f>D166</f>
        <v>1010692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11">
        <f>I167</f>
        <v>54359</v>
      </c>
      <c r="Q179" s="111">
        <f>H167</f>
        <v>31647</v>
      </c>
      <c r="R179" s="111">
        <f>G167</f>
        <v>130527</v>
      </c>
      <c r="S179" s="111">
        <f>F167</f>
        <v>617598</v>
      </c>
      <c r="T179" s="111">
        <f>E167</f>
        <v>11842</v>
      </c>
      <c r="U179" s="111">
        <f>D167</f>
        <v>845973</v>
      </c>
    </row>
    <row r="180" spans="4:52" s="66" customFormat="1" ht="12" customHeight="1" x14ac:dyDescent="0.2">
      <c r="D180" s="76">
        <v>127680</v>
      </c>
      <c r="E180" s="76">
        <v>10952</v>
      </c>
      <c r="F180" s="76"/>
      <c r="G180" s="76">
        <v>116728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127680</v>
      </c>
      <c r="T180" s="76"/>
      <c r="U180" s="76">
        <v>127680</v>
      </c>
    </row>
    <row r="181" spans="4:52" s="66" customFormat="1" ht="12" customHeight="1" x14ac:dyDescent="0.2">
      <c r="D181" s="76">
        <v>98960</v>
      </c>
      <c r="E181" s="76">
        <v>10952</v>
      </c>
      <c r="F181" s="76"/>
      <c r="G181" s="76">
        <v>88008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98960</v>
      </c>
      <c r="T181" s="76"/>
      <c r="U181" s="76">
        <v>98960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28720</v>
      </c>
      <c r="E183" s="76">
        <v>0</v>
      </c>
      <c r="F183" s="76"/>
      <c r="G183" s="76">
        <v>28720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28720</v>
      </c>
      <c r="T183" s="76"/>
      <c r="U183" s="76">
        <v>28720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">
      <c r="D185" s="85">
        <v>1010692</v>
      </c>
      <c r="E185" s="85">
        <v>1821</v>
      </c>
      <c r="F185" s="85">
        <v>773144</v>
      </c>
      <c r="G185" s="85">
        <v>42776</v>
      </c>
      <c r="H185" s="85">
        <v>37086</v>
      </c>
      <c r="I185" s="85">
        <v>155865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845973</v>
      </c>
      <c r="E186" s="92">
        <v>890</v>
      </c>
      <c r="F186" s="92">
        <v>745278</v>
      </c>
      <c r="G186" s="92">
        <v>13799</v>
      </c>
      <c r="H186" s="92">
        <v>31647</v>
      </c>
      <c r="I186" s="92">
        <v>54359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" customHeight="1" x14ac:dyDescent="0.2">
      <c r="D187" s="25" t="s">
        <v>352</v>
      </c>
      <c r="E187" s="34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25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500000000000002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500000000000002" customHeight="1" x14ac:dyDescent="0.2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500000000000002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f>I166</f>
        <v>155865</v>
      </c>
      <c r="Q197" s="76">
        <f>H166</f>
        <v>37086</v>
      </c>
      <c r="R197" s="76">
        <f>G166</f>
        <v>159504</v>
      </c>
      <c r="S197" s="76">
        <f>F166</f>
        <v>645464</v>
      </c>
      <c r="T197" s="76">
        <f>E166</f>
        <v>12773</v>
      </c>
      <c r="U197" s="76">
        <f>D166</f>
        <v>1010692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11">
        <f>I167</f>
        <v>54359</v>
      </c>
      <c r="Q198" s="111">
        <f>H167</f>
        <v>31647</v>
      </c>
      <c r="R198" s="111">
        <f>G167</f>
        <v>130527</v>
      </c>
      <c r="S198" s="111">
        <f>F167</f>
        <v>617598</v>
      </c>
      <c r="T198" s="111">
        <f>E167</f>
        <v>11842</v>
      </c>
      <c r="U198" s="111">
        <f>D167</f>
        <v>845973</v>
      </c>
    </row>
    <row r="199" spans="4:52" s="51" customFormat="1" ht="12" customHeight="1" x14ac:dyDescent="0.2">
      <c r="D199" s="76">
        <v>819715</v>
      </c>
      <c r="E199" s="76">
        <v>10952</v>
      </c>
      <c r="F199" s="76">
        <v>602781</v>
      </c>
      <c r="G199" s="76">
        <v>205982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730461</v>
      </c>
      <c r="E200" s="76">
        <v>10952</v>
      </c>
      <c r="F200" s="76">
        <v>602781</v>
      </c>
      <c r="G200" s="76">
        <v>116728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89254</v>
      </c>
      <c r="E201" s="76"/>
      <c r="F201" s="76"/>
      <c r="G201" s="76">
        <v>89254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-1747</v>
      </c>
      <c r="E202" s="76"/>
      <c r="F202" s="76"/>
      <c r="G202" s="76"/>
      <c r="H202" s="76">
        <v>-1747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-1747</v>
      </c>
      <c r="T202" s="76"/>
      <c r="U202" s="76">
        <v>-1747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">
      <c r="D204" s="85">
        <v>190977</v>
      </c>
      <c r="E204" s="85">
        <v>1821</v>
      </c>
      <c r="F204" s="85">
        <v>40936</v>
      </c>
      <c r="G204" s="85">
        <v>-46478</v>
      </c>
      <c r="H204" s="85">
        <v>38833</v>
      </c>
      <c r="I204" s="85">
        <v>155865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26258</v>
      </c>
      <c r="E205" s="92">
        <v>890</v>
      </c>
      <c r="F205" s="92">
        <v>13070</v>
      </c>
      <c r="G205" s="92">
        <v>-75455</v>
      </c>
      <c r="H205" s="92">
        <v>33394</v>
      </c>
      <c r="I205" s="92">
        <v>54359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" customHeight="1" x14ac:dyDescent="0.2">
      <c r="D206" s="25" t="s">
        <v>353</v>
      </c>
      <c r="E206" s="34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25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500000000000002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500000000000002" customHeight="1" x14ac:dyDescent="0.2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500000000000002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f>I185</f>
        <v>155865</v>
      </c>
      <c r="Q216" s="76">
        <f>H185</f>
        <v>37086</v>
      </c>
      <c r="R216" s="76">
        <f>G185</f>
        <v>42776</v>
      </c>
      <c r="S216" s="76">
        <f>F185</f>
        <v>773144</v>
      </c>
      <c r="T216" s="76">
        <f>E185</f>
        <v>1821</v>
      </c>
      <c r="U216" s="76">
        <f>D185</f>
        <v>1010692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11">
        <f>I186</f>
        <v>54359</v>
      </c>
      <c r="Q217" s="111">
        <f>H186</f>
        <v>31647</v>
      </c>
      <c r="R217" s="111">
        <f>G186</f>
        <v>13799</v>
      </c>
      <c r="S217" s="111">
        <f>F186</f>
        <v>745278</v>
      </c>
      <c r="T217" s="111">
        <f>E186</f>
        <v>890</v>
      </c>
      <c r="U217" s="111">
        <f>D186</f>
        <v>845973</v>
      </c>
    </row>
    <row r="218" spans="4:52" s="97" customFormat="1" ht="12" customHeight="1" x14ac:dyDescent="0.2">
      <c r="D218" s="76">
        <v>819715</v>
      </c>
      <c r="E218" s="76"/>
      <c r="F218" s="76">
        <v>730461</v>
      </c>
      <c r="G218" s="76">
        <v>89254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730461</v>
      </c>
      <c r="E219" s="76"/>
      <c r="F219" s="76">
        <v>730461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89254</v>
      </c>
      <c r="E220" s="76"/>
      <c r="F220" s="76"/>
      <c r="G220" s="76">
        <v>89254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-1747</v>
      </c>
      <c r="E221" s="76"/>
      <c r="F221" s="76"/>
      <c r="G221" s="76"/>
      <c r="H221" s="76">
        <v>-1747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-1747</v>
      </c>
      <c r="T221" s="76"/>
      <c r="U221" s="76">
        <v>-1747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">
      <c r="D223" s="85">
        <v>190977</v>
      </c>
      <c r="E223" s="85">
        <v>1821</v>
      </c>
      <c r="F223" s="85">
        <v>40936</v>
      </c>
      <c r="G223" s="85">
        <v>-46478</v>
      </c>
      <c r="H223" s="85">
        <v>38833</v>
      </c>
      <c r="I223" s="85">
        <v>155865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26258</v>
      </c>
      <c r="E224" s="92">
        <v>890</v>
      </c>
      <c r="F224" s="92">
        <v>13070</v>
      </c>
      <c r="G224" s="92">
        <v>-75455</v>
      </c>
      <c r="H224" s="92">
        <v>33394</v>
      </c>
      <c r="I224" s="92">
        <v>54359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8" x14ac:dyDescent="0.2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" customHeight="1" x14ac:dyDescent="0.2">
      <c r="D226" s="25" t="s">
        <v>354</v>
      </c>
      <c r="E226" s="34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25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500000000000002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500000000000002" customHeight="1" x14ac:dyDescent="0.2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500000000000002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13">
        <f>I224</f>
        <v>54359</v>
      </c>
      <c r="Q236" s="113">
        <f>H224</f>
        <v>33394</v>
      </c>
      <c r="R236" s="113">
        <f>G224</f>
        <v>-75455</v>
      </c>
      <c r="S236" s="113">
        <f>F224</f>
        <v>13070</v>
      </c>
      <c r="T236" s="113">
        <f>E224</f>
        <v>890</v>
      </c>
      <c r="U236" s="113">
        <f>D224</f>
        <v>26258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4267</v>
      </c>
      <c r="Q237" s="76">
        <v>39272</v>
      </c>
      <c r="R237" s="76">
        <v>13977</v>
      </c>
      <c r="S237" s="76">
        <v>3545</v>
      </c>
      <c r="T237" s="76">
        <v>657</v>
      </c>
      <c r="U237" s="76">
        <v>61718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3881</v>
      </c>
      <c r="S238" s="76"/>
      <c r="T238" s="76"/>
      <c r="U238" s="76">
        <v>3881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3202</v>
      </c>
      <c r="Q239" s="76">
        <v>161</v>
      </c>
      <c r="R239" s="76">
        <v>4743</v>
      </c>
      <c r="S239" s="76">
        <v>2755</v>
      </c>
      <c r="T239" s="76">
        <v>487</v>
      </c>
      <c r="U239" s="76">
        <v>11348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1065</v>
      </c>
      <c r="Q240" s="76">
        <v>39111</v>
      </c>
      <c r="R240" s="76">
        <v>5353</v>
      </c>
      <c r="S240" s="76">
        <v>790</v>
      </c>
      <c r="T240" s="76">
        <v>170</v>
      </c>
      <c r="U240" s="76">
        <v>46489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-1699</v>
      </c>
      <c r="Q241" s="76">
        <v>-838</v>
      </c>
      <c r="R241" s="76">
        <v>-50352</v>
      </c>
      <c r="S241" s="76">
        <v>-3375</v>
      </c>
      <c r="T241" s="76">
        <v>-5</v>
      </c>
      <c r="U241" s="76">
        <v>-56269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-738</v>
      </c>
      <c r="Q242" s="76">
        <v>0</v>
      </c>
      <c r="R242" s="76">
        <v>0</v>
      </c>
      <c r="S242" s="76">
        <v>-3143</v>
      </c>
      <c r="T242" s="76">
        <v>0</v>
      </c>
      <c r="U242" s="76">
        <v>-3881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-5498</v>
      </c>
      <c r="S243" s="76"/>
      <c r="T243" s="76"/>
      <c r="U243" s="76">
        <v>-5498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-961</v>
      </c>
      <c r="Q244" s="76">
        <v>-838</v>
      </c>
      <c r="R244" s="76">
        <v>-44854</v>
      </c>
      <c r="S244" s="76">
        <v>-232</v>
      </c>
      <c r="T244" s="76">
        <v>-5</v>
      </c>
      <c r="U244" s="76">
        <v>-46890</v>
      </c>
    </row>
    <row r="245" spans="4:52" s="97" customFormat="1" ht="12" customHeight="1" x14ac:dyDescent="0.2">
      <c r="D245" s="92">
        <v>31707</v>
      </c>
      <c r="E245" s="92">
        <v>1542</v>
      </c>
      <c r="F245" s="92">
        <v>13240</v>
      </c>
      <c r="G245" s="92">
        <v>-111830</v>
      </c>
      <c r="H245" s="92">
        <v>71828</v>
      </c>
      <c r="I245" s="92">
        <v>56927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" customHeight="1" x14ac:dyDescent="0.2">
      <c r="D248" s="25" t="s">
        <v>355</v>
      </c>
      <c r="E248" s="34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25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500000000000002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500000000000002" customHeight="1" x14ac:dyDescent="0.2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500000000000002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11">
        <f>I245</f>
        <v>56927</v>
      </c>
      <c r="Q258" s="111">
        <f>H245</f>
        <v>71828</v>
      </c>
      <c r="R258" s="111">
        <f>G245</f>
        <v>-111830</v>
      </c>
      <c r="S258" s="111">
        <f>F245</f>
        <v>13240</v>
      </c>
      <c r="T258" s="111">
        <f>E245</f>
        <v>1542</v>
      </c>
      <c r="U258" s="111">
        <f>P258+Q258+R258+S258+T258</f>
        <v>31707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190090</v>
      </c>
      <c r="E261" s="116">
        <v>758</v>
      </c>
      <c r="F261" s="116">
        <v>42330</v>
      </c>
      <c r="G261" s="116">
        <v>27181</v>
      </c>
      <c r="H261" s="116">
        <v>5648</v>
      </c>
      <c r="I261" s="116">
        <v>114173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191038</v>
      </c>
      <c r="E262" s="116">
        <v>758</v>
      </c>
      <c r="F262" s="116">
        <v>41803</v>
      </c>
      <c r="G262" s="116">
        <v>27148</v>
      </c>
      <c r="H262" s="116">
        <v>5736</v>
      </c>
      <c r="I262" s="116">
        <v>115593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-164719</v>
      </c>
      <c r="E263" s="116">
        <v>-931</v>
      </c>
      <c r="F263" s="116">
        <v>-27866</v>
      </c>
      <c r="G263" s="116">
        <v>-28977</v>
      </c>
      <c r="H263" s="116">
        <v>-5439</v>
      </c>
      <c r="I263" s="116">
        <v>-101506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-3664</v>
      </c>
      <c r="E264" s="116">
        <v>0</v>
      </c>
      <c r="F264" s="116">
        <v>-75</v>
      </c>
      <c r="G264" s="116">
        <v>25</v>
      </c>
      <c r="H264" s="116">
        <v>-88</v>
      </c>
      <c r="I264" s="116">
        <v>-3526</v>
      </c>
      <c r="J264" s="124"/>
      <c r="K264" s="148" t="s">
        <v>357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2716</v>
      </c>
      <c r="E265" s="116">
        <v>0</v>
      </c>
      <c r="F265" s="116">
        <v>602</v>
      </c>
      <c r="G265" s="116">
        <v>8</v>
      </c>
      <c r="H265" s="116">
        <v>0</v>
      </c>
      <c r="I265" s="116">
        <v>2106</v>
      </c>
      <c r="J265" s="124"/>
      <c r="K265" s="148" t="s">
        <v>358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55</v>
      </c>
      <c r="E266" s="76">
        <v>0</v>
      </c>
      <c r="F266" s="76">
        <v>-613</v>
      </c>
      <c r="G266" s="76">
        <v>662</v>
      </c>
      <c r="H266" s="76">
        <v>-9</v>
      </c>
      <c r="I266" s="76">
        <v>15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">
      <c r="D268" s="85">
        <v>6281</v>
      </c>
      <c r="E268" s="85">
        <v>1715</v>
      </c>
      <c r="F268" s="85">
        <v>-611</v>
      </c>
      <c r="G268" s="85">
        <v>-110696</v>
      </c>
      <c r="H268" s="85">
        <v>71628</v>
      </c>
      <c r="I268" s="85">
        <v>44245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25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25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181299</v>
      </c>
      <c r="E280" s="116">
        <v>336</v>
      </c>
      <c r="F280" s="116">
        <v>28622</v>
      </c>
      <c r="G280" s="116">
        <v>36823</v>
      </c>
      <c r="H280" s="116">
        <v>72866</v>
      </c>
      <c r="I280" s="116">
        <v>42652</v>
      </c>
      <c r="J280" s="124"/>
      <c r="K280" s="142" t="s">
        <v>271</v>
      </c>
      <c r="L280" s="74"/>
      <c r="M280" s="171" t="s">
        <v>356</v>
      </c>
      <c r="N280" s="172"/>
      <c r="O280" s="124"/>
      <c r="P280" s="116">
        <v>4772</v>
      </c>
      <c r="Q280" s="116">
        <v>126356</v>
      </c>
      <c r="R280" s="116">
        <v>7802</v>
      </c>
      <c r="S280" s="116">
        <v>18047</v>
      </c>
      <c r="T280" s="116">
        <v>637</v>
      </c>
      <c r="U280" s="116">
        <v>157614</v>
      </c>
    </row>
    <row r="281" spans="4:52" s="97" customFormat="1" ht="12.75" customHeight="1" x14ac:dyDescent="0.2">
      <c r="D281" s="116">
        <v>461055</v>
      </c>
      <c r="E281" s="116">
        <v>10992</v>
      </c>
      <c r="F281" s="116">
        <v>146833</v>
      </c>
      <c r="G281" s="116">
        <v>284619</v>
      </c>
      <c r="H281" s="116">
        <v>8940</v>
      </c>
      <c r="I281" s="116">
        <v>9671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8999</v>
      </c>
      <c r="Q281" s="116">
        <v>7182</v>
      </c>
      <c r="R281" s="116">
        <v>129823</v>
      </c>
      <c r="S281" s="116">
        <v>317156</v>
      </c>
      <c r="T281" s="116">
        <v>47</v>
      </c>
      <c r="U281" s="116">
        <v>463207</v>
      </c>
    </row>
    <row r="282" spans="4:52" s="97" customFormat="1" ht="24.6" customHeight="1" x14ac:dyDescent="0.2">
      <c r="D282" s="116">
        <v>220</v>
      </c>
      <c r="E282" s="173"/>
      <c r="F282" s="173"/>
      <c r="G282" s="116">
        <v>220</v>
      </c>
      <c r="H282" s="173"/>
      <c r="I282" s="173"/>
      <c r="J282" s="174"/>
      <c r="K282" s="142" t="s">
        <v>273</v>
      </c>
      <c r="L282" s="74"/>
      <c r="M282" s="191" t="s">
        <v>276</v>
      </c>
      <c r="N282" s="191"/>
      <c r="O282" s="174"/>
      <c r="P282" s="173"/>
      <c r="Q282" s="173"/>
      <c r="R282" s="116">
        <v>1082</v>
      </c>
      <c r="S282" s="173"/>
      <c r="T282" s="173"/>
      <c r="U282" s="116">
        <v>1082</v>
      </c>
    </row>
    <row r="283" spans="4:52" s="97" customFormat="1" ht="12.75" customHeight="1" x14ac:dyDescent="0.2">
      <c r="D283" s="116"/>
      <c r="E283" s="173"/>
      <c r="F283" s="173"/>
      <c r="G283" s="116">
        <v>501688</v>
      </c>
      <c r="H283" s="173"/>
      <c r="I283" s="173"/>
      <c r="J283" s="174"/>
      <c r="K283" s="142" t="s">
        <v>281</v>
      </c>
      <c r="L283" s="74"/>
      <c r="M283" s="191" t="s">
        <v>284</v>
      </c>
      <c r="N283" s="192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191" t="s">
        <v>283</v>
      </c>
      <c r="N284" s="192"/>
      <c r="O284" s="174"/>
      <c r="P284" s="173"/>
      <c r="Q284" s="173"/>
      <c r="R284" s="116">
        <v>390992</v>
      </c>
      <c r="S284" s="173"/>
      <c r="T284" s="173"/>
      <c r="U284" s="116"/>
    </row>
    <row r="285" spans="4:52" s="136" customFormat="1" ht="12.75" customHeight="1" x14ac:dyDescent="0.2">
      <c r="D285" s="175"/>
      <c r="E285" s="175"/>
      <c r="F285" s="175"/>
      <c r="G285" s="175"/>
      <c r="H285" s="176">
        <v>57046</v>
      </c>
      <c r="I285" s="176">
        <v>240428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">
      <c r="D291" s="33"/>
    </row>
    <row r="292" spans="4:52" s="23" customFormat="1" ht="12" customHeight="1" x14ac:dyDescent="0.2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">
      <c r="D293" s="33"/>
    </row>
    <row r="294" spans="4:52" ht="12" customHeight="1" x14ac:dyDescent="0.2">
      <c r="D294" s="33"/>
    </row>
  </sheetData>
  <mergeCells count="3">
    <mergeCell ref="M282:N282"/>
    <mergeCell ref="M283:N283"/>
    <mergeCell ref="M284:N284"/>
  </mergeCells>
  <conditionalFormatting sqref="P18">
    <cfRule type="cellIs" dxfId="1478" priority="253" stopIfTrue="1" operator="notEqual">
      <formula>P21+P22+P23</formula>
    </cfRule>
  </conditionalFormatting>
  <conditionalFormatting sqref="Q18">
    <cfRule type="cellIs" dxfId="1477" priority="252" stopIfTrue="1" operator="notEqual">
      <formula>Q21+Q22+Q23</formula>
    </cfRule>
  </conditionalFormatting>
  <conditionalFormatting sqref="R18">
    <cfRule type="cellIs" dxfId="1476" priority="251" stopIfTrue="1" operator="notEqual">
      <formula>R21+R22+R23</formula>
    </cfRule>
  </conditionalFormatting>
  <conditionalFormatting sqref="S18">
    <cfRule type="cellIs" dxfId="1475" priority="250" stopIfTrue="1" operator="notEqual">
      <formula>S21+S22+S23</formula>
    </cfRule>
  </conditionalFormatting>
  <conditionalFormatting sqref="T18">
    <cfRule type="cellIs" dxfId="1474" priority="249" stopIfTrue="1" operator="notEqual">
      <formula>T21+T22+T23</formula>
    </cfRule>
  </conditionalFormatting>
  <conditionalFormatting sqref="D30">
    <cfRule type="cellIs" dxfId="1473" priority="238" stopIfTrue="1" operator="notEqual">
      <formula>D27-D29</formula>
    </cfRule>
  </conditionalFormatting>
  <conditionalFormatting sqref="E30">
    <cfRule type="cellIs" dxfId="1472" priority="237" stopIfTrue="1" operator="notEqual">
      <formula>E27-E29</formula>
    </cfRule>
  </conditionalFormatting>
  <conditionalFormatting sqref="F30">
    <cfRule type="cellIs" dxfId="1471" priority="236" stopIfTrue="1" operator="notEqual">
      <formula>F27-F29</formula>
    </cfRule>
  </conditionalFormatting>
  <conditionalFormatting sqref="G30">
    <cfRule type="cellIs" dxfId="1470" priority="235" stopIfTrue="1" operator="notEqual">
      <formula>G27-G29</formula>
    </cfRule>
  </conditionalFormatting>
  <conditionalFormatting sqref="H30">
    <cfRule type="cellIs" dxfId="1469" priority="234" stopIfTrue="1" operator="notEqual">
      <formula>H27-H29</formula>
    </cfRule>
  </conditionalFormatting>
  <conditionalFormatting sqref="I30">
    <cfRule type="cellIs" dxfId="1468" priority="233" stopIfTrue="1" operator="notEqual">
      <formula>I27-I29</formula>
    </cfRule>
  </conditionalFormatting>
  <conditionalFormatting sqref="D46 F46:I46 R46:U46 Q98:U98 P84:U84">
    <cfRule type="cellIs" dxfId="1467" priority="232" stopIfTrue="1" operator="notEqual">
      <formula>D47+D48</formula>
    </cfRule>
  </conditionalFormatting>
  <conditionalFormatting sqref="E46">
    <cfRule type="cellIs" dxfId="1466" priority="231" stopIfTrue="1" operator="notEqual">
      <formula>E47+E48</formula>
    </cfRule>
  </conditionalFormatting>
  <conditionalFormatting sqref="P46">
    <cfRule type="cellIs" dxfId="1465" priority="227" stopIfTrue="1" operator="notEqual">
      <formula>P47+P48</formula>
    </cfRule>
  </conditionalFormatting>
  <conditionalFormatting sqref="Q46">
    <cfRule type="cellIs" dxfId="1464" priority="226" stopIfTrue="1" operator="notEqual">
      <formula>Q47+Q48</formula>
    </cfRule>
  </conditionalFormatting>
  <conditionalFormatting sqref="D50:I50 Q88:U88 P50:T50">
    <cfRule type="cellIs" dxfId="1463" priority="222" stopIfTrue="1" operator="notEqual">
      <formula>D52+D59</formula>
    </cfRule>
  </conditionalFormatting>
  <conditionalFormatting sqref="D52:I52 P52:T52">
    <cfRule type="cellIs" dxfId="1462" priority="220" stopIfTrue="1" operator="notEqual">
      <formula>D53+D54+D56</formula>
    </cfRule>
  </conditionalFormatting>
  <conditionalFormatting sqref="U50">
    <cfRule type="cellIs" dxfId="1461" priority="218" stopIfTrue="1" operator="notEqual">
      <formula>U52+U59</formula>
    </cfRule>
  </conditionalFormatting>
  <conditionalFormatting sqref="U52">
    <cfRule type="cellIs" dxfId="1460" priority="216" stopIfTrue="1" operator="notEqual">
      <formula>U53+U54+U56</formula>
    </cfRule>
  </conditionalFormatting>
  <conditionalFormatting sqref="I61">
    <cfRule type="cellIs" dxfId="1459" priority="214" stopIfTrue="1" operator="notEqual">
      <formula>I62+I65</formula>
    </cfRule>
  </conditionalFormatting>
  <conditionalFormatting sqref="I62">
    <cfRule type="cellIs" dxfId="1458" priority="213" stopIfTrue="1" operator="notEqual">
      <formula>I63+I64</formula>
    </cfRule>
  </conditionalFormatting>
  <conditionalFormatting sqref="H61">
    <cfRule type="cellIs" dxfId="1457" priority="212" stopIfTrue="1" operator="notEqual">
      <formula>H62+H65</formula>
    </cfRule>
  </conditionalFormatting>
  <conditionalFormatting sqref="H62">
    <cfRule type="cellIs" dxfId="1456" priority="211" stopIfTrue="1" operator="notEqual">
      <formula>H63+H64</formula>
    </cfRule>
  </conditionalFormatting>
  <conditionalFormatting sqref="G62">
    <cfRule type="cellIs" dxfId="1455" priority="209" stopIfTrue="1" operator="notEqual">
      <formula>G63+G64</formula>
    </cfRule>
  </conditionalFormatting>
  <conditionalFormatting sqref="F61">
    <cfRule type="cellIs" dxfId="1454" priority="208" stopIfTrue="1" operator="notEqual">
      <formula>F62+F65</formula>
    </cfRule>
  </conditionalFormatting>
  <conditionalFormatting sqref="F62">
    <cfRule type="cellIs" dxfId="1453" priority="207" stopIfTrue="1" operator="notEqual">
      <formula>F63+F64</formula>
    </cfRule>
  </conditionalFormatting>
  <conditionalFormatting sqref="E61">
    <cfRule type="cellIs" dxfId="1452" priority="206" stopIfTrue="1" operator="notEqual">
      <formula>E62+E65</formula>
    </cfRule>
  </conditionalFormatting>
  <conditionalFormatting sqref="E62">
    <cfRule type="cellIs" dxfId="1451" priority="205" stopIfTrue="1" operator="notEqual">
      <formula>E63+E64</formula>
    </cfRule>
  </conditionalFormatting>
  <conditionalFormatting sqref="D61">
    <cfRule type="cellIs" dxfId="1450" priority="204" stopIfTrue="1" operator="notEqual">
      <formula>D62+D65</formula>
    </cfRule>
  </conditionalFormatting>
  <conditionalFormatting sqref="D62">
    <cfRule type="cellIs" dxfId="1449" priority="203" stopIfTrue="1" operator="notEqual">
      <formula>D63+D64</formula>
    </cfRule>
  </conditionalFormatting>
  <conditionalFormatting sqref="P61">
    <cfRule type="cellIs" dxfId="1448" priority="202" stopIfTrue="1" operator="notEqual">
      <formula>P62+P65</formula>
    </cfRule>
  </conditionalFormatting>
  <conditionalFormatting sqref="Q61">
    <cfRule type="cellIs" dxfId="1447" priority="201" stopIfTrue="1" operator="notEqual">
      <formula>Q62+Q65</formula>
    </cfRule>
  </conditionalFormatting>
  <conditionalFormatting sqref="R61">
    <cfRule type="cellIs" dxfId="1446" priority="200" stopIfTrue="1" operator="notEqual">
      <formula>R62+R65</formula>
    </cfRule>
  </conditionalFormatting>
  <conditionalFormatting sqref="S61">
    <cfRule type="cellIs" dxfId="1445" priority="199" stopIfTrue="1" operator="notEqual">
      <formula>S62+S65</formula>
    </cfRule>
  </conditionalFormatting>
  <conditionalFormatting sqref="T61">
    <cfRule type="cellIs" dxfId="1444" priority="198" stopIfTrue="1" operator="notEqual">
      <formula>T62+T65</formula>
    </cfRule>
  </conditionalFormatting>
  <conditionalFormatting sqref="U61">
    <cfRule type="cellIs" dxfId="1443" priority="197" stopIfTrue="1" operator="notEqual">
      <formula>U62+U65</formula>
    </cfRule>
  </conditionalFormatting>
  <conditionalFormatting sqref="P88">
    <cfRule type="cellIs" dxfId="1442" priority="189" stopIfTrue="1" operator="notEqual">
      <formula>P90+P97</formula>
    </cfRule>
  </conditionalFormatting>
  <conditionalFormatting sqref="P98">
    <cfRule type="cellIs" dxfId="1441" priority="187" stopIfTrue="1" operator="notEqual">
      <formula>P99+P100</formula>
    </cfRule>
  </conditionalFormatting>
  <conditionalFormatting sqref="P101">
    <cfRule type="cellIs" dxfId="1440" priority="185" stopIfTrue="1" operator="notEqual">
      <formula>P102+P103+P104+P114+P121</formula>
    </cfRule>
  </conditionalFormatting>
  <conditionalFormatting sqref="Q101">
    <cfRule type="cellIs" dxfId="1439" priority="184" stopIfTrue="1" operator="notEqual">
      <formula>Q102+Q103+Q104+Q114+Q121</formula>
    </cfRule>
  </conditionalFormatting>
  <conditionalFormatting sqref="R101">
    <cfRule type="cellIs" dxfId="1438" priority="183" stopIfTrue="1" operator="notEqual">
      <formula>R102+R103+R104+R114+R121</formula>
    </cfRule>
  </conditionalFormatting>
  <conditionalFormatting sqref="S101">
    <cfRule type="cellIs" dxfId="1437" priority="182" stopIfTrue="1" operator="notEqual">
      <formula>S102+S103+S104+S114+S121</formula>
    </cfRule>
  </conditionalFormatting>
  <conditionalFormatting sqref="T101">
    <cfRule type="cellIs" dxfId="1436" priority="181" stopIfTrue="1" operator="notEqual">
      <formula>T102+T103+T104+T114+T121</formula>
    </cfRule>
  </conditionalFormatting>
  <conditionalFormatting sqref="U101">
    <cfRule type="cellIs" dxfId="1435" priority="180" stopIfTrue="1" operator="notEqual">
      <formula>U102+U103+U104+U114+U121</formula>
    </cfRule>
  </conditionalFormatting>
  <conditionalFormatting sqref="I101">
    <cfRule type="cellIs" dxfId="1434" priority="179" stopIfTrue="1" operator="notEqual">
      <formula>I102+I103+I104+I114+I121</formula>
    </cfRule>
  </conditionalFormatting>
  <conditionalFormatting sqref="H101">
    <cfRule type="cellIs" dxfId="1433" priority="178" stopIfTrue="1" operator="notEqual">
      <formula>H102+H103+H104+H114+H121</formula>
    </cfRule>
  </conditionalFormatting>
  <conditionalFormatting sqref="G101">
    <cfRule type="cellIs" dxfId="1432" priority="177" stopIfTrue="1" operator="notEqual">
      <formula>G102+G103+G104+G114+G121</formula>
    </cfRule>
  </conditionalFormatting>
  <conditionalFormatting sqref="F101">
    <cfRule type="cellIs" dxfId="1431" priority="176" stopIfTrue="1" operator="notEqual">
      <formula>F102+F103+F104+F114+F121</formula>
    </cfRule>
  </conditionalFormatting>
  <conditionalFormatting sqref="E101">
    <cfRule type="cellIs" dxfId="1430" priority="175" stopIfTrue="1" operator="notEqual">
      <formula>E102+E103+E104+E114+E121</formula>
    </cfRule>
  </conditionalFormatting>
  <conditionalFormatting sqref="D101">
    <cfRule type="cellIs" dxfId="1429" priority="174" stopIfTrue="1" operator="notEqual">
      <formula>D102+D103+D104+D114+D121</formula>
    </cfRule>
  </conditionalFormatting>
  <conditionalFormatting sqref="P140">
    <cfRule type="cellIs" dxfId="1428" priority="167" stopIfTrue="1" operator="notEqual">
      <formula>P142+P143</formula>
    </cfRule>
  </conditionalFormatting>
  <conditionalFormatting sqref="P144">
    <cfRule type="cellIs" dxfId="1427" priority="166" stopIfTrue="1" operator="notEqual">
      <formula>P145+P147+P149+P151+P153</formula>
    </cfRule>
  </conditionalFormatting>
  <conditionalFormatting sqref="P157">
    <cfRule type="cellIs" dxfId="1426" priority="164" stopIfTrue="1" operator="notEqual">
      <formula>P158+P159+P160+P162+P163+P164</formula>
    </cfRule>
  </conditionalFormatting>
  <conditionalFormatting sqref="Q140">
    <cfRule type="cellIs" dxfId="1425" priority="163" stopIfTrue="1" operator="notEqual">
      <formula>Q142+Q143</formula>
    </cfRule>
  </conditionalFormatting>
  <conditionalFormatting sqref="Q144">
    <cfRule type="cellIs" dxfId="1424" priority="162" stopIfTrue="1" operator="notEqual">
      <formula>Q145+Q147+Q149+Q151+Q153</formula>
    </cfRule>
  </conditionalFormatting>
  <conditionalFormatting sqref="Q157">
    <cfRule type="cellIs" dxfId="1423" priority="160" stopIfTrue="1" operator="notEqual">
      <formula>Q158+Q159+Q160+Q162+Q163+Q164</formula>
    </cfRule>
  </conditionalFormatting>
  <conditionalFormatting sqref="R140">
    <cfRule type="cellIs" dxfId="1422" priority="159" stopIfTrue="1" operator="notEqual">
      <formula>R142+R143</formula>
    </cfRule>
  </conditionalFormatting>
  <conditionalFormatting sqref="R144">
    <cfRule type="cellIs" dxfId="1421" priority="158" stopIfTrue="1" operator="notEqual">
      <formula>R145+R147+R149+R151+R153</formula>
    </cfRule>
  </conditionalFormatting>
  <conditionalFormatting sqref="R157">
    <cfRule type="cellIs" dxfId="1420" priority="156" stopIfTrue="1" operator="notEqual">
      <formula>R158+R159+R160+R162+R163+R164</formula>
    </cfRule>
  </conditionalFormatting>
  <conditionalFormatting sqref="S140">
    <cfRule type="cellIs" dxfId="1419" priority="155" stopIfTrue="1" operator="notEqual">
      <formula>S142+S143</formula>
    </cfRule>
  </conditionalFormatting>
  <conditionalFormatting sqref="S144">
    <cfRule type="cellIs" dxfId="1418" priority="154" stopIfTrue="1" operator="notEqual">
      <formula>S145+S147+S149+S151+S153</formula>
    </cfRule>
  </conditionalFormatting>
  <conditionalFormatting sqref="S157">
    <cfRule type="cellIs" dxfId="1417" priority="152" stopIfTrue="1" operator="notEqual">
      <formula>S158+S159+S160+S162+S163+S164</formula>
    </cfRule>
  </conditionalFormatting>
  <conditionalFormatting sqref="T140">
    <cfRule type="cellIs" dxfId="1416" priority="151" stopIfTrue="1" operator="notEqual">
      <formula>T142+T143</formula>
    </cfRule>
  </conditionalFormatting>
  <conditionalFormatting sqref="T144">
    <cfRule type="cellIs" dxfId="1415" priority="150" stopIfTrue="1" operator="notEqual">
      <formula>T145+T147+T149+T151+T153</formula>
    </cfRule>
  </conditionalFormatting>
  <conditionalFormatting sqref="T157">
    <cfRule type="cellIs" dxfId="1414" priority="148" stopIfTrue="1" operator="notEqual">
      <formula>T158+T159+T160+T162+T163+T164</formula>
    </cfRule>
  </conditionalFormatting>
  <conditionalFormatting sqref="U140">
    <cfRule type="cellIs" dxfId="1413" priority="147" stopIfTrue="1" operator="notEqual">
      <formula>U142+U143</formula>
    </cfRule>
  </conditionalFormatting>
  <conditionalFormatting sqref="U144">
    <cfRule type="cellIs" dxfId="1412" priority="146" stopIfTrue="1" operator="notEqual">
      <formula>U145+U147+U149+U151+U153</formula>
    </cfRule>
  </conditionalFormatting>
  <conditionalFormatting sqref="U157">
    <cfRule type="cellIs" dxfId="1411" priority="144" stopIfTrue="1" operator="notEqual">
      <formula>U158+U159+U160+U162+U163+U164</formula>
    </cfRule>
  </conditionalFormatting>
  <conditionalFormatting sqref="I140">
    <cfRule type="cellIs" dxfId="1410" priority="143" stopIfTrue="1" operator="notEqual">
      <formula>I142+I143</formula>
    </cfRule>
  </conditionalFormatting>
  <conditionalFormatting sqref="I144">
    <cfRule type="cellIs" dxfId="1409" priority="142" stopIfTrue="1" operator="notEqual">
      <formula>I145+I147+I149+I151+I153</formula>
    </cfRule>
  </conditionalFormatting>
  <conditionalFormatting sqref="I157">
    <cfRule type="cellIs" dxfId="1408" priority="140" stopIfTrue="1" operator="notEqual">
      <formula>I158+I159+I160+I162+I163+I164</formula>
    </cfRule>
  </conditionalFormatting>
  <conditionalFormatting sqref="H140">
    <cfRule type="cellIs" dxfId="1407" priority="139" stopIfTrue="1" operator="notEqual">
      <formula>H142+H143</formula>
    </cfRule>
  </conditionalFormatting>
  <conditionalFormatting sqref="H144">
    <cfRule type="cellIs" dxfId="1406" priority="138" stopIfTrue="1" operator="notEqual">
      <formula>H145+H147+H149+H151+H153</formula>
    </cfRule>
  </conditionalFormatting>
  <conditionalFormatting sqref="H157">
    <cfRule type="cellIs" dxfId="1405" priority="136" stopIfTrue="1" operator="notEqual">
      <formula>H158+H159+H160+H162+H163+H164</formula>
    </cfRule>
  </conditionalFormatting>
  <conditionalFormatting sqref="G140">
    <cfRule type="cellIs" dxfId="1404" priority="135" stopIfTrue="1" operator="notEqual">
      <formula>G142+G143</formula>
    </cfRule>
  </conditionalFormatting>
  <conditionalFormatting sqref="G144">
    <cfRule type="cellIs" dxfId="1403" priority="134" stopIfTrue="1" operator="notEqual">
      <formula>G145+G147+G149+G151+G153</formula>
    </cfRule>
  </conditionalFormatting>
  <conditionalFormatting sqref="G157">
    <cfRule type="cellIs" dxfId="1402" priority="132" stopIfTrue="1" operator="notEqual">
      <formula>G158+G159+G160+G162+G163+G164</formula>
    </cfRule>
  </conditionalFormatting>
  <conditionalFormatting sqref="F140">
    <cfRule type="cellIs" dxfId="1401" priority="131" stopIfTrue="1" operator="notEqual">
      <formula>F142+F143</formula>
    </cfRule>
  </conditionalFormatting>
  <conditionalFormatting sqref="F144">
    <cfRule type="cellIs" dxfId="1400" priority="130" stopIfTrue="1" operator="notEqual">
      <formula>F145+F147+F149+F151+F153</formula>
    </cfRule>
  </conditionalFormatting>
  <conditionalFormatting sqref="F157">
    <cfRule type="cellIs" dxfId="1399" priority="128" stopIfTrue="1" operator="notEqual">
      <formula>F158+F159+F160+F162+F163+F164</formula>
    </cfRule>
  </conditionalFormatting>
  <conditionalFormatting sqref="E144">
    <cfRule type="cellIs" dxfId="1398" priority="126" stopIfTrue="1" operator="notEqual">
      <formula>E145+E147+E149+E151+E153</formula>
    </cfRule>
  </conditionalFormatting>
  <conditionalFormatting sqref="E157">
    <cfRule type="cellIs" dxfId="1397" priority="124" stopIfTrue="1" operator="notEqual">
      <formula>E158+E159+E160+E162+E163+E164</formula>
    </cfRule>
  </conditionalFormatting>
  <conditionalFormatting sqref="D140">
    <cfRule type="cellIs" dxfId="1396" priority="123" stopIfTrue="1" operator="notEqual">
      <formula>D142+D143</formula>
    </cfRule>
  </conditionalFormatting>
  <conditionalFormatting sqref="D144">
    <cfRule type="cellIs" dxfId="1395" priority="122" stopIfTrue="1" operator="notEqual">
      <formula>D145+D147+D149+D151+D153</formula>
    </cfRule>
  </conditionalFormatting>
  <conditionalFormatting sqref="D157">
    <cfRule type="cellIs" dxfId="1394" priority="120" stopIfTrue="1" operator="notEqual">
      <formula>D158+D159+D160+D162+D163+D164</formula>
    </cfRule>
  </conditionalFormatting>
  <conditionalFormatting sqref="I166">
    <cfRule type="cellIs" dxfId="1393" priority="119" stopIfTrue="1" operator="notEqual">
      <formula>$P$136+$P$140+$P$144+$P$155+$P$157-$I$140-$I$144-$I$155-$I$157</formula>
    </cfRule>
  </conditionalFormatting>
  <conditionalFormatting sqref="G68:I68 E68 D124:I124">
    <cfRule type="cellIs" dxfId="1392" priority="111" stopIfTrue="1" operator="notEqual">
      <formula>D66-D$29</formula>
    </cfRule>
  </conditionalFormatting>
  <conditionalFormatting sqref="P180">
    <cfRule type="cellIs" dxfId="1391" priority="107" stopIfTrue="1" operator="notEqual">
      <formula>P181+P183</formula>
    </cfRule>
  </conditionalFormatting>
  <conditionalFormatting sqref="Q180">
    <cfRule type="cellIs" dxfId="1390" priority="106" stopIfTrue="1" operator="notEqual">
      <formula>Q181+Q183</formula>
    </cfRule>
  </conditionalFormatting>
  <conditionalFormatting sqref="R180">
    <cfRule type="cellIs" dxfId="1389" priority="105" stopIfTrue="1" operator="notEqual">
      <formula>R181+R183</formula>
    </cfRule>
  </conditionalFormatting>
  <conditionalFormatting sqref="S180">
    <cfRule type="cellIs" dxfId="1388" priority="104" stopIfTrue="1" operator="notEqual">
      <formula>S181+S183</formula>
    </cfRule>
  </conditionalFormatting>
  <conditionalFormatting sqref="T180">
    <cfRule type="cellIs" dxfId="1387" priority="103" stopIfTrue="1" operator="notEqual">
      <formula>T181+T183</formula>
    </cfRule>
  </conditionalFormatting>
  <conditionalFormatting sqref="U180">
    <cfRule type="cellIs" dxfId="1386" priority="102" stopIfTrue="1" operator="notEqual">
      <formula>U181+U183</formula>
    </cfRule>
  </conditionalFormatting>
  <conditionalFormatting sqref="I180">
    <cfRule type="cellIs" dxfId="1385" priority="101" stopIfTrue="1" operator="notEqual">
      <formula>I181+I183</formula>
    </cfRule>
  </conditionalFormatting>
  <conditionalFormatting sqref="H180">
    <cfRule type="cellIs" dxfId="1384" priority="100" stopIfTrue="1" operator="notEqual">
      <formula>H181+H183</formula>
    </cfRule>
  </conditionalFormatting>
  <conditionalFormatting sqref="G180">
    <cfRule type="cellIs" dxfId="1383" priority="99" stopIfTrue="1" operator="notEqual">
      <formula>G181+G183</formula>
    </cfRule>
  </conditionalFormatting>
  <conditionalFormatting sqref="F180">
    <cfRule type="cellIs" dxfId="1382" priority="98" stopIfTrue="1" operator="notEqual">
      <formula>F181+F183</formula>
    </cfRule>
  </conditionalFormatting>
  <conditionalFormatting sqref="E180">
    <cfRule type="cellIs" dxfId="1381" priority="97" stopIfTrue="1" operator="notEqual">
      <formula>E181+E183</formula>
    </cfRule>
  </conditionalFormatting>
  <conditionalFormatting sqref="D180">
    <cfRule type="cellIs" dxfId="1380" priority="96" stopIfTrue="1" operator="notEqual">
      <formula>D181+D183</formula>
    </cfRule>
  </conditionalFormatting>
  <conditionalFormatting sqref="D186:I186 D205:I205 D224:I224">
    <cfRule type="cellIs" dxfId="1379" priority="95" stopIfTrue="1" operator="notEqual">
      <formula>D185-D$29</formula>
    </cfRule>
  </conditionalFormatting>
  <conditionalFormatting sqref="I185">
    <cfRule type="cellIs" dxfId="1378" priority="88" stopIfTrue="1" operator="notEqual">
      <formula>$P$178+$P$180-$I$180</formula>
    </cfRule>
  </conditionalFormatting>
  <conditionalFormatting sqref="P199">
    <cfRule type="cellIs" dxfId="1377" priority="82" stopIfTrue="1" operator="notEqual">
      <formula>P200+P201</formula>
    </cfRule>
  </conditionalFormatting>
  <conditionalFormatting sqref="Q199">
    <cfRule type="cellIs" dxfId="1376" priority="81" stopIfTrue="1" operator="notEqual">
      <formula>Q200+Q201</formula>
    </cfRule>
  </conditionalFormatting>
  <conditionalFormatting sqref="R199">
    <cfRule type="cellIs" dxfId="1375" priority="80" stopIfTrue="1" operator="notEqual">
      <formula>R200+R201</formula>
    </cfRule>
  </conditionalFormatting>
  <conditionalFormatting sqref="S199">
    <cfRule type="cellIs" dxfId="1374" priority="79" stopIfTrue="1" operator="notEqual">
      <formula>S200+S201</formula>
    </cfRule>
  </conditionalFormatting>
  <conditionalFormatting sqref="T199">
    <cfRule type="cellIs" dxfId="1373" priority="78" stopIfTrue="1" operator="notEqual">
      <formula>T200+T201</formula>
    </cfRule>
  </conditionalFormatting>
  <conditionalFormatting sqref="U199">
    <cfRule type="cellIs" dxfId="1372" priority="77" stopIfTrue="1" operator="notEqual">
      <formula>U200+U201</formula>
    </cfRule>
  </conditionalFormatting>
  <conditionalFormatting sqref="I199">
    <cfRule type="cellIs" dxfId="1371" priority="76" stopIfTrue="1" operator="notEqual">
      <formula>I200+I201</formula>
    </cfRule>
  </conditionalFormatting>
  <conditionalFormatting sqref="H199">
    <cfRule type="cellIs" dxfId="1370" priority="75" stopIfTrue="1" operator="notEqual">
      <formula>H200+H201</formula>
    </cfRule>
  </conditionalFormatting>
  <conditionalFormatting sqref="G199">
    <cfRule type="cellIs" dxfId="1369" priority="74" stopIfTrue="1" operator="notEqual">
      <formula>G200+G201</formula>
    </cfRule>
  </conditionalFormatting>
  <conditionalFormatting sqref="F199">
    <cfRule type="cellIs" dxfId="1368" priority="73" stopIfTrue="1" operator="notEqual">
      <formula>F200+F201</formula>
    </cfRule>
  </conditionalFormatting>
  <conditionalFormatting sqref="E199">
    <cfRule type="cellIs" dxfId="1367" priority="72" stopIfTrue="1" operator="notEqual">
      <formula>E200+E201</formula>
    </cfRule>
  </conditionalFormatting>
  <conditionalFormatting sqref="D199">
    <cfRule type="cellIs" dxfId="1366" priority="71" stopIfTrue="1" operator="notEqual">
      <formula>D200+D201</formula>
    </cfRule>
  </conditionalFormatting>
  <conditionalFormatting sqref="I204">
    <cfRule type="cellIs" dxfId="1365" priority="63" stopIfTrue="1" operator="notEqual">
      <formula>$P$197+$P$199+$P$202-$I$199-$I$202</formula>
    </cfRule>
  </conditionalFormatting>
  <conditionalFormatting sqref="P218">
    <cfRule type="cellIs" dxfId="1364" priority="57" stopIfTrue="1" operator="notEqual">
      <formula>P219+O220</formula>
    </cfRule>
  </conditionalFormatting>
  <conditionalFormatting sqref="G218">
    <cfRule type="cellIs" dxfId="1363" priority="47" stopIfTrue="1" operator="notEqual">
      <formula>$G$219+$G$220</formula>
    </cfRule>
  </conditionalFormatting>
  <conditionalFormatting sqref="D218">
    <cfRule type="cellIs" dxfId="1362" priority="46" stopIfTrue="1" operator="notEqual">
      <formula>$D$219+$D$220</formula>
    </cfRule>
  </conditionalFormatting>
  <conditionalFormatting sqref="P237">
    <cfRule type="cellIs" dxfId="1361" priority="38" stopIfTrue="1" operator="notEqual">
      <formula>P238+P239+P240</formula>
    </cfRule>
  </conditionalFormatting>
  <conditionalFormatting sqref="P241">
    <cfRule type="cellIs" dxfId="1360" priority="37" stopIfTrue="1" operator="notEqual">
      <formula>P242+P243+P244</formula>
    </cfRule>
  </conditionalFormatting>
  <conditionalFormatting sqref="Q237">
    <cfRule type="cellIs" dxfId="1359" priority="36" stopIfTrue="1" operator="notEqual">
      <formula>Q238+Q239+Q240</formula>
    </cfRule>
  </conditionalFormatting>
  <conditionalFormatting sqref="Q241">
    <cfRule type="cellIs" dxfId="1358" priority="35" stopIfTrue="1" operator="notEqual">
      <formula>Q242+Q243+Q244</formula>
    </cfRule>
  </conditionalFormatting>
  <conditionalFormatting sqref="R237">
    <cfRule type="cellIs" dxfId="1357" priority="34" stopIfTrue="1" operator="notEqual">
      <formula>R238+R239+R240</formula>
    </cfRule>
  </conditionalFormatting>
  <conditionalFormatting sqref="R241">
    <cfRule type="cellIs" dxfId="1356" priority="33" stopIfTrue="1" operator="notEqual">
      <formula>R242+R243+R244</formula>
    </cfRule>
  </conditionalFormatting>
  <conditionalFormatting sqref="S237">
    <cfRule type="cellIs" dxfId="1355" priority="32" stopIfTrue="1" operator="notEqual">
      <formula>S238+S239+S240</formula>
    </cfRule>
  </conditionalFormatting>
  <conditionalFormatting sqref="S241">
    <cfRule type="cellIs" dxfId="1354" priority="31" stopIfTrue="1" operator="notEqual">
      <formula>S242+S243+S244</formula>
    </cfRule>
  </conditionalFormatting>
  <conditionalFormatting sqref="T237">
    <cfRule type="cellIs" dxfId="1353" priority="30" stopIfTrue="1" operator="notEqual">
      <formula>T238+T239+T240</formula>
    </cfRule>
  </conditionalFormatting>
  <conditionalFormatting sqref="T241">
    <cfRule type="cellIs" dxfId="1352" priority="29" stopIfTrue="1" operator="notEqual">
      <formula>T242+T243+T244</formula>
    </cfRule>
  </conditionalFormatting>
  <conditionalFormatting sqref="U237">
    <cfRule type="cellIs" dxfId="1351" priority="28" stopIfTrue="1" operator="notEqual">
      <formula>U238+U239+U240</formula>
    </cfRule>
  </conditionalFormatting>
  <conditionalFormatting sqref="U241">
    <cfRule type="cellIs" dxfId="1350" priority="27" stopIfTrue="1" operator="notEqual">
      <formula>U242+U243+U244</formula>
    </cfRule>
  </conditionalFormatting>
  <conditionalFormatting sqref="I245">
    <cfRule type="cellIs" dxfId="1349" priority="26" stopIfTrue="1" operator="notEqual">
      <formula>$P$236+$P$237+$P$241</formula>
    </cfRule>
  </conditionalFormatting>
  <conditionalFormatting sqref="H245">
    <cfRule type="cellIs" dxfId="1348" priority="25" stopIfTrue="1" operator="notEqual">
      <formula>$Q$236+$Q$237+$Q$241</formula>
    </cfRule>
  </conditionalFormatting>
  <conditionalFormatting sqref="G245">
    <cfRule type="cellIs" dxfId="1347" priority="24" stopIfTrue="1" operator="notEqual">
      <formula>$R$236+$R$237+$R$241</formula>
    </cfRule>
  </conditionalFormatting>
  <conditionalFormatting sqref="F245">
    <cfRule type="cellIs" dxfId="1346" priority="23" stopIfTrue="1" operator="notEqual">
      <formula>$S$236+$S$237+$S$241</formula>
    </cfRule>
  </conditionalFormatting>
  <conditionalFormatting sqref="E245">
    <cfRule type="cellIs" dxfId="1345" priority="22" stopIfTrue="1" operator="notEqual">
      <formula>$T$236+$T$237+$T$241</formula>
    </cfRule>
  </conditionalFormatting>
  <conditionalFormatting sqref="D245">
    <cfRule type="cellIs" dxfId="1344" priority="21" stopIfTrue="1" operator="notEqual">
      <formula>$U$236+$U$237+$U$241</formula>
    </cfRule>
  </conditionalFormatting>
  <conditionalFormatting sqref="I268">
    <cfRule type="cellIs" dxfId="1343" priority="14" stopIfTrue="1" operator="notEqual">
      <formula>$P$258-$I$261-$I$266-$I$263</formula>
    </cfRule>
  </conditionalFormatting>
  <conditionalFormatting sqref="F68">
    <cfRule type="cellIs" dxfId="1342" priority="6" stopIfTrue="1" operator="notEqual">
      <formula>$F$67+$F$66-$F$69-$F$29</formula>
    </cfRule>
  </conditionalFormatting>
  <conditionalFormatting sqref="I27">
    <cfRule type="cellIs" dxfId="1341" priority="329" stopIfTrue="1" operator="notEqual">
      <formula>P18-I24</formula>
    </cfRule>
  </conditionalFormatting>
  <conditionalFormatting sqref="P20">
    <cfRule type="cellIs" dxfId="1340" priority="2" stopIfTrue="1" operator="notEqual">
      <formula>P23+P24+P25</formula>
    </cfRule>
  </conditionalFormatting>
  <conditionalFormatting sqref="S20">
    <cfRule type="cellIs" dxfId="1339" priority="1" stopIfTrue="1" operator="notEqual">
      <formula>S23+S24+S25</formula>
    </cfRule>
  </conditionalFormatting>
  <conditionalFormatting sqref="D261:I261">
    <cfRule type="cellIs" dxfId="1338" priority="423" stopIfTrue="1" operator="notEqual">
      <formula>D262+D264+D265</formula>
    </cfRule>
  </conditionalFormatting>
  <conditionalFormatting sqref="H218:I218 E218:F218 Q218:U218">
    <cfRule type="cellIs" dxfId="1337" priority="1571" stopIfTrue="1" operator="notEqual">
      <formula>E219+#REF!</formula>
    </cfRule>
  </conditionalFormatting>
  <conditionalFormatting sqref="H66">
    <cfRule type="cellIs" dxfId="1336" priority="5559" stopIfTrue="1" operator="notEqual">
      <formula>$Q$42-$H$46-$H$50-$H$61</formula>
    </cfRule>
  </conditionalFormatting>
  <conditionalFormatting sqref="H166">
    <cfRule type="cellIs" dxfId="1335" priority="5560" stopIfTrue="1" operator="notEqual">
      <formula>$Q$136+$Q$140+$Q$144+$Q$155+$Q$157-$H$140-$H$144-$H$155-$H$157</formula>
    </cfRule>
  </conditionalFormatting>
  <conditionalFormatting sqref="H185">
    <cfRule type="cellIs" dxfId="1334" priority="5561" stopIfTrue="1" operator="notEqual">
      <formula>$Q$178+$Q$180-$H$180</formula>
    </cfRule>
  </conditionalFormatting>
  <conditionalFormatting sqref="H204">
    <cfRule type="cellIs" dxfId="1333" priority="5562" stopIfTrue="1" operator="notEqual">
      <formula>$Q$197+$Q$199+$Q$202-$H$199-$H$202</formula>
    </cfRule>
  </conditionalFormatting>
  <conditionalFormatting sqref="H268">
    <cfRule type="cellIs" dxfId="1332" priority="5563" stopIfTrue="1" operator="notEqual">
      <formula>$Q$258-$H$261-$H$263-$H$266</formula>
    </cfRule>
  </conditionalFormatting>
  <conditionalFormatting sqref="H27">
    <cfRule type="cellIs" dxfId="1331" priority="5565" stopIfTrue="1" operator="notEqual">
      <formula>Q18-H24</formula>
    </cfRule>
  </conditionalFormatting>
  <conditionalFormatting sqref="G66">
    <cfRule type="cellIs" dxfId="1330" priority="5566" stopIfTrue="1" operator="notEqual">
      <formula>$R$42-$G$46-$G$50-$G$61</formula>
    </cfRule>
  </conditionalFormatting>
  <conditionalFormatting sqref="G166">
    <cfRule type="cellIs" dxfId="1329" priority="5568" stopIfTrue="1" operator="notEqual">
      <formula>$R$136+$R$140+$R$144+$R$155+$R$157-$G$140-$G$144-$G$155-$G$157</formula>
    </cfRule>
  </conditionalFormatting>
  <conditionalFormatting sqref="G185">
    <cfRule type="cellIs" dxfId="1328" priority="5569" stopIfTrue="1" operator="notEqual">
      <formula>$R$178+$R$180-$G$180</formula>
    </cfRule>
  </conditionalFormatting>
  <conditionalFormatting sqref="G204">
    <cfRule type="cellIs" dxfId="1327" priority="5570" stopIfTrue="1" operator="notEqual">
      <formula>$R$197+$R$199+$R$202-$G$199-$G$202</formula>
    </cfRule>
  </conditionalFormatting>
  <conditionalFormatting sqref="G268">
    <cfRule type="cellIs" dxfId="1326" priority="5571" stopIfTrue="1" operator="notEqual">
      <formula>$R$258-$G$261-$G$263-$G$266</formula>
    </cfRule>
  </conditionalFormatting>
  <conditionalFormatting sqref="G27">
    <cfRule type="cellIs" dxfId="1325" priority="5572" stopIfTrue="1" operator="notEqual">
      <formula>R18-G24</formula>
    </cfRule>
  </conditionalFormatting>
  <conditionalFormatting sqref="F166">
    <cfRule type="cellIs" dxfId="1324" priority="5574" stopIfTrue="1" operator="notEqual">
      <formula>$S$136+$S$140+$S$144+$S$155+$S$157-$F$140-$F$144-$F$155-$F$157</formula>
    </cfRule>
  </conditionalFormatting>
  <conditionalFormatting sqref="F185">
    <cfRule type="cellIs" dxfId="1323" priority="5575" stopIfTrue="1" operator="notEqual">
      <formula>$S$178+$S$180-$F$180</formula>
    </cfRule>
  </conditionalFormatting>
  <conditionalFormatting sqref="F204">
    <cfRule type="cellIs" dxfId="1322" priority="5576" stopIfTrue="1" operator="notEqual">
      <formula>$S$197+$S$199+$S$202-$F$199-$F$202</formula>
    </cfRule>
  </conditionalFormatting>
  <conditionalFormatting sqref="F268">
    <cfRule type="cellIs" dxfId="1321" priority="5577" stopIfTrue="1" operator="notEqual">
      <formula>$S$258-$F$261-$F$263-$F$266</formula>
    </cfRule>
  </conditionalFormatting>
  <conditionalFormatting sqref="F67">
    <cfRule type="cellIs" dxfId="1320" priority="5578" stopIfTrue="1" operator="notEqual">
      <formula>$S$42-$F$46-$F$50-$F$61-$F$66</formula>
    </cfRule>
  </conditionalFormatting>
  <conditionalFormatting sqref="F27">
    <cfRule type="cellIs" dxfId="1319" priority="5579" stopIfTrue="1" operator="notEqual">
      <formula>S18-F24</formula>
    </cfRule>
  </conditionalFormatting>
  <conditionalFormatting sqref="E66">
    <cfRule type="cellIs" dxfId="1318" priority="5580" stopIfTrue="1" operator="notEqual">
      <formula>$T$42-$E$46-$E$50-$E$61</formula>
    </cfRule>
  </conditionalFormatting>
  <conditionalFormatting sqref="E166">
    <cfRule type="cellIs" dxfId="1317" priority="5582" stopIfTrue="1" operator="notEqual">
      <formula>$T$136+$T$140+$T$144+$T$155+$T$157-$E$140-$E$144-$E$155-$E$157</formula>
    </cfRule>
  </conditionalFormatting>
  <conditionalFormatting sqref="E185">
    <cfRule type="cellIs" dxfId="1316" priority="5583" stopIfTrue="1" operator="notEqual">
      <formula>$T$178+$T$180-$E$180</formula>
    </cfRule>
  </conditionalFormatting>
  <conditionalFormatting sqref="E204">
    <cfRule type="cellIs" dxfId="1315" priority="5584" stopIfTrue="1" operator="notEqual">
      <formula>$T$197+$T$199+$T$202-$E$199-$E$202</formula>
    </cfRule>
  </conditionalFormatting>
  <conditionalFormatting sqref="E268">
    <cfRule type="cellIs" dxfId="1314" priority="5585" stopIfTrue="1" operator="notEqual">
      <formula>$T$258-$E$261-$E$263-$E$266</formula>
    </cfRule>
  </conditionalFormatting>
  <conditionalFormatting sqref="E27">
    <cfRule type="cellIs" dxfId="1313" priority="5586" stopIfTrue="1" operator="notEqual">
      <formula>T18-E24</formula>
    </cfRule>
  </conditionalFormatting>
  <conditionalFormatting sqref="U18">
    <cfRule type="cellIs" dxfId="1312" priority="5587" stopIfTrue="1" operator="notEqual">
      <formula>P18+Q18+R18+S18+T18</formula>
    </cfRule>
    <cfRule type="cellIs" dxfId="1311" priority="5588" stopIfTrue="1" operator="notEqual">
      <formula>U21+U22+U23</formula>
    </cfRule>
  </conditionalFormatting>
  <conditionalFormatting sqref="D166">
    <cfRule type="cellIs" dxfId="1310" priority="5590" stopIfTrue="1" operator="notEqual">
      <formula>$U$136+$U$140+$U$144+$U$155+$U$157-$D$140-$D$144-$D$155-$D$157</formula>
    </cfRule>
  </conditionalFormatting>
  <conditionalFormatting sqref="D185">
    <cfRule type="cellIs" dxfId="1309" priority="5591" stopIfTrue="1" operator="notEqual">
      <formula>$U$178+$U$180-$D$180</formula>
    </cfRule>
  </conditionalFormatting>
  <conditionalFormatting sqref="D204">
    <cfRule type="cellIs" dxfId="1308" priority="5592" stopIfTrue="1" operator="notEqual">
      <formula>$U$197+$U$199+$U$202-$D$199-$D$202</formula>
    </cfRule>
  </conditionalFormatting>
  <conditionalFormatting sqref="D268">
    <cfRule type="cellIs" dxfId="1307" priority="5593" stopIfTrue="1" operator="notEqual">
      <formula>$U$258-$D$261-$D$263-$D$266</formula>
    </cfRule>
  </conditionalFormatting>
  <conditionalFormatting sqref="D27">
    <cfRule type="cellIs" dxfId="1306" priority="5594" stopIfTrue="1" operator="notEqual">
      <formula>U18+U25-D24</formula>
    </cfRule>
  </conditionalFormatting>
  <conditionalFormatting sqref="P155:U155 D155:I155">
    <cfRule type="cellIs" dxfId="1305" priority="8744" stopIfTrue="1" operator="notEqual">
      <formula>#REF!+#REF!+#REF!</formula>
    </cfRule>
  </conditionalFormatting>
  <conditionalFormatting sqref="P86:U86 D48:I48 P48:U48">
    <cfRule type="cellIs" dxfId="1304" priority="8757" stopIfTrue="1" operator="notEqual">
      <formula>#REF!+#REF!</formula>
    </cfRule>
  </conditionalFormatting>
  <conditionalFormatting sqref="I122">
    <cfRule type="cellIs" dxfId="1303" priority="8758" stopIfTrue="1" operator="notEqual">
      <formula>P80+P81+P84+P88+P98+P101-I101</formula>
    </cfRule>
  </conditionalFormatting>
  <conditionalFormatting sqref="H122">
    <cfRule type="cellIs" dxfId="1302" priority="8763" stopIfTrue="1" operator="notEqual">
      <formula>Q80+Q81+Q84+Q88+Q98+Q101-H101</formula>
    </cfRule>
  </conditionalFormatting>
  <conditionalFormatting sqref="G122">
    <cfRule type="cellIs" dxfId="1301" priority="8764" stopIfTrue="1" operator="notEqual">
      <formula>R80+R81+R84+R88+R98+R101-G101</formula>
    </cfRule>
  </conditionalFormatting>
  <conditionalFormatting sqref="F122">
    <cfRule type="cellIs" dxfId="1300" priority="8765" stopIfTrue="1" operator="notEqual">
      <formula>S80+S81+S84+S88+S98+S101-F101</formula>
    </cfRule>
  </conditionalFormatting>
  <conditionalFormatting sqref="E122">
    <cfRule type="cellIs" dxfId="1299" priority="8766" stopIfTrue="1" operator="notEqual">
      <formula>T80+T81+T84+T88+T98+T101-E101</formula>
    </cfRule>
  </conditionalFormatting>
  <conditionalFormatting sqref="D122">
    <cfRule type="cellIs" dxfId="1298" priority="8767" stopIfTrue="1" operator="notEqual">
      <formula>U80+U81+U84+U88+U98+U101-D101</formula>
    </cfRule>
  </conditionalFormatting>
  <conditionalFormatting sqref="I66">
    <cfRule type="cellIs" dxfId="1297" priority="8772" stopIfTrue="1" operator="notEqual">
      <formula>P42-I46-I50-I61</formula>
    </cfRule>
  </conditionalFormatting>
  <conditionalFormatting sqref="D68">
    <cfRule type="cellIs" dxfId="1296" priority="8779" stopIfTrue="1" operator="notEqual">
      <formula>D66+$D$67-$D$69-D$29</formula>
    </cfRule>
  </conditionalFormatting>
  <conditionalFormatting sqref="D167:I167">
    <cfRule type="cellIs" dxfId="1295" priority="8780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25" min="1" max="28" man="1"/>
    <brk id="167" min="1" max="28" man="1"/>
    <brk id="205" min="1" max="28" man="1"/>
    <brk id="247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80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5703125" style="11" bestFit="1" customWidth="1"/>
    <col min="6" max="6" width="10.85546875" style="11" bestFit="1" customWidth="1"/>
    <col min="7" max="7" width="10.7109375" style="11" bestFit="1" customWidth="1"/>
    <col min="8" max="8" width="11.42578125" style="11" bestFit="1" customWidth="1"/>
    <col min="9" max="9" width="10.570312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7.4257812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295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572362</v>
      </c>
      <c r="Q18" s="76">
        <v>31989</v>
      </c>
      <c r="R18" s="76">
        <v>80221</v>
      </c>
      <c r="S18" s="76">
        <v>124571</v>
      </c>
      <c r="T18" s="76">
        <v>6178</v>
      </c>
      <c r="U18" s="76">
        <v>815321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8605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568162</v>
      </c>
      <c r="Q21" s="76">
        <v>31928</v>
      </c>
      <c r="R21" s="76">
        <v>4680</v>
      </c>
      <c r="S21" s="76">
        <v>94270</v>
      </c>
      <c r="T21" s="76">
        <v>1651</v>
      </c>
      <c r="U21" s="76">
        <v>700691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4200</v>
      </c>
      <c r="Q22" s="76">
        <v>61</v>
      </c>
      <c r="R22" s="76">
        <v>2755</v>
      </c>
      <c r="S22" s="76">
        <v>30301</v>
      </c>
      <c r="T22" s="76">
        <v>0</v>
      </c>
      <c r="U22" s="76">
        <v>37317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72786</v>
      </c>
      <c r="S23" s="76"/>
      <c r="T23" s="76">
        <v>4527</v>
      </c>
      <c r="U23" s="76">
        <v>77313</v>
      </c>
    </row>
    <row r="24" spans="4:52" s="51" customFormat="1" ht="12" customHeight="1" x14ac:dyDescent="0.2">
      <c r="D24" s="72">
        <v>388883</v>
      </c>
      <c r="E24" s="72">
        <v>2991</v>
      </c>
      <c r="F24" s="72">
        <v>13921</v>
      </c>
      <c r="G24" s="72">
        <v>19479</v>
      </c>
      <c r="H24" s="72">
        <v>12709</v>
      </c>
      <c r="I24" s="72">
        <v>339783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34150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460588</v>
      </c>
      <c r="E27" s="81">
        <v>3187</v>
      </c>
      <c r="F27" s="81">
        <v>110650</v>
      </c>
      <c r="G27" s="81">
        <v>60742</v>
      </c>
      <c r="H27" s="81">
        <v>19280</v>
      </c>
      <c r="I27" s="81">
        <v>232579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57567</v>
      </c>
      <c r="E29" s="72">
        <v>727</v>
      </c>
      <c r="F29" s="72">
        <v>10310</v>
      </c>
      <c r="G29" s="72">
        <v>10353</v>
      </c>
      <c r="H29" s="72">
        <v>3452</v>
      </c>
      <c r="I29" s="72">
        <v>32725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403021</v>
      </c>
      <c r="E30" s="88">
        <v>2460</v>
      </c>
      <c r="F30" s="88">
        <v>100340</v>
      </c>
      <c r="G30" s="88">
        <v>50389</v>
      </c>
      <c r="H30" s="88">
        <v>15828</v>
      </c>
      <c r="I30" s="88">
        <v>199854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232579</v>
      </c>
      <c r="Q42" s="76">
        <f>H27</f>
        <v>19280</v>
      </c>
      <c r="R42" s="76">
        <f>G27</f>
        <v>60742</v>
      </c>
      <c r="S42" s="76">
        <f>F27</f>
        <v>110650</v>
      </c>
      <c r="T42" s="76">
        <f>E27</f>
        <v>3187</v>
      </c>
      <c r="U42" s="76">
        <f>D27</f>
        <v>460588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199854</v>
      </c>
      <c r="Q44" s="111">
        <f>H30</f>
        <v>15828</v>
      </c>
      <c r="R44" s="111">
        <f>G30</f>
        <v>50389</v>
      </c>
      <c r="S44" s="111">
        <f>F30</f>
        <v>100340</v>
      </c>
      <c r="T44" s="111">
        <f>E30</f>
        <v>2460</v>
      </c>
      <c r="U44" s="111">
        <f>D30</f>
        <v>403021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219818</v>
      </c>
      <c r="E46" s="116">
        <v>2453</v>
      </c>
      <c r="F46" s="116">
        <v>15984</v>
      </c>
      <c r="G46" s="116">
        <v>50337</v>
      </c>
      <c r="H46" s="116">
        <v>11900</v>
      </c>
      <c r="I46" s="116">
        <v>139144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173126</v>
      </c>
      <c r="E47" s="116">
        <v>1890</v>
      </c>
      <c r="F47" s="116">
        <v>13426</v>
      </c>
      <c r="G47" s="116">
        <v>38786</v>
      </c>
      <c r="H47" s="116">
        <v>8945</v>
      </c>
      <c r="I47" s="116">
        <v>110079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46692</v>
      </c>
      <c r="E48" s="116">
        <v>563</v>
      </c>
      <c r="F48" s="116">
        <v>2558</v>
      </c>
      <c r="G48" s="116">
        <v>11551</v>
      </c>
      <c r="H48" s="116">
        <v>2955</v>
      </c>
      <c r="I48" s="116">
        <v>29065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47204</v>
      </c>
      <c r="E50" s="76">
        <v>12</v>
      </c>
      <c r="F50" s="76">
        <v>2107</v>
      </c>
      <c r="G50" s="76">
        <v>52</v>
      </c>
      <c r="H50" s="76">
        <v>266</v>
      </c>
      <c r="I50" s="76">
        <v>3224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41543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22922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842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17779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5661</v>
      </c>
      <c r="E59" s="76">
        <v>12</v>
      </c>
      <c r="F59" s="76">
        <v>2107</v>
      </c>
      <c r="G59" s="76">
        <v>52</v>
      </c>
      <c r="H59" s="76">
        <v>266</v>
      </c>
      <c r="I59" s="76">
        <v>3224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-10014</v>
      </c>
      <c r="E61" s="76">
        <v>-5</v>
      </c>
      <c r="F61" s="76">
        <v>-538</v>
      </c>
      <c r="G61" s="76">
        <v>0</v>
      </c>
      <c r="H61" s="76">
        <v>-81</v>
      </c>
      <c r="I61" s="76">
        <v>-1997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-7393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-7393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-2621</v>
      </c>
      <c r="E65" s="76">
        <v>-5</v>
      </c>
      <c r="F65" s="76">
        <v>-538</v>
      </c>
      <c r="G65" s="76"/>
      <c r="H65" s="76">
        <v>-81</v>
      </c>
      <c r="I65" s="76">
        <v>-1997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128467</v>
      </c>
      <c r="E66" s="85">
        <v>727</v>
      </c>
      <c r="F66" s="85">
        <v>17984</v>
      </c>
      <c r="G66" s="85">
        <v>10353</v>
      </c>
      <c r="H66" s="85">
        <v>7195</v>
      </c>
      <c r="I66" s="85">
        <v>92208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75113</v>
      </c>
      <c r="E67" s="85"/>
      <c r="F67" s="85">
        <v>75113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74200</v>
      </c>
      <c r="E68" s="92">
        <v>0</v>
      </c>
      <c r="F68" s="92">
        <v>10974</v>
      </c>
      <c r="G68" s="92">
        <v>0</v>
      </c>
      <c r="H68" s="92">
        <v>3743</v>
      </c>
      <c r="I68" s="92">
        <v>59483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71813</v>
      </c>
      <c r="E69" s="92"/>
      <c r="F69" s="92">
        <v>71813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92208</v>
      </c>
      <c r="Q80" s="76">
        <f>H66</f>
        <v>7195</v>
      </c>
      <c r="R80" s="76">
        <f>G66</f>
        <v>10353</v>
      </c>
      <c r="S80" s="76">
        <f>F66</f>
        <v>17984</v>
      </c>
      <c r="T80" s="76">
        <f>E66</f>
        <v>727</v>
      </c>
      <c r="U80" s="76">
        <f>D66</f>
        <v>128467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75113</v>
      </c>
      <c r="T81" s="76"/>
      <c r="U81" s="76">
        <f>D67</f>
        <v>75113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59483</v>
      </c>
      <c r="Q82" s="76">
        <f>H68</f>
        <v>3743</v>
      </c>
      <c r="R82" s="76">
        <f>G68</f>
        <v>0</v>
      </c>
      <c r="S82" s="76">
        <f>F68</f>
        <v>10974</v>
      </c>
      <c r="T82" s="76">
        <f>E68</f>
        <v>0</v>
      </c>
      <c r="U82" s="76">
        <f>D68</f>
        <v>74200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71813</v>
      </c>
      <c r="T83" s="76"/>
      <c r="U83" s="76">
        <f>D69</f>
        <v>71813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219804</v>
      </c>
      <c r="T84" s="116"/>
      <c r="U84" s="116">
        <v>219804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173122</v>
      </c>
      <c r="T85" s="76"/>
      <c r="U85" s="76">
        <v>173122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46682</v>
      </c>
      <c r="T86" s="116"/>
      <c r="U86" s="116">
        <v>46682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46070</v>
      </c>
      <c r="S88" s="76"/>
      <c r="T88" s="76"/>
      <c r="U88" s="76">
        <v>46070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17" t="s">
        <v>110</v>
      </c>
      <c r="L90" s="117"/>
      <c r="M90" s="117" t="s">
        <v>111</v>
      </c>
      <c r="N90" s="74"/>
      <c r="O90" s="124"/>
      <c r="P90" s="76"/>
      <c r="Q90" s="76"/>
      <c r="R90" s="76">
        <v>40409</v>
      </c>
      <c r="S90" s="76"/>
      <c r="T90" s="76"/>
      <c r="U90" s="76">
        <v>40409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22922</v>
      </c>
      <c r="S91" s="76"/>
      <c r="T91" s="76"/>
      <c r="U91" s="76">
        <v>22922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110</v>
      </c>
      <c r="S92" s="76"/>
      <c r="T92" s="76"/>
      <c r="U92" s="76">
        <v>110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17377</v>
      </c>
      <c r="S94" s="76"/>
      <c r="T94" s="76"/>
      <c r="U94" s="76">
        <v>17377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5661</v>
      </c>
      <c r="S97" s="76"/>
      <c r="T97" s="76"/>
      <c r="U97" s="76">
        <v>5661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-4599</v>
      </c>
      <c r="S98" s="76"/>
      <c r="T98" s="76"/>
      <c r="U98" s="76">
        <v>-4599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-2962</v>
      </c>
      <c r="S99" s="76"/>
      <c r="T99" s="76"/>
      <c r="U99" s="76">
        <v>-2962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-1637</v>
      </c>
      <c r="S100" s="76"/>
      <c r="T100" s="76"/>
      <c r="U100" s="76">
        <v>-1637</v>
      </c>
    </row>
    <row r="101" spans="4:52" s="97" customFormat="1" ht="12" customHeight="1" x14ac:dyDescent="0.2">
      <c r="D101" s="76">
        <v>116583</v>
      </c>
      <c r="E101" s="76">
        <v>170</v>
      </c>
      <c r="F101" s="76">
        <v>4860</v>
      </c>
      <c r="G101" s="76">
        <v>22743</v>
      </c>
      <c r="H101" s="76">
        <v>70616</v>
      </c>
      <c r="I101" s="76">
        <v>18194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7193</v>
      </c>
      <c r="Q101" s="76">
        <v>73944</v>
      </c>
      <c r="R101" s="76">
        <v>8052</v>
      </c>
      <c r="S101" s="76">
        <v>22530</v>
      </c>
      <c r="T101" s="76">
        <v>830</v>
      </c>
      <c r="U101" s="76">
        <v>112549</v>
      </c>
    </row>
    <row r="102" spans="4:52" s="97" customFormat="1" ht="12" customHeight="1" x14ac:dyDescent="0.2">
      <c r="D102" s="76">
        <v>89433</v>
      </c>
      <c r="E102" s="76">
        <v>170</v>
      </c>
      <c r="F102" s="76">
        <v>4249</v>
      </c>
      <c r="G102" s="76">
        <v>22740</v>
      </c>
      <c r="H102" s="76">
        <v>54409</v>
      </c>
      <c r="I102" s="76">
        <v>7865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4707</v>
      </c>
      <c r="Q102" s="76">
        <v>71639</v>
      </c>
      <c r="R102" s="76">
        <v>2441</v>
      </c>
      <c r="S102" s="76">
        <v>8479</v>
      </c>
      <c r="T102" s="76">
        <v>775</v>
      </c>
      <c r="U102" s="76">
        <v>88041</v>
      </c>
    </row>
    <row r="103" spans="4:52" s="97" customFormat="1" ht="12" customHeight="1" x14ac:dyDescent="0.2">
      <c r="D103" s="76">
        <v>14995</v>
      </c>
      <c r="E103" s="76"/>
      <c r="F103" s="76"/>
      <c r="G103" s="76">
        <v>0</v>
      </c>
      <c r="H103" s="76">
        <v>6046</v>
      </c>
      <c r="I103" s="76">
        <v>8949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1850</v>
      </c>
      <c r="Q103" s="76">
        <v>2046</v>
      </c>
      <c r="R103" s="76">
        <v>5603</v>
      </c>
      <c r="S103" s="76">
        <v>3669</v>
      </c>
      <c r="T103" s="76">
        <v>53</v>
      </c>
      <c r="U103" s="76">
        <v>13221</v>
      </c>
    </row>
    <row r="104" spans="4:52" s="97" customFormat="1" ht="12" customHeight="1" x14ac:dyDescent="0.2">
      <c r="D104" s="76">
        <v>1338</v>
      </c>
      <c r="E104" s="76"/>
      <c r="F104" s="76"/>
      <c r="G104" s="76">
        <v>0</v>
      </c>
      <c r="H104" s="76">
        <v>105</v>
      </c>
      <c r="I104" s="76">
        <v>1233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234</v>
      </c>
      <c r="Q104" s="76">
        <v>150</v>
      </c>
      <c r="R104" s="76">
        <v>0</v>
      </c>
      <c r="S104" s="76"/>
      <c r="T104" s="76"/>
      <c r="U104" s="76">
        <v>384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10056</v>
      </c>
      <c r="E106" s="76">
        <v>0</v>
      </c>
      <c r="F106" s="76">
        <v>0</v>
      </c>
      <c r="G106" s="76">
        <v>0</v>
      </c>
      <c r="H106" s="76">
        <v>10056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256</v>
      </c>
      <c r="Q106" s="76">
        <v>109</v>
      </c>
      <c r="R106" s="76">
        <v>0</v>
      </c>
      <c r="S106" s="76">
        <v>9777</v>
      </c>
      <c r="T106" s="76">
        <v>0</v>
      </c>
      <c r="U106" s="76">
        <v>10142</v>
      </c>
    </row>
    <row r="107" spans="4:52" s="97" customFormat="1" ht="12" customHeight="1" x14ac:dyDescent="0.2">
      <c r="D107" s="76">
        <v>761</v>
      </c>
      <c r="E107" s="76">
        <v>0</v>
      </c>
      <c r="F107" s="76">
        <v>611</v>
      </c>
      <c r="G107" s="76">
        <v>3</v>
      </c>
      <c r="H107" s="76">
        <v>0</v>
      </c>
      <c r="I107" s="76">
        <v>147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146</v>
      </c>
      <c r="Q107" s="76">
        <v>0</v>
      </c>
      <c r="R107" s="76">
        <v>8</v>
      </c>
      <c r="S107" s="76">
        <v>605</v>
      </c>
      <c r="T107" s="76">
        <v>2</v>
      </c>
      <c r="U107" s="76">
        <v>761</v>
      </c>
    </row>
    <row r="108" spans="4:52" s="136" customFormat="1" ht="12" customHeight="1" x14ac:dyDescent="0.2">
      <c r="D108" s="85">
        <v>460821</v>
      </c>
      <c r="E108" s="85">
        <v>1387</v>
      </c>
      <c r="F108" s="85">
        <v>330571</v>
      </c>
      <c r="G108" s="85">
        <v>37133</v>
      </c>
      <c r="H108" s="85">
        <v>10523</v>
      </c>
      <c r="I108" s="85">
        <v>81207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403254</v>
      </c>
      <c r="E110" s="92">
        <v>660</v>
      </c>
      <c r="F110" s="92">
        <v>320261</v>
      </c>
      <c r="G110" s="92">
        <v>26780</v>
      </c>
      <c r="H110" s="92">
        <v>7071</v>
      </c>
      <c r="I110" s="92">
        <v>48482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81207</v>
      </c>
      <c r="Q122" s="76">
        <f>H108</f>
        <v>10523</v>
      </c>
      <c r="R122" s="76">
        <f>G108</f>
        <v>37133</v>
      </c>
      <c r="S122" s="76">
        <f>F108</f>
        <v>330571</v>
      </c>
      <c r="T122" s="76">
        <f>E108</f>
        <v>1387</v>
      </c>
      <c r="U122" s="76">
        <f>D108</f>
        <v>460821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48482</v>
      </c>
      <c r="Q124" s="111">
        <f>H110</f>
        <v>7071</v>
      </c>
      <c r="R124" s="111">
        <f>G110</f>
        <v>26780</v>
      </c>
      <c r="S124" s="111">
        <f>F110</f>
        <v>320261</v>
      </c>
      <c r="T124" s="111">
        <f>E110</f>
        <v>660</v>
      </c>
      <c r="U124" s="111">
        <f>D110</f>
        <v>403254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43932</v>
      </c>
      <c r="E126" s="76">
        <v>0</v>
      </c>
      <c r="F126" s="76">
        <v>35513</v>
      </c>
      <c r="G126" s="76">
        <v>1</v>
      </c>
      <c r="H126" s="76">
        <v>2186</v>
      </c>
      <c r="I126" s="76">
        <v>6232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43618</v>
      </c>
      <c r="S126" s="76"/>
      <c r="T126" s="76"/>
      <c r="U126" s="76">
        <v>43618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42262</v>
      </c>
      <c r="E128" s="76">
        <v>0</v>
      </c>
      <c r="F128" s="76">
        <v>33843</v>
      </c>
      <c r="G128" s="76">
        <v>1</v>
      </c>
      <c r="H128" s="76">
        <v>2186</v>
      </c>
      <c r="I128" s="76">
        <v>6232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41948</v>
      </c>
      <c r="S128" s="76"/>
      <c r="T128" s="76"/>
      <c r="U128" s="76">
        <v>41948</v>
      </c>
    </row>
    <row r="129" spans="4:21" s="57" customFormat="1" ht="12" customHeight="1" x14ac:dyDescent="0.2">
      <c r="D129" s="76">
        <v>1670</v>
      </c>
      <c r="E129" s="76">
        <v>0</v>
      </c>
      <c r="F129" s="76">
        <v>1670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1670</v>
      </c>
      <c r="S129" s="76"/>
      <c r="T129" s="76"/>
      <c r="U129" s="76">
        <v>1670</v>
      </c>
    </row>
    <row r="130" spans="4:21" s="66" customFormat="1" ht="12" customHeight="1" x14ac:dyDescent="0.2">
      <c r="D130" s="76">
        <v>62575</v>
      </c>
      <c r="E130" s="76"/>
      <c r="F130" s="76">
        <v>62575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3472</v>
      </c>
      <c r="Q130" s="76">
        <v>2743</v>
      </c>
      <c r="R130" s="76">
        <v>56187</v>
      </c>
      <c r="S130" s="76">
        <v>165</v>
      </c>
      <c r="T130" s="76">
        <v>13</v>
      </c>
      <c r="U130" s="76">
        <v>62580</v>
      </c>
    </row>
    <row r="131" spans="4:21" s="57" customFormat="1" ht="12" customHeight="1" x14ac:dyDescent="0.2">
      <c r="D131" s="76">
        <v>38294</v>
      </c>
      <c r="E131" s="76"/>
      <c r="F131" s="76">
        <v>38294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2176</v>
      </c>
      <c r="R131" s="76">
        <v>36147</v>
      </c>
      <c r="S131" s="76"/>
      <c r="T131" s="76"/>
      <c r="U131" s="76">
        <v>38323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8369</v>
      </c>
      <c r="E133" s="76"/>
      <c r="F133" s="76">
        <v>8369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3472</v>
      </c>
      <c r="Q133" s="76">
        <v>575</v>
      </c>
      <c r="R133" s="76">
        <v>4144</v>
      </c>
      <c r="S133" s="76">
        <v>165</v>
      </c>
      <c r="T133" s="76">
        <v>13</v>
      </c>
      <c r="U133" s="76">
        <v>8369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16077</v>
      </c>
      <c r="E135" s="76"/>
      <c r="F135" s="76">
        <v>16077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157</v>
      </c>
      <c r="R135" s="76">
        <v>15896</v>
      </c>
      <c r="S135" s="76">
        <v>0</v>
      </c>
      <c r="T135" s="76">
        <v>0</v>
      </c>
      <c r="U135" s="76">
        <v>16053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433</v>
      </c>
      <c r="E137" s="76"/>
      <c r="F137" s="76">
        <v>433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433</v>
      </c>
      <c r="R137" s="76">
        <v>0</v>
      </c>
      <c r="S137" s="76">
        <v>0</v>
      </c>
      <c r="T137" s="76">
        <v>0</v>
      </c>
      <c r="U137" s="76">
        <v>433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-598</v>
      </c>
      <c r="E139" s="76"/>
      <c r="F139" s="76">
        <v>-598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-598</v>
      </c>
      <c r="R139" s="76">
        <v>0</v>
      </c>
      <c r="S139" s="76"/>
      <c r="T139" s="76"/>
      <c r="U139" s="76">
        <v>-598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65727</v>
      </c>
      <c r="E141" s="76">
        <v>27</v>
      </c>
      <c r="F141" s="76">
        <v>172</v>
      </c>
      <c r="G141" s="76">
        <v>60422</v>
      </c>
      <c r="H141" s="76">
        <v>1494</v>
      </c>
      <c r="I141" s="76">
        <v>3612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65967</v>
      </c>
      <c r="T141" s="76"/>
      <c r="U141" s="76">
        <v>65967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114239</v>
      </c>
      <c r="E143" s="76">
        <v>1199</v>
      </c>
      <c r="F143" s="76">
        <v>26412</v>
      </c>
      <c r="G143" s="76">
        <v>69596</v>
      </c>
      <c r="H143" s="76">
        <v>11268</v>
      </c>
      <c r="I143" s="76">
        <v>5764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2459</v>
      </c>
      <c r="Q143" s="76">
        <v>11162</v>
      </c>
      <c r="R143" s="76">
        <v>66978</v>
      </c>
      <c r="S143" s="76">
        <v>26718</v>
      </c>
      <c r="T143" s="76">
        <v>6173</v>
      </c>
      <c r="U143" s="76">
        <v>113490</v>
      </c>
    </row>
    <row r="144" spans="4:21" s="97" customFormat="1" ht="12" customHeight="1" x14ac:dyDescent="0.2">
      <c r="D144" s="76">
        <v>10323</v>
      </c>
      <c r="E144" s="76">
        <v>5</v>
      </c>
      <c r="F144" s="76">
        <v>5769</v>
      </c>
      <c r="G144" s="76">
        <v>63</v>
      </c>
      <c r="H144" s="76">
        <v>1353</v>
      </c>
      <c r="I144" s="76">
        <v>3133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9601</v>
      </c>
      <c r="R144" s="76"/>
      <c r="S144" s="76"/>
      <c r="T144" s="76"/>
      <c r="U144" s="76">
        <v>9601</v>
      </c>
    </row>
    <row r="145" spans="4:52" s="97" customFormat="1" ht="12" customHeight="1" x14ac:dyDescent="0.2">
      <c r="D145" s="76">
        <v>9326</v>
      </c>
      <c r="E145" s="76"/>
      <c r="F145" s="76"/>
      <c r="G145" s="76"/>
      <c r="H145" s="76">
        <v>9326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2459</v>
      </c>
      <c r="Q145" s="76">
        <v>1331</v>
      </c>
      <c r="R145" s="76">
        <v>36</v>
      </c>
      <c r="S145" s="76">
        <v>6166</v>
      </c>
      <c r="T145" s="76">
        <v>5</v>
      </c>
      <c r="U145" s="76">
        <v>9997</v>
      </c>
    </row>
    <row r="146" spans="4:52" s="97" customFormat="1" ht="12" customHeight="1" x14ac:dyDescent="0.2">
      <c r="D146" s="76">
        <v>63312</v>
      </c>
      <c r="E146" s="76"/>
      <c r="F146" s="76"/>
      <c r="G146" s="76">
        <v>63312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63312</v>
      </c>
      <c r="S146" s="76"/>
      <c r="T146" s="76"/>
      <c r="U146" s="76">
        <v>63312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541</v>
      </c>
      <c r="E148" s="76"/>
      <c r="F148" s="76"/>
      <c r="G148" s="76">
        <v>541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1468</v>
      </c>
      <c r="S148" s="76"/>
      <c r="T148" s="76"/>
      <c r="U148" s="76">
        <v>1468</v>
      </c>
    </row>
    <row r="149" spans="4:52" s="97" customFormat="1" ht="12" customHeight="1" x14ac:dyDescent="0.2">
      <c r="D149" s="76">
        <v>27842</v>
      </c>
      <c r="E149" s="76">
        <v>1194</v>
      </c>
      <c r="F149" s="76">
        <v>20643</v>
      </c>
      <c r="G149" s="76">
        <v>2785</v>
      </c>
      <c r="H149" s="76">
        <v>589</v>
      </c>
      <c r="I149" s="76">
        <v>2631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0</v>
      </c>
      <c r="Q149" s="76">
        <v>230</v>
      </c>
      <c r="R149" s="76">
        <v>2162</v>
      </c>
      <c r="S149" s="76">
        <v>20552</v>
      </c>
      <c r="T149" s="76">
        <v>6168</v>
      </c>
      <c r="U149" s="76">
        <v>29112</v>
      </c>
    </row>
    <row r="150" spans="4:52" s="97" customFormat="1" ht="12" customHeight="1" x14ac:dyDescent="0.2">
      <c r="D150" s="76">
        <v>2895</v>
      </c>
      <c r="E150" s="76"/>
      <c r="F150" s="76"/>
      <c r="G150" s="76">
        <v>2895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460003</v>
      </c>
      <c r="E152" s="85">
        <v>6347</v>
      </c>
      <c r="F152" s="85">
        <v>298749</v>
      </c>
      <c r="G152" s="85">
        <v>73897</v>
      </c>
      <c r="H152" s="85">
        <v>9480</v>
      </c>
      <c r="I152" s="85">
        <v>71530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402436</v>
      </c>
      <c r="E153" s="88">
        <v>5620</v>
      </c>
      <c r="F153" s="88">
        <v>288439</v>
      </c>
      <c r="G153" s="88">
        <v>63544</v>
      </c>
      <c r="H153" s="88">
        <v>6028</v>
      </c>
      <c r="I153" s="88">
        <v>38805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71530</v>
      </c>
      <c r="Q164" s="76">
        <f>H152</f>
        <v>9480</v>
      </c>
      <c r="R164" s="76">
        <f>G152</f>
        <v>73897</v>
      </c>
      <c r="S164" s="76">
        <f>F152</f>
        <v>298749</v>
      </c>
      <c r="T164" s="76">
        <f>E152</f>
        <v>6347</v>
      </c>
      <c r="U164" s="76">
        <f>D152</f>
        <v>460003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38805</v>
      </c>
      <c r="Q165" s="111">
        <f>H153</f>
        <v>6028</v>
      </c>
      <c r="R165" s="111">
        <f>G153</f>
        <v>63544</v>
      </c>
      <c r="S165" s="111">
        <f>F153</f>
        <v>288439</v>
      </c>
      <c r="T165" s="111">
        <f>E153</f>
        <v>5620</v>
      </c>
      <c r="U165" s="111">
        <f>D153</f>
        <v>402436</v>
      </c>
    </row>
    <row r="166" spans="4:52" s="66" customFormat="1" ht="12" customHeight="1" x14ac:dyDescent="0.2">
      <c r="D166" s="76">
        <v>49839</v>
      </c>
      <c r="E166" s="76">
        <v>4527</v>
      </c>
      <c r="F166" s="76"/>
      <c r="G166" s="76">
        <v>45312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49839</v>
      </c>
      <c r="T166" s="76"/>
      <c r="U166" s="76">
        <v>49839</v>
      </c>
    </row>
    <row r="167" spans="4:52" s="66" customFormat="1" ht="12" customHeight="1" x14ac:dyDescent="0.2">
      <c r="D167" s="76">
        <v>40328</v>
      </c>
      <c r="E167" s="76">
        <v>4527</v>
      </c>
      <c r="F167" s="76"/>
      <c r="G167" s="76">
        <v>35801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40328</v>
      </c>
      <c r="T167" s="76"/>
      <c r="U167" s="76">
        <v>40328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9511</v>
      </c>
      <c r="E169" s="76">
        <v>0</v>
      </c>
      <c r="F169" s="76"/>
      <c r="G169" s="76">
        <v>9511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9511</v>
      </c>
      <c r="T169" s="76"/>
      <c r="U169" s="76">
        <v>9511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460003</v>
      </c>
      <c r="E171" s="85">
        <v>1820</v>
      </c>
      <c r="F171" s="85">
        <v>348588</v>
      </c>
      <c r="G171" s="85">
        <v>28585</v>
      </c>
      <c r="H171" s="85">
        <v>9480</v>
      </c>
      <c r="I171" s="85">
        <v>71530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402436</v>
      </c>
      <c r="E172" s="92">
        <v>1093</v>
      </c>
      <c r="F172" s="92">
        <v>338278</v>
      </c>
      <c r="G172" s="92">
        <v>18232</v>
      </c>
      <c r="H172" s="92">
        <v>6028</v>
      </c>
      <c r="I172" s="92">
        <v>38805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71530</v>
      </c>
      <c r="Q183" s="76">
        <f>H152</f>
        <v>9480</v>
      </c>
      <c r="R183" s="76">
        <f>G152</f>
        <v>73897</v>
      </c>
      <c r="S183" s="76">
        <f>F152</f>
        <v>298749</v>
      </c>
      <c r="T183" s="76">
        <f>E152</f>
        <v>6347</v>
      </c>
      <c r="U183" s="76">
        <f>D152</f>
        <v>460003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38805</v>
      </c>
      <c r="Q184" s="111">
        <f>H153</f>
        <v>6028</v>
      </c>
      <c r="R184" s="111">
        <f>G153</f>
        <v>63544</v>
      </c>
      <c r="S184" s="111">
        <f>F153</f>
        <v>288439</v>
      </c>
      <c r="T184" s="111">
        <f>E153</f>
        <v>5620</v>
      </c>
      <c r="U184" s="111">
        <f>D153</f>
        <v>402436</v>
      </c>
    </row>
    <row r="185" spans="4:52" s="51" customFormat="1" ht="12" customHeight="1" x14ac:dyDescent="0.2">
      <c r="D185" s="76">
        <v>362033</v>
      </c>
      <c r="E185" s="76">
        <v>4527</v>
      </c>
      <c r="F185" s="76">
        <v>276379</v>
      </c>
      <c r="G185" s="76">
        <v>81127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326218</v>
      </c>
      <c r="E186" s="76">
        <v>4527</v>
      </c>
      <c r="F186" s="76">
        <v>276379</v>
      </c>
      <c r="G186" s="76">
        <v>45312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35815</v>
      </c>
      <c r="E187" s="76"/>
      <c r="F187" s="76"/>
      <c r="G187" s="76">
        <v>35815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1318</v>
      </c>
      <c r="E188" s="76"/>
      <c r="F188" s="76"/>
      <c r="G188" s="76"/>
      <c r="H188" s="76">
        <v>1318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1318</v>
      </c>
      <c r="T188" s="76"/>
      <c r="U188" s="76">
        <v>1318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97970</v>
      </c>
      <c r="E190" s="85">
        <v>1820</v>
      </c>
      <c r="F190" s="85">
        <v>23688</v>
      </c>
      <c r="G190" s="85">
        <v>-7230</v>
      </c>
      <c r="H190" s="85">
        <v>8162</v>
      </c>
      <c r="I190" s="85">
        <v>71530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40403</v>
      </c>
      <c r="E191" s="92">
        <v>1093</v>
      </c>
      <c r="F191" s="92">
        <v>13378</v>
      </c>
      <c r="G191" s="92">
        <v>-17583</v>
      </c>
      <c r="H191" s="92">
        <v>4710</v>
      </c>
      <c r="I191" s="92">
        <v>38805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71530</v>
      </c>
      <c r="Q202" s="76">
        <f>H171</f>
        <v>9480</v>
      </c>
      <c r="R202" s="76">
        <f>G171</f>
        <v>28585</v>
      </c>
      <c r="S202" s="76">
        <f>F171</f>
        <v>348588</v>
      </c>
      <c r="T202" s="76">
        <f>E171</f>
        <v>1820</v>
      </c>
      <c r="U202" s="76">
        <f>D171</f>
        <v>460003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38805</v>
      </c>
      <c r="Q203" s="111">
        <f>H172</f>
        <v>6028</v>
      </c>
      <c r="R203" s="111">
        <f>G172</f>
        <v>18232</v>
      </c>
      <c r="S203" s="111">
        <f>F172</f>
        <v>338278</v>
      </c>
      <c r="T203" s="111">
        <f>E172</f>
        <v>1093</v>
      </c>
      <c r="U203" s="111">
        <f>D172</f>
        <v>402436</v>
      </c>
    </row>
    <row r="204" spans="4:21" s="97" customFormat="1" ht="12" customHeight="1" x14ac:dyDescent="0.2">
      <c r="D204" s="76">
        <v>362033</v>
      </c>
      <c r="E204" s="76"/>
      <c r="F204" s="76">
        <v>326218</v>
      </c>
      <c r="G204" s="76">
        <v>35815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326218</v>
      </c>
      <c r="E205" s="76"/>
      <c r="F205" s="76">
        <v>326218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35815</v>
      </c>
      <c r="E206" s="76"/>
      <c r="F206" s="76"/>
      <c r="G206" s="76">
        <v>35815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1318</v>
      </c>
      <c r="E207" s="76"/>
      <c r="F207" s="76"/>
      <c r="G207" s="76"/>
      <c r="H207" s="76">
        <v>1318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1318</v>
      </c>
      <c r="T207" s="76"/>
      <c r="U207" s="76">
        <v>1318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97970</v>
      </c>
      <c r="E209" s="85">
        <v>1820</v>
      </c>
      <c r="F209" s="85">
        <v>23688</v>
      </c>
      <c r="G209" s="85">
        <v>-7230</v>
      </c>
      <c r="H209" s="85">
        <v>8162</v>
      </c>
      <c r="I209" s="85">
        <v>71530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40403</v>
      </c>
      <c r="E210" s="92">
        <v>1093</v>
      </c>
      <c r="F210" s="92">
        <v>13378</v>
      </c>
      <c r="G210" s="92">
        <v>-17583</v>
      </c>
      <c r="H210" s="92">
        <v>4710</v>
      </c>
      <c r="I210" s="92">
        <v>38805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38805</v>
      </c>
      <c r="Q222" s="113">
        <f>H210</f>
        <v>4710</v>
      </c>
      <c r="R222" s="113">
        <f>G210</f>
        <v>-17583</v>
      </c>
      <c r="S222" s="113">
        <f>F210</f>
        <v>13378</v>
      </c>
      <c r="T222" s="113">
        <f>E210</f>
        <v>1093</v>
      </c>
      <c r="U222" s="113">
        <f>D210</f>
        <v>40403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9781</v>
      </c>
      <c r="Q223" s="76">
        <v>786</v>
      </c>
      <c r="R223" s="76">
        <v>8689</v>
      </c>
      <c r="S223" s="76">
        <v>3082</v>
      </c>
      <c r="T223" s="76">
        <v>216</v>
      </c>
      <c r="U223" s="76">
        <v>22554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1498</v>
      </c>
      <c r="S224" s="76"/>
      <c r="T224" s="76"/>
      <c r="U224" s="76">
        <v>1498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5025</v>
      </c>
      <c r="Q225" s="76">
        <v>0</v>
      </c>
      <c r="R225" s="76">
        <v>3643</v>
      </c>
      <c r="S225" s="76">
        <v>1946</v>
      </c>
      <c r="T225" s="76">
        <v>73</v>
      </c>
      <c r="U225" s="76">
        <v>10687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4756</v>
      </c>
      <c r="Q226" s="76">
        <v>786</v>
      </c>
      <c r="R226" s="76">
        <v>3548</v>
      </c>
      <c r="S226" s="76">
        <v>1136</v>
      </c>
      <c r="T226" s="76">
        <v>143</v>
      </c>
      <c r="U226" s="76">
        <v>10369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-2620</v>
      </c>
      <c r="Q227" s="76">
        <v>-814</v>
      </c>
      <c r="R227" s="76">
        <v>-12038</v>
      </c>
      <c r="S227" s="76">
        <v>-2545</v>
      </c>
      <c r="T227" s="76">
        <v>-43</v>
      </c>
      <c r="U227" s="76">
        <v>-18060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-270</v>
      </c>
      <c r="Q228" s="76">
        <v>0</v>
      </c>
      <c r="R228" s="76">
        <v>0</v>
      </c>
      <c r="S228" s="76">
        <v>-1228</v>
      </c>
      <c r="T228" s="76">
        <v>0</v>
      </c>
      <c r="U228" s="76">
        <v>-1498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-6165</v>
      </c>
      <c r="S229" s="76"/>
      <c r="T229" s="76"/>
      <c r="U229" s="76">
        <v>-6165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-2350</v>
      </c>
      <c r="Q230" s="76">
        <v>-814</v>
      </c>
      <c r="R230" s="76">
        <v>-5873</v>
      </c>
      <c r="S230" s="76">
        <v>-1317</v>
      </c>
      <c r="T230" s="76">
        <v>-43</v>
      </c>
      <c r="U230" s="76">
        <v>-10397</v>
      </c>
    </row>
    <row r="231" spans="4:52" s="97" customFormat="1" ht="12" customHeight="1" x14ac:dyDescent="0.2">
      <c r="D231" s="92">
        <v>44897</v>
      </c>
      <c r="E231" s="92">
        <v>1266</v>
      </c>
      <c r="F231" s="92">
        <v>13915</v>
      </c>
      <c r="G231" s="92">
        <v>-20932</v>
      </c>
      <c r="H231" s="92">
        <v>4682</v>
      </c>
      <c r="I231" s="92">
        <v>45966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45966</v>
      </c>
      <c r="Q244" s="111">
        <f>H231</f>
        <v>4682</v>
      </c>
      <c r="R244" s="111">
        <f>G231</f>
        <v>-20932</v>
      </c>
      <c r="S244" s="111">
        <f>F231</f>
        <v>13915</v>
      </c>
      <c r="T244" s="111">
        <f>E231</f>
        <v>1266</v>
      </c>
      <c r="U244" s="111">
        <f>P244+Q244+R244+S244+T244</f>
        <v>44897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103719</v>
      </c>
      <c r="E247" s="116">
        <v>541</v>
      </c>
      <c r="F247" s="116">
        <v>24784</v>
      </c>
      <c r="G247" s="116">
        <v>20303</v>
      </c>
      <c r="H247" s="116">
        <v>3546</v>
      </c>
      <c r="I247" s="116">
        <v>54545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100854</v>
      </c>
      <c r="E248" s="116">
        <v>541</v>
      </c>
      <c r="F248" s="116">
        <v>23894</v>
      </c>
      <c r="G248" s="116">
        <v>20300</v>
      </c>
      <c r="H248" s="116">
        <v>3546</v>
      </c>
      <c r="I248" s="116">
        <v>52573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-57567</v>
      </c>
      <c r="E249" s="116">
        <v>-727</v>
      </c>
      <c r="F249" s="116">
        <v>-10310</v>
      </c>
      <c r="G249" s="116">
        <v>-10353</v>
      </c>
      <c r="H249" s="116">
        <v>-3452</v>
      </c>
      <c r="I249" s="116">
        <v>-32725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1638</v>
      </c>
      <c r="E250" s="116">
        <v>0</v>
      </c>
      <c r="F250" s="116">
        <v>38</v>
      </c>
      <c r="G250" s="116">
        <v>0</v>
      </c>
      <c r="H250" s="116">
        <v>0</v>
      </c>
      <c r="I250" s="116">
        <v>1600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1227</v>
      </c>
      <c r="E251" s="116">
        <v>0</v>
      </c>
      <c r="F251" s="116">
        <v>852</v>
      </c>
      <c r="G251" s="116">
        <v>3</v>
      </c>
      <c r="H251" s="116">
        <v>0</v>
      </c>
      <c r="I251" s="116">
        <v>372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20</v>
      </c>
      <c r="E252" s="76">
        <v>0</v>
      </c>
      <c r="F252" s="76">
        <v>-364</v>
      </c>
      <c r="G252" s="76">
        <v>385</v>
      </c>
      <c r="H252" s="76">
        <v>0</v>
      </c>
      <c r="I252" s="76">
        <v>-1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-1275</v>
      </c>
      <c r="E254" s="85">
        <v>1452</v>
      </c>
      <c r="F254" s="85">
        <v>-195</v>
      </c>
      <c r="G254" s="85">
        <v>-31267</v>
      </c>
      <c r="H254" s="85">
        <v>4588</v>
      </c>
      <c r="I254" s="85">
        <v>24147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123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O258" s="51"/>
      <c r="P258" s="45" t="s">
        <v>33</v>
      </c>
      <c r="Q258" s="46"/>
      <c r="R258" s="46"/>
      <c r="S258" s="46"/>
      <c r="T258" s="46"/>
      <c r="U258" s="45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</row>
    <row r="259" spans="4:52" s="51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</row>
    <row r="261" spans="4:52" s="97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86141</v>
      </c>
      <c r="E266" s="116">
        <v>224</v>
      </c>
      <c r="F266" s="116">
        <v>7483</v>
      </c>
      <c r="G266" s="116">
        <v>22986</v>
      </c>
      <c r="H266" s="116">
        <v>44058</v>
      </c>
      <c r="I266" s="116">
        <v>11390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2682</v>
      </c>
      <c r="Q266" s="116">
        <v>77132</v>
      </c>
      <c r="R266" s="116">
        <v>1937</v>
      </c>
      <c r="S266" s="116">
        <v>1191</v>
      </c>
      <c r="T266" s="116">
        <v>588</v>
      </c>
      <c r="U266" s="116">
        <v>83530</v>
      </c>
    </row>
    <row r="267" spans="4:52" s="97" customFormat="1" ht="12.75" customHeight="1" x14ac:dyDescent="0.2">
      <c r="D267" s="116">
        <v>178141</v>
      </c>
      <c r="E267" s="116">
        <v>4554</v>
      </c>
      <c r="F267" s="116">
        <v>62747</v>
      </c>
      <c r="G267" s="116">
        <v>105734</v>
      </c>
      <c r="H267" s="116">
        <v>1494</v>
      </c>
      <c r="I267" s="116">
        <v>3612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3472</v>
      </c>
      <c r="Q267" s="116">
        <v>2743</v>
      </c>
      <c r="R267" s="116">
        <v>56187</v>
      </c>
      <c r="S267" s="116">
        <v>115971</v>
      </c>
      <c r="T267" s="116">
        <v>13</v>
      </c>
      <c r="U267" s="116">
        <v>178386</v>
      </c>
    </row>
    <row r="268" spans="4:52" s="97" customFormat="1" ht="24.6" customHeight="1" x14ac:dyDescent="0.2">
      <c r="D268" s="116">
        <v>95</v>
      </c>
      <c r="E268" s="173"/>
      <c r="F268" s="173"/>
      <c r="G268" s="116">
        <v>95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1468</v>
      </c>
      <c r="S268" s="173"/>
      <c r="T268" s="173"/>
      <c r="U268" s="116">
        <v>1468</v>
      </c>
    </row>
    <row r="269" spans="4:52" s="97" customFormat="1" ht="12.75" customHeight="1" x14ac:dyDescent="0.2">
      <c r="D269" s="116"/>
      <c r="E269" s="173"/>
      <c r="F269" s="173"/>
      <c r="G269" s="116">
        <v>203119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171852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16674</v>
      </c>
      <c r="I271" s="176">
        <v>91389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97" customFormat="1" ht="12" customHeight="1" x14ac:dyDescent="0.2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conditionalFormatting sqref="P18 P20">
    <cfRule type="cellIs" dxfId="4395" priority="231" stopIfTrue="1" operator="notEqual">
      <formula>P21+P22+P23</formula>
    </cfRule>
  </conditionalFormatting>
  <conditionalFormatting sqref="S18 S20">
    <cfRule type="cellIs" dxfId="4394" priority="230" stopIfTrue="1" operator="notEqual">
      <formula>S21+S22+S23</formula>
    </cfRule>
  </conditionalFormatting>
  <conditionalFormatting sqref="I27">
    <cfRule type="cellIs" dxfId="4393" priority="224" stopIfTrue="1" operator="notEqual">
      <formula>P18-I24</formula>
    </cfRule>
  </conditionalFormatting>
  <conditionalFormatting sqref="D30">
    <cfRule type="cellIs" dxfId="4392" priority="223" stopIfTrue="1" operator="notEqual">
      <formula>D27-D29</formula>
    </cfRule>
  </conditionalFormatting>
  <conditionalFormatting sqref="E30">
    <cfRule type="cellIs" dxfId="4391" priority="222" stopIfTrue="1" operator="notEqual">
      <formula>E27-E29</formula>
    </cfRule>
  </conditionalFormatting>
  <conditionalFormatting sqref="F30">
    <cfRule type="cellIs" dxfId="4390" priority="221" stopIfTrue="1" operator="notEqual">
      <formula>F27-F29</formula>
    </cfRule>
  </conditionalFormatting>
  <conditionalFormatting sqref="G30">
    <cfRule type="cellIs" dxfId="4389" priority="220" stopIfTrue="1" operator="notEqual">
      <formula>G27-G29</formula>
    </cfRule>
  </conditionalFormatting>
  <conditionalFormatting sqref="H30">
    <cfRule type="cellIs" dxfId="4388" priority="219" stopIfTrue="1" operator="notEqual">
      <formula>H27-H29</formula>
    </cfRule>
  </conditionalFormatting>
  <conditionalFormatting sqref="I30">
    <cfRule type="cellIs" dxfId="4387" priority="218" stopIfTrue="1" operator="notEqual">
      <formula>I27-I29</formula>
    </cfRule>
  </conditionalFormatting>
  <conditionalFormatting sqref="D46 F46:I46 R46:U46 Q98:U98 P84:U84">
    <cfRule type="cellIs" dxfId="4386" priority="217" stopIfTrue="1" operator="notEqual">
      <formula>D47+D48</formula>
    </cfRule>
  </conditionalFormatting>
  <conditionalFormatting sqref="E46">
    <cfRule type="cellIs" dxfId="4385" priority="216" stopIfTrue="1" operator="notEqual">
      <formula>E47+E48</formula>
    </cfRule>
  </conditionalFormatting>
  <conditionalFormatting sqref="P46">
    <cfRule type="cellIs" dxfId="4384" priority="212" stopIfTrue="1" operator="notEqual">
      <formula>P47+P48</formula>
    </cfRule>
  </conditionalFormatting>
  <conditionalFormatting sqref="Q46">
    <cfRule type="cellIs" dxfId="4383" priority="211" stopIfTrue="1" operator="notEqual">
      <formula>Q47+Q48</formula>
    </cfRule>
  </conditionalFormatting>
  <conditionalFormatting sqref="D50:I50 Q88:U88 P50:T50">
    <cfRule type="cellIs" dxfId="4382" priority="207" stopIfTrue="1" operator="notEqual">
      <formula>D52+D59</formula>
    </cfRule>
  </conditionalFormatting>
  <conditionalFormatting sqref="D52:I52 P52:T52">
    <cfRule type="cellIs" dxfId="4381" priority="205" stopIfTrue="1" operator="notEqual">
      <formula>D53+D54+D56</formula>
    </cfRule>
  </conditionalFormatting>
  <conditionalFormatting sqref="U50">
    <cfRule type="cellIs" dxfId="4380" priority="203" stopIfTrue="1" operator="notEqual">
      <formula>U52+U59</formula>
    </cfRule>
  </conditionalFormatting>
  <conditionalFormatting sqref="U52">
    <cfRule type="cellIs" dxfId="4379" priority="201" stopIfTrue="1" operator="notEqual">
      <formula>U53+U54+U56</formula>
    </cfRule>
  </conditionalFormatting>
  <conditionalFormatting sqref="I61">
    <cfRule type="cellIs" dxfId="4378" priority="199" stopIfTrue="1" operator="notEqual">
      <formula>I62+I65</formula>
    </cfRule>
  </conditionalFormatting>
  <conditionalFormatting sqref="I62">
    <cfRule type="cellIs" dxfId="4377" priority="198" stopIfTrue="1" operator="notEqual">
      <formula>I63+I64</formula>
    </cfRule>
  </conditionalFormatting>
  <conditionalFormatting sqref="H61">
    <cfRule type="cellIs" dxfId="4376" priority="197" stopIfTrue="1" operator="notEqual">
      <formula>H62+H65</formula>
    </cfRule>
  </conditionalFormatting>
  <conditionalFormatting sqref="H62">
    <cfRule type="cellIs" dxfId="4375" priority="196" stopIfTrue="1" operator="notEqual">
      <formula>H63+H64</formula>
    </cfRule>
  </conditionalFormatting>
  <conditionalFormatting sqref="G62">
    <cfRule type="cellIs" dxfId="4374" priority="195" stopIfTrue="1" operator="notEqual">
      <formula>G63+G64</formula>
    </cfRule>
  </conditionalFormatting>
  <conditionalFormatting sqref="F61">
    <cfRule type="cellIs" dxfId="4373" priority="194" stopIfTrue="1" operator="notEqual">
      <formula>F62+F65</formula>
    </cfRule>
  </conditionalFormatting>
  <conditionalFormatting sqref="F62">
    <cfRule type="cellIs" dxfId="4372" priority="193" stopIfTrue="1" operator="notEqual">
      <formula>F63+F64</formula>
    </cfRule>
  </conditionalFormatting>
  <conditionalFormatting sqref="E61">
    <cfRule type="cellIs" dxfId="4371" priority="192" stopIfTrue="1" operator="notEqual">
      <formula>E62+E65</formula>
    </cfRule>
  </conditionalFormatting>
  <conditionalFormatting sqref="E62">
    <cfRule type="cellIs" dxfId="4370" priority="191" stopIfTrue="1" operator="notEqual">
      <formula>E63+E64</formula>
    </cfRule>
  </conditionalFormatting>
  <conditionalFormatting sqref="D61">
    <cfRule type="cellIs" dxfId="4369" priority="190" stopIfTrue="1" operator="notEqual">
      <formula>D62+D65</formula>
    </cfRule>
  </conditionalFormatting>
  <conditionalFormatting sqref="D62">
    <cfRule type="cellIs" dxfId="4368" priority="189" stopIfTrue="1" operator="notEqual">
      <formula>D63+D64</formula>
    </cfRule>
  </conditionalFormatting>
  <conditionalFormatting sqref="P61">
    <cfRule type="cellIs" dxfId="4367" priority="188" stopIfTrue="1" operator="notEqual">
      <formula>P62+P65</formula>
    </cfRule>
  </conditionalFormatting>
  <conditionalFormatting sqref="Q61">
    <cfRule type="cellIs" dxfId="4366" priority="187" stopIfTrue="1" operator="notEqual">
      <formula>Q62+Q65</formula>
    </cfRule>
  </conditionalFormatting>
  <conditionalFormatting sqref="R61">
    <cfRule type="cellIs" dxfId="4365" priority="186" stopIfTrue="1" operator="notEqual">
      <formula>R62+R65</formula>
    </cfRule>
  </conditionalFormatting>
  <conditionalFormatting sqref="S61">
    <cfRule type="cellIs" dxfId="4364" priority="185" stopIfTrue="1" operator="notEqual">
      <formula>S62+S65</formula>
    </cfRule>
  </conditionalFormatting>
  <conditionalFormatting sqref="T61">
    <cfRule type="cellIs" dxfId="4363" priority="184" stopIfTrue="1" operator="notEqual">
      <formula>T62+T65</formula>
    </cfRule>
  </conditionalFormatting>
  <conditionalFormatting sqref="U61">
    <cfRule type="cellIs" dxfId="4362" priority="183" stopIfTrue="1" operator="notEqual">
      <formula>U62+U65</formula>
    </cfRule>
  </conditionalFormatting>
  <conditionalFormatting sqref="F67">
    <cfRule type="expression" dxfId="4361" priority="178" stopIfTrue="1">
      <formula>$F$68+$F$69&lt;&gt;$F$66+$F$67-$F$29</formula>
    </cfRule>
  </conditionalFormatting>
  <conditionalFormatting sqref="P88">
    <cfRule type="cellIs" dxfId="4360" priority="175" stopIfTrue="1" operator="notEqual">
      <formula>P90+P97</formula>
    </cfRule>
  </conditionalFormatting>
  <conditionalFormatting sqref="P98">
    <cfRule type="cellIs" dxfId="4359" priority="173" stopIfTrue="1" operator="notEqual">
      <formula>P99+P100</formula>
    </cfRule>
  </conditionalFormatting>
  <conditionalFormatting sqref="P126">
    <cfRule type="cellIs" dxfId="4358" priority="165" stopIfTrue="1" operator="notEqual">
      <formula>P128+P129</formula>
    </cfRule>
  </conditionalFormatting>
  <conditionalFormatting sqref="P130">
    <cfRule type="cellIs" dxfId="4357" priority="164" stopIfTrue="1" operator="notEqual">
      <formula>P131+P133+P135+P137+P139</formula>
    </cfRule>
  </conditionalFormatting>
  <conditionalFormatting sqref="P143">
    <cfRule type="cellIs" dxfId="4356" priority="162" stopIfTrue="1" operator="notEqual">
      <formula>P144+P145+P146+P148+P149+P150</formula>
    </cfRule>
  </conditionalFormatting>
  <conditionalFormatting sqref="Q126">
    <cfRule type="cellIs" dxfId="4355" priority="161" stopIfTrue="1" operator="notEqual">
      <formula>Q128+Q129</formula>
    </cfRule>
  </conditionalFormatting>
  <conditionalFormatting sqref="Q130">
    <cfRule type="cellIs" dxfId="4354" priority="160" stopIfTrue="1" operator="notEqual">
      <formula>Q131+Q133+Q135+Q137+Q139</formula>
    </cfRule>
  </conditionalFormatting>
  <conditionalFormatting sqref="Q143">
    <cfRule type="cellIs" dxfId="4353" priority="158" stopIfTrue="1" operator="notEqual">
      <formula>Q144+Q145+Q146+Q148+Q149+Q150</formula>
    </cfRule>
  </conditionalFormatting>
  <conditionalFormatting sqref="R126">
    <cfRule type="cellIs" dxfId="4352" priority="157" stopIfTrue="1" operator="notEqual">
      <formula>R128+R129</formula>
    </cfRule>
  </conditionalFormatting>
  <conditionalFormatting sqref="R130">
    <cfRule type="cellIs" dxfId="4351" priority="156" stopIfTrue="1" operator="notEqual">
      <formula>R131+R133+R135+R137+R139</formula>
    </cfRule>
  </conditionalFormatting>
  <conditionalFormatting sqref="R143">
    <cfRule type="cellIs" dxfId="4350" priority="154" stopIfTrue="1" operator="notEqual">
      <formula>R144+R145+R146+R148+R149+R150</formula>
    </cfRule>
  </conditionalFormatting>
  <conditionalFormatting sqref="S126">
    <cfRule type="cellIs" dxfId="4349" priority="153" stopIfTrue="1" operator="notEqual">
      <formula>S128+S129</formula>
    </cfRule>
  </conditionalFormatting>
  <conditionalFormatting sqref="S130">
    <cfRule type="cellIs" dxfId="4348" priority="152" stopIfTrue="1" operator="notEqual">
      <formula>S131+S133+S135+S137+S139</formula>
    </cfRule>
  </conditionalFormatting>
  <conditionalFormatting sqref="S143">
    <cfRule type="cellIs" dxfId="4347" priority="150" stopIfTrue="1" operator="notEqual">
      <formula>S144+S145+S146+S148+S149+S150</formula>
    </cfRule>
  </conditionalFormatting>
  <conditionalFormatting sqref="T126">
    <cfRule type="cellIs" dxfId="4346" priority="149" stopIfTrue="1" operator="notEqual">
      <formula>T128+T129</formula>
    </cfRule>
  </conditionalFormatting>
  <conditionalFormatting sqref="T130">
    <cfRule type="cellIs" dxfId="4345" priority="148" stopIfTrue="1" operator="notEqual">
      <formula>T131+T133+T135+T137+T139</formula>
    </cfRule>
  </conditionalFormatting>
  <conditionalFormatting sqref="T143">
    <cfRule type="cellIs" dxfId="4344" priority="146" stopIfTrue="1" operator="notEqual">
      <formula>T144+T145+T146+T148+T149+T150</formula>
    </cfRule>
  </conditionalFormatting>
  <conditionalFormatting sqref="U126">
    <cfRule type="cellIs" dxfId="4343" priority="145" stopIfTrue="1" operator="notEqual">
      <formula>U128+U129</formula>
    </cfRule>
  </conditionalFormatting>
  <conditionalFormatting sqref="U130">
    <cfRule type="cellIs" dxfId="4342" priority="144" stopIfTrue="1" operator="notEqual">
      <formula>U131+U133+U135+U137+U139</formula>
    </cfRule>
  </conditionalFormatting>
  <conditionalFormatting sqref="U143">
    <cfRule type="cellIs" dxfId="4341" priority="142" stopIfTrue="1" operator="notEqual">
      <formula>U144+U145+U146+U148+U149+U150</formula>
    </cfRule>
  </conditionalFormatting>
  <conditionalFormatting sqref="I126">
    <cfRule type="cellIs" dxfId="4340" priority="141" stopIfTrue="1" operator="notEqual">
      <formula>I128+I129</formula>
    </cfRule>
  </conditionalFormatting>
  <conditionalFormatting sqref="I130">
    <cfRule type="cellIs" dxfId="4339" priority="140" stopIfTrue="1" operator="notEqual">
      <formula>I131+I133+I135+I137+I139</formula>
    </cfRule>
  </conditionalFormatting>
  <conditionalFormatting sqref="I143">
    <cfRule type="cellIs" dxfId="4338" priority="138" stopIfTrue="1" operator="notEqual">
      <formula>I144+I145+I146+I148+I149+I150</formula>
    </cfRule>
  </conditionalFormatting>
  <conditionalFormatting sqref="H126">
    <cfRule type="cellIs" dxfId="4337" priority="137" stopIfTrue="1" operator="notEqual">
      <formula>H128+H129</formula>
    </cfRule>
  </conditionalFormatting>
  <conditionalFormatting sqref="H130">
    <cfRule type="cellIs" dxfId="4336" priority="136" stopIfTrue="1" operator="notEqual">
      <formula>H131+H133+H135+H137+H139</formula>
    </cfRule>
  </conditionalFormatting>
  <conditionalFormatting sqref="H143">
    <cfRule type="cellIs" dxfId="4335" priority="134" stopIfTrue="1" operator="notEqual">
      <formula>H144+H145+H146+H148+H149+H150</formula>
    </cfRule>
  </conditionalFormatting>
  <conditionalFormatting sqref="G126">
    <cfRule type="cellIs" dxfId="4334" priority="133" stopIfTrue="1" operator="notEqual">
      <formula>G128+G129</formula>
    </cfRule>
  </conditionalFormatting>
  <conditionalFormatting sqref="G130">
    <cfRule type="cellIs" dxfId="4333" priority="132" stopIfTrue="1" operator="notEqual">
      <formula>G131+G133+G135+G137+G139</formula>
    </cfRule>
  </conditionalFormatting>
  <conditionalFormatting sqref="G143">
    <cfRule type="cellIs" dxfId="4332" priority="130" stopIfTrue="1" operator="notEqual">
      <formula>G144+G145+G146+G148+G149+G150</formula>
    </cfRule>
  </conditionalFormatting>
  <conditionalFormatting sqref="F126">
    <cfRule type="cellIs" dxfId="4331" priority="129" stopIfTrue="1" operator="notEqual">
      <formula>F128+F129</formula>
    </cfRule>
  </conditionalFormatting>
  <conditionalFormatting sqref="F130">
    <cfRule type="cellIs" dxfId="4330" priority="128" stopIfTrue="1" operator="notEqual">
      <formula>F131+F133+F135+F137+F139</formula>
    </cfRule>
  </conditionalFormatting>
  <conditionalFormatting sqref="F143">
    <cfRule type="cellIs" dxfId="4329" priority="126" stopIfTrue="1" operator="notEqual">
      <formula>F144+F145+F146+F148+F149+F150</formula>
    </cfRule>
  </conditionalFormatting>
  <conditionalFormatting sqref="E130">
    <cfRule type="cellIs" dxfId="4328" priority="125" stopIfTrue="1" operator="notEqual">
      <formula>E131+E133+E135+E137+E139</formula>
    </cfRule>
  </conditionalFormatting>
  <conditionalFormatting sqref="E143">
    <cfRule type="cellIs" dxfId="4327" priority="123" stopIfTrue="1" operator="notEqual">
      <formula>E144+E145+E146+E148+E149+E150</formula>
    </cfRule>
  </conditionalFormatting>
  <conditionalFormatting sqref="D126">
    <cfRule type="cellIs" dxfId="4326" priority="122" stopIfTrue="1" operator="notEqual">
      <formula>D128+D129</formula>
    </cfRule>
  </conditionalFormatting>
  <conditionalFormatting sqref="D130">
    <cfRule type="cellIs" dxfId="4325" priority="121" stopIfTrue="1" operator="notEqual">
      <formula>D131+D133+D135+D137+D139</formula>
    </cfRule>
  </conditionalFormatting>
  <conditionalFormatting sqref="D143">
    <cfRule type="cellIs" dxfId="4324" priority="119" stopIfTrue="1" operator="notEqual">
      <formula>D144+D145+D146+D148+D149+D150</formula>
    </cfRule>
  </conditionalFormatting>
  <conditionalFormatting sqref="I152">
    <cfRule type="cellIs" dxfId="4323" priority="118" stopIfTrue="1" operator="notEqual">
      <formula>$P$122+$P$126+$P$130+$P$141+$P$143-$I$126-$I$130-$I$141-$I$143</formula>
    </cfRule>
  </conditionalFormatting>
  <conditionalFormatting sqref="D110:I110">
    <cfRule type="cellIs" dxfId="4322" priority="110" stopIfTrue="1" operator="notEqual">
      <formula>D108-D$29</formula>
    </cfRule>
  </conditionalFormatting>
  <conditionalFormatting sqref="P166">
    <cfRule type="cellIs" dxfId="4321" priority="106" stopIfTrue="1" operator="notEqual">
      <formula>P167+P169</formula>
    </cfRule>
  </conditionalFormatting>
  <conditionalFormatting sqref="Q166">
    <cfRule type="cellIs" dxfId="4320" priority="105" stopIfTrue="1" operator="notEqual">
      <formula>Q167+Q169</formula>
    </cfRule>
  </conditionalFormatting>
  <conditionalFormatting sqref="R166">
    <cfRule type="cellIs" dxfId="4319" priority="104" stopIfTrue="1" operator="notEqual">
      <formula>R167+R169</formula>
    </cfRule>
  </conditionalFormatting>
  <conditionalFormatting sqref="S166">
    <cfRule type="cellIs" dxfId="4318" priority="103" stopIfTrue="1" operator="notEqual">
      <formula>S167+S169</formula>
    </cfRule>
  </conditionalFormatting>
  <conditionalFormatting sqref="T166">
    <cfRule type="cellIs" dxfId="4317" priority="102" stopIfTrue="1" operator="notEqual">
      <formula>T167+T169</formula>
    </cfRule>
  </conditionalFormatting>
  <conditionalFormatting sqref="U166">
    <cfRule type="cellIs" dxfId="4316" priority="101" stopIfTrue="1" operator="notEqual">
      <formula>U167+U169</formula>
    </cfRule>
  </conditionalFormatting>
  <conditionalFormatting sqref="I166">
    <cfRule type="cellIs" dxfId="4315" priority="100" stopIfTrue="1" operator="notEqual">
      <formula>I167+I169</formula>
    </cfRule>
  </conditionalFormatting>
  <conditionalFormatting sqref="H166">
    <cfRule type="cellIs" dxfId="4314" priority="99" stopIfTrue="1" operator="notEqual">
      <formula>H167+H169</formula>
    </cfRule>
  </conditionalFormatting>
  <conditionalFormatting sqref="G166">
    <cfRule type="cellIs" dxfId="4313" priority="98" stopIfTrue="1" operator="notEqual">
      <formula>G167+G169</formula>
    </cfRule>
  </conditionalFormatting>
  <conditionalFormatting sqref="F166">
    <cfRule type="cellIs" dxfId="4312" priority="97" stopIfTrue="1" operator="notEqual">
      <formula>F167+F169</formula>
    </cfRule>
  </conditionalFormatting>
  <conditionalFormatting sqref="E166">
    <cfRule type="cellIs" dxfId="4311" priority="96" stopIfTrue="1" operator="notEqual">
      <formula>E167+E169</formula>
    </cfRule>
  </conditionalFormatting>
  <conditionalFormatting sqref="D166">
    <cfRule type="cellIs" dxfId="4310" priority="95" stopIfTrue="1" operator="notEqual">
      <formula>D167+D169</formula>
    </cfRule>
  </conditionalFormatting>
  <conditionalFormatting sqref="D172:I172 D191:I191 D210:I210">
    <cfRule type="cellIs" dxfId="4309" priority="94" stopIfTrue="1" operator="notEqual">
      <formula>D171-D$29</formula>
    </cfRule>
  </conditionalFormatting>
  <conditionalFormatting sqref="I171">
    <cfRule type="cellIs" dxfId="4308" priority="87" stopIfTrue="1" operator="notEqual">
      <formula>$P$164+$P$166-$I$166</formula>
    </cfRule>
  </conditionalFormatting>
  <conditionalFormatting sqref="P185">
    <cfRule type="cellIs" dxfId="4307" priority="81" stopIfTrue="1" operator="notEqual">
      <formula>P186+P187</formula>
    </cfRule>
  </conditionalFormatting>
  <conditionalFormatting sqref="Q185">
    <cfRule type="cellIs" dxfId="4306" priority="80" stopIfTrue="1" operator="notEqual">
      <formula>Q186+Q187</formula>
    </cfRule>
  </conditionalFormatting>
  <conditionalFormatting sqref="R185">
    <cfRule type="cellIs" dxfId="4305" priority="79" stopIfTrue="1" operator="notEqual">
      <formula>R186+R187</formula>
    </cfRule>
  </conditionalFormatting>
  <conditionalFormatting sqref="S185">
    <cfRule type="cellIs" dxfId="4304" priority="78" stopIfTrue="1" operator="notEqual">
      <formula>S186+S187</formula>
    </cfRule>
  </conditionalFormatting>
  <conditionalFormatting sqref="T185">
    <cfRule type="cellIs" dxfId="4303" priority="77" stopIfTrue="1" operator="notEqual">
      <formula>T186+T187</formula>
    </cfRule>
  </conditionalFormatting>
  <conditionalFormatting sqref="U185">
    <cfRule type="cellIs" dxfId="4302" priority="76" stopIfTrue="1" operator="notEqual">
      <formula>U186+U187</formula>
    </cfRule>
  </conditionalFormatting>
  <conditionalFormatting sqref="I185">
    <cfRule type="cellIs" dxfId="4301" priority="75" stopIfTrue="1" operator="notEqual">
      <formula>I186+I187</formula>
    </cfRule>
  </conditionalFormatting>
  <conditionalFormatting sqref="H185">
    <cfRule type="cellIs" dxfId="4300" priority="74" stopIfTrue="1" operator="notEqual">
      <formula>H186+H187</formula>
    </cfRule>
  </conditionalFormatting>
  <conditionalFormatting sqref="G185">
    <cfRule type="cellIs" dxfId="4299" priority="73" stopIfTrue="1" operator="notEqual">
      <formula>G186+G187</formula>
    </cfRule>
  </conditionalFormatting>
  <conditionalFormatting sqref="F185">
    <cfRule type="cellIs" dxfId="4298" priority="72" stopIfTrue="1" operator="notEqual">
      <formula>F186+F187</formula>
    </cfRule>
  </conditionalFormatting>
  <conditionalFormatting sqref="E185">
    <cfRule type="cellIs" dxfId="4297" priority="71" stopIfTrue="1" operator="notEqual">
      <formula>E186+E187</formula>
    </cfRule>
  </conditionalFormatting>
  <conditionalFormatting sqref="D185">
    <cfRule type="cellIs" dxfId="4296" priority="70" stopIfTrue="1" operator="notEqual">
      <formula>D186+D187</formula>
    </cfRule>
  </conditionalFormatting>
  <conditionalFormatting sqref="I190">
    <cfRule type="cellIs" dxfId="4295" priority="62" stopIfTrue="1" operator="notEqual">
      <formula>$P$183+$P$185+$P$188-$I$185-$I$188</formula>
    </cfRule>
  </conditionalFormatting>
  <conditionalFormatting sqref="P204">
    <cfRule type="cellIs" dxfId="4294" priority="56" stopIfTrue="1" operator="notEqual">
      <formula>P205+O206</formula>
    </cfRule>
  </conditionalFormatting>
  <conditionalFormatting sqref="G204">
    <cfRule type="cellIs" dxfId="4293" priority="46" stopIfTrue="1" operator="notEqual">
      <formula>$G$205+$G$206</formula>
    </cfRule>
  </conditionalFormatting>
  <conditionalFormatting sqref="D204">
    <cfRule type="cellIs" dxfId="4292" priority="45" stopIfTrue="1" operator="notEqual">
      <formula>$D$205+$D$206</formula>
    </cfRule>
  </conditionalFormatting>
  <conditionalFormatting sqref="P223">
    <cfRule type="cellIs" dxfId="4291" priority="37" stopIfTrue="1" operator="notEqual">
      <formula>P224+P225+P226</formula>
    </cfRule>
  </conditionalFormatting>
  <conditionalFormatting sqref="P227">
    <cfRule type="cellIs" dxfId="4290" priority="36" stopIfTrue="1" operator="notEqual">
      <formula>P228+P229+P230</formula>
    </cfRule>
  </conditionalFormatting>
  <conditionalFormatting sqref="Q223">
    <cfRule type="cellIs" dxfId="4289" priority="35" stopIfTrue="1" operator="notEqual">
      <formula>Q224+Q225+Q226</formula>
    </cfRule>
  </conditionalFormatting>
  <conditionalFormatting sqref="Q227">
    <cfRule type="cellIs" dxfId="4288" priority="34" stopIfTrue="1" operator="notEqual">
      <formula>Q228+Q229+Q230</formula>
    </cfRule>
  </conditionalFormatting>
  <conditionalFormatting sqref="R223">
    <cfRule type="cellIs" dxfId="4287" priority="33" stopIfTrue="1" operator="notEqual">
      <formula>R224+R225+R226</formula>
    </cfRule>
  </conditionalFormatting>
  <conditionalFormatting sqref="R227">
    <cfRule type="cellIs" dxfId="4286" priority="32" stopIfTrue="1" operator="notEqual">
      <formula>R228+R229+R230</formula>
    </cfRule>
  </conditionalFormatting>
  <conditionalFormatting sqref="S223">
    <cfRule type="cellIs" dxfId="4285" priority="31" stopIfTrue="1" operator="notEqual">
      <formula>S224+S225+S226</formula>
    </cfRule>
  </conditionalFormatting>
  <conditionalFormatting sqref="S227">
    <cfRule type="cellIs" dxfId="4284" priority="30" stopIfTrue="1" operator="notEqual">
      <formula>S228+S229+S230</formula>
    </cfRule>
  </conditionalFormatting>
  <conditionalFormatting sqref="T223">
    <cfRule type="cellIs" dxfId="4283" priority="29" stopIfTrue="1" operator="notEqual">
      <formula>T224+T225+T226</formula>
    </cfRule>
  </conditionalFormatting>
  <conditionalFormatting sqref="T227">
    <cfRule type="cellIs" dxfId="4282" priority="28" stopIfTrue="1" operator="notEqual">
      <formula>T228+T229+T230</formula>
    </cfRule>
  </conditionalFormatting>
  <conditionalFormatting sqref="U223">
    <cfRule type="cellIs" dxfId="4281" priority="27" stopIfTrue="1" operator="notEqual">
      <formula>U224+U225+U226</formula>
    </cfRule>
  </conditionalFormatting>
  <conditionalFormatting sqref="U227">
    <cfRule type="cellIs" dxfId="4280" priority="26" stopIfTrue="1" operator="notEqual">
      <formula>U228+U229+U230</formula>
    </cfRule>
  </conditionalFormatting>
  <conditionalFormatting sqref="I231">
    <cfRule type="cellIs" dxfId="4279" priority="25" stopIfTrue="1" operator="notEqual">
      <formula>$P$222+$P$223+$P$227</formula>
    </cfRule>
  </conditionalFormatting>
  <conditionalFormatting sqref="H231">
    <cfRule type="cellIs" dxfId="4278" priority="24" stopIfTrue="1" operator="notEqual">
      <formula>$Q$222+$Q$223+$Q$227</formula>
    </cfRule>
  </conditionalFormatting>
  <conditionalFormatting sqref="G231">
    <cfRule type="cellIs" dxfId="4277" priority="23" stopIfTrue="1" operator="notEqual">
      <formula>$R$222+$R$223+$R$227</formula>
    </cfRule>
  </conditionalFormatting>
  <conditionalFormatting sqref="F231">
    <cfRule type="cellIs" dxfId="4276" priority="22" stopIfTrue="1" operator="notEqual">
      <formula>$S$222+$S$223+$S$227</formula>
    </cfRule>
  </conditionalFormatting>
  <conditionalFormatting sqref="E231">
    <cfRule type="cellIs" dxfId="4275" priority="21" stopIfTrue="1" operator="notEqual">
      <formula>$T$222+$T$223+$T$227</formula>
    </cfRule>
  </conditionalFormatting>
  <conditionalFormatting sqref="D231">
    <cfRule type="cellIs" dxfId="4274" priority="20" stopIfTrue="1" operator="notEqual">
      <formula>$U$222+$U$223+$U$227</formula>
    </cfRule>
  </conditionalFormatting>
  <conditionalFormatting sqref="I254">
    <cfRule type="cellIs" dxfId="4273" priority="19" stopIfTrue="1" operator="notEqual">
      <formula>$P$244-$I$247-$I$252-$I$249</formula>
    </cfRule>
  </conditionalFormatting>
  <conditionalFormatting sqref="F68">
    <cfRule type="cellIs" dxfId="4272" priority="13" stopIfTrue="1" operator="notEqual">
      <formula>$F$67+$F$66-$F$69-$F$29</formula>
    </cfRule>
  </conditionalFormatting>
  <conditionalFormatting sqref="D247:I247">
    <cfRule type="cellIs" dxfId="4271" priority="232" stopIfTrue="1" operator="notEqual">
      <formula>D248+D250+D251</formula>
    </cfRule>
  </conditionalFormatting>
  <conditionalFormatting sqref="H204:I204 E204:F204 Q204:U204">
    <cfRule type="cellIs" dxfId="4270" priority="474" stopIfTrue="1" operator="notEqual">
      <formula>E205+#REF!</formula>
    </cfRule>
  </conditionalFormatting>
  <conditionalFormatting sqref="H27">
    <cfRule type="cellIs" dxfId="4269" priority="4295" stopIfTrue="1" operator="notEqual">
      <formula>Q18-H24</formula>
    </cfRule>
  </conditionalFormatting>
  <conditionalFormatting sqref="H66">
    <cfRule type="cellIs" dxfId="4268" priority="4296" stopIfTrue="1" operator="notEqual">
      <formula>$Q$42-$H$46-$H$50-$H$61</formula>
    </cfRule>
  </conditionalFormatting>
  <conditionalFormatting sqref="H152">
    <cfRule type="cellIs" dxfId="4267" priority="4298" stopIfTrue="1" operator="notEqual">
      <formula>$Q$122+$Q$126+$Q$130+$Q$141+$Q$143-$H$126-$H$130-$H$141-$H$143</formula>
    </cfRule>
  </conditionalFormatting>
  <conditionalFormatting sqref="H171">
    <cfRule type="cellIs" dxfId="4266" priority="4299" stopIfTrue="1" operator="notEqual">
      <formula>$Q$164+$Q$166-$H$166</formula>
    </cfRule>
  </conditionalFormatting>
  <conditionalFormatting sqref="H190">
    <cfRule type="cellIs" dxfId="4265" priority="4300" stopIfTrue="1" operator="notEqual">
      <formula>$Q$183+$Q$185+$Q$188-$H$185-$H$188</formula>
    </cfRule>
  </conditionalFormatting>
  <conditionalFormatting sqref="H254">
    <cfRule type="cellIs" dxfId="4264" priority="4301" stopIfTrue="1" operator="notEqual">
      <formula>$Q$244-$H$247-$H$249-$H$252</formula>
    </cfRule>
  </conditionalFormatting>
  <conditionalFormatting sqref="G27">
    <cfRule type="cellIs" dxfId="4263" priority="4302" stopIfTrue="1" operator="notEqual">
      <formula>R18-G24</formula>
    </cfRule>
  </conditionalFormatting>
  <conditionalFormatting sqref="G66">
    <cfRule type="cellIs" dxfId="4262" priority="4303" stopIfTrue="1" operator="notEqual">
      <formula>$R$42-$G$46-$G$50-$G$61</formula>
    </cfRule>
  </conditionalFormatting>
  <conditionalFormatting sqref="G152">
    <cfRule type="cellIs" dxfId="4261" priority="4305" stopIfTrue="1" operator="notEqual">
      <formula>$R$122+$R$126+$R$130+$R$141+$R$143-$G$126-$G$130-$G$141-$G$143</formula>
    </cfRule>
  </conditionalFormatting>
  <conditionalFormatting sqref="G171">
    <cfRule type="cellIs" dxfId="4260" priority="4306" stopIfTrue="1" operator="notEqual">
      <formula>$R$164+$R$166-$G$166</formula>
    </cfRule>
  </conditionalFormatting>
  <conditionalFormatting sqref="G190">
    <cfRule type="cellIs" dxfId="4259" priority="4307" stopIfTrue="1" operator="notEqual">
      <formula>$R$183+$R$185+$R$188-$G$185-$G$188</formula>
    </cfRule>
  </conditionalFormatting>
  <conditionalFormatting sqref="G254">
    <cfRule type="cellIs" dxfId="4258" priority="4308" stopIfTrue="1" operator="notEqual">
      <formula>$R$244-$G$247-$G$249-$G$252</formula>
    </cfRule>
  </conditionalFormatting>
  <conditionalFormatting sqref="F27">
    <cfRule type="cellIs" dxfId="4257" priority="4309" stopIfTrue="1" operator="notEqual">
      <formula>S18-F24</formula>
    </cfRule>
  </conditionalFormatting>
  <conditionalFormatting sqref="F152">
    <cfRule type="cellIs" dxfId="4256" priority="4311" stopIfTrue="1" operator="notEqual">
      <formula>$S$122+$S$126+$S$130+$S$141+$S$143-$F$126-$F$130-$F$141-$F$143</formula>
    </cfRule>
  </conditionalFormatting>
  <conditionalFormatting sqref="F171">
    <cfRule type="cellIs" dxfId="4255" priority="4312" stopIfTrue="1" operator="notEqual">
      <formula>$S$164+$S$166-$F$166</formula>
    </cfRule>
  </conditionalFormatting>
  <conditionalFormatting sqref="F190">
    <cfRule type="cellIs" dxfId="4254" priority="4313" stopIfTrue="1" operator="notEqual">
      <formula>$S$183+$S$185+$S$188-$F$185-$F$188</formula>
    </cfRule>
  </conditionalFormatting>
  <conditionalFormatting sqref="F254">
    <cfRule type="cellIs" dxfId="4253" priority="4314" stopIfTrue="1" operator="notEqual">
      <formula>$S$244-$F$247-$F$249-$F$252</formula>
    </cfRule>
  </conditionalFormatting>
  <conditionalFormatting sqref="E27">
    <cfRule type="cellIs" dxfId="4252" priority="4315" stopIfTrue="1" operator="notEqual">
      <formula>T18-E24</formula>
    </cfRule>
  </conditionalFormatting>
  <conditionalFormatting sqref="E66">
    <cfRule type="cellIs" dxfId="4251" priority="4316" stopIfTrue="1" operator="notEqual">
      <formula>$T$42-$E$46-$E$50-$E$61</formula>
    </cfRule>
  </conditionalFormatting>
  <conditionalFormatting sqref="E152">
    <cfRule type="cellIs" dxfId="4250" priority="4318" stopIfTrue="1" operator="notEqual">
      <formula>$T$122+$T$126+$T$130+$T$141+$T$143-$E$126-$E$130-$E$141-$E$143</formula>
    </cfRule>
  </conditionalFormatting>
  <conditionalFormatting sqref="E171">
    <cfRule type="cellIs" dxfId="4249" priority="4319" stopIfTrue="1" operator="notEqual">
      <formula>$T$164+$T$166-$E$166</formula>
    </cfRule>
  </conditionalFormatting>
  <conditionalFormatting sqref="E190">
    <cfRule type="cellIs" dxfId="4248" priority="4320" stopIfTrue="1" operator="notEqual">
      <formula>$T$183+$T$185+$T$188-$E$185-$E$188</formula>
    </cfRule>
  </conditionalFormatting>
  <conditionalFormatting sqref="E254">
    <cfRule type="cellIs" dxfId="4247" priority="4321" stopIfTrue="1" operator="notEqual">
      <formula>$T$244-$E$247-$E$249-$E$252</formula>
    </cfRule>
  </conditionalFormatting>
  <conditionalFormatting sqref="D27">
    <cfRule type="cellIs" dxfId="4246" priority="4322" stopIfTrue="1" operator="notEqual">
      <formula>U18+U25-D24</formula>
    </cfRule>
  </conditionalFormatting>
  <conditionalFormatting sqref="D152">
    <cfRule type="cellIs" dxfId="4245" priority="4324" stopIfTrue="1" operator="notEqual">
      <formula>$U$122+$U$126+$U$130+$U$141+$U$143-$D$126-$D$130-$D$141-$D$143</formula>
    </cfRule>
  </conditionalFormatting>
  <conditionalFormatting sqref="D171">
    <cfRule type="cellIs" dxfId="4244" priority="4325" stopIfTrue="1" operator="notEqual">
      <formula>$U$164+$U$166-$D$166</formula>
    </cfRule>
  </conditionalFormatting>
  <conditionalFormatting sqref="D190">
    <cfRule type="cellIs" dxfId="4243" priority="4326" stopIfTrue="1" operator="notEqual">
      <formula>$U$183+$U$185+$U$188-$D$185-$D$188</formula>
    </cfRule>
  </conditionalFormatting>
  <conditionalFormatting sqref="D254">
    <cfRule type="cellIs" dxfId="4242" priority="4327" stopIfTrue="1" operator="notEqual">
      <formula>$U$244-$D$247-$D$249-$D$252</formula>
    </cfRule>
  </conditionalFormatting>
  <conditionalFormatting sqref="P141:U141 D141:I141">
    <cfRule type="cellIs" dxfId="4241" priority="8448" stopIfTrue="1" operator="notEqual">
      <formula>#REF!+#REF!+#REF!</formula>
    </cfRule>
  </conditionalFormatting>
  <conditionalFormatting sqref="P86:U86 D48:I48 P48:U48">
    <cfRule type="cellIs" dxfId="4240" priority="8461" stopIfTrue="1" operator="notEqual">
      <formula>#REF!+#REF!</formula>
    </cfRule>
  </conditionalFormatting>
  <conditionalFormatting sqref="I108">
    <cfRule type="cellIs" dxfId="4239" priority="8462" stopIfTrue="1" operator="notEqual">
      <formula>P80+P81+P84+P88+P98+P101-I101</formula>
    </cfRule>
  </conditionalFormatting>
  <conditionalFormatting sqref="H108">
    <cfRule type="cellIs" dxfId="4238" priority="8467" stopIfTrue="1" operator="notEqual">
      <formula>Q80+Q81+Q84+Q88+Q98+Q101-H101</formula>
    </cfRule>
  </conditionalFormatting>
  <conditionalFormatting sqref="G108">
    <cfRule type="cellIs" dxfId="4237" priority="8468" stopIfTrue="1" operator="notEqual">
      <formula>R80+R81+R84+R88+R98+R101-G101</formula>
    </cfRule>
  </conditionalFormatting>
  <conditionalFormatting sqref="F108">
    <cfRule type="cellIs" dxfId="4236" priority="8469" stopIfTrue="1" operator="notEqual">
      <formula>S80+S81+S84+S88+S98+S101-F101</formula>
    </cfRule>
  </conditionalFormatting>
  <conditionalFormatting sqref="E108">
    <cfRule type="cellIs" dxfId="4235" priority="8470" stopIfTrue="1" operator="notEqual">
      <formula>T80+T81+T84+T88+T98+T101-E101</formula>
    </cfRule>
  </conditionalFormatting>
  <conditionalFormatting sqref="D108">
    <cfRule type="cellIs" dxfId="4234" priority="8471" stopIfTrue="1" operator="notEqual">
      <formula>U80+U81+U84+U88+U98+U101-D101</formula>
    </cfRule>
  </conditionalFormatting>
  <conditionalFormatting sqref="I66">
    <cfRule type="cellIs" dxfId="4233" priority="8476" stopIfTrue="1" operator="notEqual">
      <formula>P42-I46-I50-I61</formula>
    </cfRule>
  </conditionalFormatting>
  <conditionalFormatting sqref="D68">
    <cfRule type="cellIs" dxfId="4232" priority="8478" stopIfTrue="1" operator="notEqual">
      <formula>D66+$D$67-$D$69-D$29</formula>
    </cfRule>
  </conditionalFormatting>
  <conditionalFormatting sqref="E68 G68:I68">
    <cfRule type="cellIs" dxfId="4231" priority="8479" stopIfTrue="1" operator="notEqual">
      <formula>E66+$E$67-E$29-$E$69</formula>
    </cfRule>
  </conditionalFormatting>
  <conditionalFormatting sqref="P101:U101 D101:I101">
    <cfRule type="cellIs" dxfId="4230" priority="9394" stopIfTrue="1" operator="notEqual">
      <formula>D102+D103+D104+D106+D107</formula>
    </cfRule>
  </conditionalFormatting>
  <conditionalFormatting sqref="D153:I153">
    <cfRule type="cellIs" dxfId="4229" priority="9396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" style="11" bestFit="1" customWidth="1"/>
    <col min="6" max="6" width="10.85546875" style="11" bestFit="1" customWidth="1"/>
    <col min="7" max="7" width="10.7109375" style="11" bestFit="1" customWidth="1"/>
    <col min="8" max="8" width="11.42578125" style="11" bestFit="1" customWidth="1"/>
    <col min="9" max="9" width="10.570312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7.710937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340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1264835</v>
      </c>
      <c r="Q18" s="76">
        <v>64100</v>
      </c>
      <c r="R18" s="76">
        <v>198805</v>
      </c>
      <c r="S18" s="76">
        <v>299543</v>
      </c>
      <c r="T18" s="76">
        <v>14778</v>
      </c>
      <c r="U18" s="76">
        <v>1842061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24296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1247580</v>
      </c>
      <c r="Q21" s="76">
        <v>63988</v>
      </c>
      <c r="R21" s="76">
        <v>11602</v>
      </c>
      <c r="S21" s="76">
        <v>196960</v>
      </c>
      <c r="T21" s="76">
        <v>3867</v>
      </c>
      <c r="U21" s="76">
        <v>1523997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17255</v>
      </c>
      <c r="Q22" s="76">
        <v>112</v>
      </c>
      <c r="R22" s="76">
        <v>7254</v>
      </c>
      <c r="S22" s="76">
        <v>102583</v>
      </c>
      <c r="T22" s="76">
        <v>0</v>
      </c>
      <c r="U22" s="76">
        <v>127204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179949</v>
      </c>
      <c r="S23" s="76"/>
      <c r="T23" s="76">
        <v>10911</v>
      </c>
      <c r="U23" s="76">
        <v>190860</v>
      </c>
    </row>
    <row r="24" spans="4:52" s="51" customFormat="1" ht="12" customHeight="1" x14ac:dyDescent="0.2">
      <c r="D24" s="72">
        <v>909613</v>
      </c>
      <c r="E24" s="72">
        <v>6896</v>
      </c>
      <c r="F24" s="72">
        <v>73957</v>
      </c>
      <c r="G24" s="72">
        <v>55341</v>
      </c>
      <c r="H24" s="72">
        <v>30266</v>
      </c>
      <c r="I24" s="72">
        <v>743153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87900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1020348</v>
      </c>
      <c r="E27" s="81">
        <v>7882</v>
      </c>
      <c r="F27" s="81">
        <v>225586</v>
      </c>
      <c r="G27" s="81">
        <v>143464</v>
      </c>
      <c r="H27" s="81">
        <v>33834</v>
      </c>
      <c r="I27" s="81">
        <v>521682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162574</v>
      </c>
      <c r="E29" s="72">
        <v>897</v>
      </c>
      <c r="F29" s="72">
        <v>25858</v>
      </c>
      <c r="G29" s="72">
        <v>28636</v>
      </c>
      <c r="H29" s="72">
        <v>4915</v>
      </c>
      <c r="I29" s="72">
        <v>102268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857774</v>
      </c>
      <c r="E30" s="88">
        <v>6985</v>
      </c>
      <c r="F30" s="88">
        <v>199728</v>
      </c>
      <c r="G30" s="88">
        <v>114828</v>
      </c>
      <c r="H30" s="88">
        <v>28919</v>
      </c>
      <c r="I30" s="88">
        <v>419414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521682</v>
      </c>
      <c r="Q42" s="76">
        <f>H27</f>
        <v>33834</v>
      </c>
      <c r="R42" s="76">
        <f>G27</f>
        <v>143464</v>
      </c>
      <c r="S42" s="76">
        <f>F27</f>
        <v>225586</v>
      </c>
      <c r="T42" s="76">
        <f>E27</f>
        <v>7882</v>
      </c>
      <c r="U42" s="76">
        <f>D27</f>
        <v>1020348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419414</v>
      </c>
      <c r="Q44" s="111">
        <f>H30</f>
        <v>28919</v>
      </c>
      <c r="R44" s="111">
        <f>G30</f>
        <v>114828</v>
      </c>
      <c r="S44" s="111">
        <f>F30</f>
        <v>199728</v>
      </c>
      <c r="T44" s="111">
        <f>E30</f>
        <v>6985</v>
      </c>
      <c r="U44" s="111">
        <f>D30</f>
        <v>857774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467521</v>
      </c>
      <c r="E46" s="116">
        <v>6975</v>
      </c>
      <c r="F46" s="116">
        <v>32487</v>
      </c>
      <c r="G46" s="116">
        <v>114433</v>
      </c>
      <c r="H46" s="116">
        <v>21010</v>
      </c>
      <c r="I46" s="116">
        <v>292616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364243</v>
      </c>
      <c r="E47" s="116">
        <v>5356</v>
      </c>
      <c r="F47" s="116">
        <v>27490</v>
      </c>
      <c r="G47" s="116">
        <v>89320</v>
      </c>
      <c r="H47" s="116">
        <v>15542</v>
      </c>
      <c r="I47" s="116">
        <v>226535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103278</v>
      </c>
      <c r="E48" s="116">
        <v>1619</v>
      </c>
      <c r="F48" s="116">
        <v>4997</v>
      </c>
      <c r="G48" s="116">
        <v>25113</v>
      </c>
      <c r="H48" s="116">
        <v>5468</v>
      </c>
      <c r="I48" s="116">
        <v>66081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114144</v>
      </c>
      <c r="E50" s="76">
        <v>16</v>
      </c>
      <c r="F50" s="76">
        <v>8968</v>
      </c>
      <c r="G50" s="76">
        <v>395</v>
      </c>
      <c r="H50" s="76">
        <v>2601</v>
      </c>
      <c r="I50" s="76">
        <v>7022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95142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60314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1441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33387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19002</v>
      </c>
      <c r="E59" s="76">
        <v>16</v>
      </c>
      <c r="F59" s="76">
        <v>8968</v>
      </c>
      <c r="G59" s="76">
        <v>395</v>
      </c>
      <c r="H59" s="76">
        <v>2601</v>
      </c>
      <c r="I59" s="76">
        <v>7022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-16301</v>
      </c>
      <c r="E61" s="76">
        <v>-6</v>
      </c>
      <c r="F61" s="76">
        <v>-2386</v>
      </c>
      <c r="G61" s="76">
        <v>0</v>
      </c>
      <c r="H61" s="76">
        <v>-92</v>
      </c>
      <c r="I61" s="76">
        <v>-6575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-7242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-7242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-9059</v>
      </c>
      <c r="E65" s="76">
        <v>-6</v>
      </c>
      <c r="F65" s="76">
        <v>-2386</v>
      </c>
      <c r="G65" s="76"/>
      <c r="H65" s="76">
        <v>-92</v>
      </c>
      <c r="I65" s="76">
        <v>-6575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342051</v>
      </c>
      <c r="E66" s="85">
        <v>897</v>
      </c>
      <c r="F66" s="85">
        <v>73584</v>
      </c>
      <c r="G66" s="85">
        <v>28636</v>
      </c>
      <c r="H66" s="85">
        <v>10315</v>
      </c>
      <c r="I66" s="85">
        <v>228619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112933</v>
      </c>
      <c r="E67" s="85"/>
      <c r="F67" s="85">
        <v>112933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188180</v>
      </c>
      <c r="E68" s="92">
        <v>0</v>
      </c>
      <c r="F68" s="92">
        <v>56429</v>
      </c>
      <c r="G68" s="92">
        <v>0</v>
      </c>
      <c r="H68" s="92">
        <v>5400</v>
      </c>
      <c r="I68" s="92">
        <v>126351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104230</v>
      </c>
      <c r="E69" s="92"/>
      <c r="F69" s="92">
        <v>104230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228619</v>
      </c>
      <c r="Q80" s="76">
        <f>H66</f>
        <v>10315</v>
      </c>
      <c r="R80" s="76">
        <f>G66</f>
        <v>28636</v>
      </c>
      <c r="S80" s="76">
        <f>F66</f>
        <v>73584</v>
      </c>
      <c r="T80" s="76">
        <f>E66</f>
        <v>897</v>
      </c>
      <c r="U80" s="76">
        <f>D66</f>
        <v>342051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112933</v>
      </c>
      <c r="T81" s="76"/>
      <c r="U81" s="76">
        <f>D67</f>
        <v>112933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126351</v>
      </c>
      <c r="Q82" s="76">
        <f>H68</f>
        <v>5400</v>
      </c>
      <c r="R82" s="76">
        <f>G68</f>
        <v>0</v>
      </c>
      <c r="S82" s="76">
        <f>F68</f>
        <v>56429</v>
      </c>
      <c r="T82" s="76">
        <f>E68</f>
        <v>0</v>
      </c>
      <c r="U82" s="76">
        <f>D68</f>
        <v>188180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104230</v>
      </c>
      <c r="T83" s="76"/>
      <c r="U83" s="76">
        <f>D69</f>
        <v>104230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469537</v>
      </c>
      <c r="T84" s="116"/>
      <c r="U84" s="116">
        <v>469537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365833</v>
      </c>
      <c r="T85" s="76"/>
      <c r="U85" s="76">
        <v>365833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103704</v>
      </c>
      <c r="T86" s="116"/>
      <c r="U86" s="116">
        <v>103704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112820</v>
      </c>
      <c r="S88" s="76"/>
      <c r="T88" s="76"/>
      <c r="U88" s="76">
        <v>112820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93818</v>
      </c>
      <c r="S90" s="76"/>
      <c r="T90" s="76"/>
      <c r="U90" s="76">
        <v>93818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60314</v>
      </c>
      <c r="S91" s="76"/>
      <c r="T91" s="76"/>
      <c r="U91" s="76">
        <v>60314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124</v>
      </c>
      <c r="S92" s="76"/>
      <c r="T92" s="76"/>
      <c r="U92" s="76">
        <v>124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33380</v>
      </c>
      <c r="S94" s="76"/>
      <c r="T94" s="76"/>
      <c r="U94" s="76">
        <v>33380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19002</v>
      </c>
      <c r="S97" s="76"/>
      <c r="T97" s="76"/>
      <c r="U97" s="76">
        <v>19002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-10748</v>
      </c>
      <c r="S98" s="76"/>
      <c r="T98" s="76"/>
      <c r="U98" s="76">
        <v>-10748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-6932</v>
      </c>
      <c r="S99" s="76"/>
      <c r="T99" s="76"/>
      <c r="U99" s="76">
        <v>-6932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-3816</v>
      </c>
      <c r="S100" s="76"/>
      <c r="T100" s="76"/>
      <c r="U100" s="76">
        <v>-3816</v>
      </c>
    </row>
    <row r="101" spans="4:52" s="97" customFormat="1" ht="12" customHeight="1" x14ac:dyDescent="0.2">
      <c r="D101" s="76">
        <v>234441</v>
      </c>
      <c r="E101" s="76">
        <v>116</v>
      </c>
      <c r="F101" s="76">
        <v>15284</v>
      </c>
      <c r="G101" s="76">
        <v>40745</v>
      </c>
      <c r="H101" s="76">
        <v>90838</v>
      </c>
      <c r="I101" s="76">
        <v>87458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50141</v>
      </c>
      <c r="Q101" s="76">
        <v>109543</v>
      </c>
      <c r="R101" s="76">
        <v>17022</v>
      </c>
      <c r="S101" s="76">
        <v>43910</v>
      </c>
      <c r="T101" s="76">
        <v>766</v>
      </c>
      <c r="U101" s="76">
        <v>221382</v>
      </c>
    </row>
    <row r="102" spans="4:52" s="97" customFormat="1" ht="12" customHeight="1" x14ac:dyDescent="0.2">
      <c r="D102" s="76">
        <v>141111</v>
      </c>
      <c r="E102" s="76">
        <v>116</v>
      </c>
      <c r="F102" s="76">
        <v>14371</v>
      </c>
      <c r="G102" s="76">
        <v>40733</v>
      </c>
      <c r="H102" s="76">
        <v>60223</v>
      </c>
      <c r="I102" s="76">
        <v>25668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3595</v>
      </c>
      <c r="Q102" s="76">
        <v>86023</v>
      </c>
      <c r="R102" s="76">
        <v>10880</v>
      </c>
      <c r="S102" s="76">
        <v>14743</v>
      </c>
      <c r="T102" s="76">
        <v>670</v>
      </c>
      <c r="U102" s="76">
        <v>115911</v>
      </c>
    </row>
    <row r="103" spans="4:52" s="97" customFormat="1" ht="12" customHeight="1" x14ac:dyDescent="0.2">
      <c r="D103" s="76">
        <v>66816</v>
      </c>
      <c r="E103" s="76"/>
      <c r="F103" s="76"/>
      <c r="G103" s="76">
        <v>0</v>
      </c>
      <c r="H103" s="76">
        <v>14727</v>
      </c>
      <c r="I103" s="76">
        <v>52089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33137</v>
      </c>
      <c r="Q103" s="76">
        <v>19131</v>
      </c>
      <c r="R103" s="76">
        <v>5715</v>
      </c>
      <c r="S103" s="76">
        <v>13083</v>
      </c>
      <c r="T103" s="76">
        <v>96</v>
      </c>
      <c r="U103" s="76">
        <v>71162</v>
      </c>
    </row>
    <row r="104" spans="4:52" s="97" customFormat="1" ht="12" customHeight="1" x14ac:dyDescent="0.2">
      <c r="D104" s="76">
        <v>9779</v>
      </c>
      <c r="E104" s="76"/>
      <c r="F104" s="76"/>
      <c r="G104" s="76">
        <v>0</v>
      </c>
      <c r="H104" s="76">
        <v>738</v>
      </c>
      <c r="I104" s="76">
        <v>9041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11497</v>
      </c>
      <c r="Q104" s="76">
        <v>4194</v>
      </c>
      <c r="R104" s="76">
        <v>0</v>
      </c>
      <c r="S104" s="76"/>
      <c r="T104" s="76"/>
      <c r="U104" s="76">
        <v>15691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532</v>
      </c>
      <c r="I106" s="76">
        <v>4896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1455</v>
      </c>
      <c r="Q106" s="76">
        <v>871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206</v>
      </c>
      <c r="I108" s="76">
        <v>4145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10042</v>
      </c>
      <c r="Q108" s="76">
        <v>3323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497</v>
      </c>
      <c r="I110" s="76">
        <v>5852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4433</v>
      </c>
      <c r="Q110" s="76">
        <v>1811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241</v>
      </c>
      <c r="I112" s="76">
        <v>3189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7064</v>
      </c>
      <c r="Q112" s="76">
        <v>2383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15150</v>
      </c>
      <c r="E114" s="76">
        <v>0</v>
      </c>
      <c r="F114" s="76">
        <v>0</v>
      </c>
      <c r="G114" s="76">
        <v>0</v>
      </c>
      <c r="H114" s="76">
        <v>15150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1580</v>
      </c>
      <c r="Q114" s="76">
        <v>195</v>
      </c>
      <c r="R114" s="76">
        <v>0</v>
      </c>
      <c r="S114" s="76">
        <v>15258</v>
      </c>
      <c r="T114" s="76">
        <v>0</v>
      </c>
      <c r="U114" s="76">
        <v>17033</v>
      </c>
    </row>
    <row r="115" spans="4:52" s="97" customFormat="1" ht="12" customHeight="1" x14ac:dyDescent="0.2">
      <c r="D115" s="76">
        <v>8595</v>
      </c>
      <c r="E115" s="76">
        <v>0</v>
      </c>
      <c r="F115" s="76">
        <v>0</v>
      </c>
      <c r="G115" s="76">
        <v>0</v>
      </c>
      <c r="H115" s="76">
        <v>8595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443</v>
      </c>
      <c r="Q115" s="76">
        <v>195</v>
      </c>
      <c r="R115" s="76">
        <v>0</v>
      </c>
      <c r="S115" s="76">
        <v>7949</v>
      </c>
      <c r="T115" s="76">
        <v>0</v>
      </c>
      <c r="U115" s="76">
        <v>8587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1981</v>
      </c>
      <c r="E117" s="76">
        <v>0</v>
      </c>
      <c r="F117" s="76">
        <v>0</v>
      </c>
      <c r="G117" s="76">
        <v>0</v>
      </c>
      <c r="H117" s="76">
        <v>1981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1981</v>
      </c>
      <c r="T117" s="76">
        <v>0</v>
      </c>
      <c r="U117" s="76">
        <v>1981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4574</v>
      </c>
      <c r="E119" s="76">
        <v>0</v>
      </c>
      <c r="F119" s="76">
        <v>0</v>
      </c>
      <c r="G119" s="76">
        <v>0</v>
      </c>
      <c r="H119" s="76">
        <v>4574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1137</v>
      </c>
      <c r="Q119" s="76">
        <v>0</v>
      </c>
      <c r="R119" s="76">
        <v>0</v>
      </c>
      <c r="S119" s="76">
        <v>5328</v>
      </c>
      <c r="T119" s="76">
        <v>0</v>
      </c>
      <c r="U119" s="76">
        <v>6465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1585</v>
      </c>
      <c r="E121" s="76">
        <v>0</v>
      </c>
      <c r="F121" s="76">
        <v>913</v>
      </c>
      <c r="G121" s="76">
        <v>12</v>
      </c>
      <c r="H121" s="76">
        <v>0</v>
      </c>
      <c r="I121" s="76">
        <v>660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332</v>
      </c>
      <c r="Q121" s="76">
        <v>0</v>
      </c>
      <c r="R121" s="76">
        <v>427</v>
      </c>
      <c r="S121" s="76">
        <v>826</v>
      </c>
      <c r="T121" s="76">
        <v>0</v>
      </c>
      <c r="U121" s="76">
        <v>1585</v>
      </c>
    </row>
    <row r="122" spans="4:52" s="136" customFormat="1" ht="12" customHeight="1" x14ac:dyDescent="0.2">
      <c r="D122" s="85">
        <v>1013534</v>
      </c>
      <c r="E122" s="85">
        <v>1547</v>
      </c>
      <c r="F122" s="85">
        <v>684680</v>
      </c>
      <c r="G122" s="85">
        <v>106985</v>
      </c>
      <c r="H122" s="85">
        <v>29020</v>
      </c>
      <c r="I122" s="85">
        <v>191302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850960</v>
      </c>
      <c r="E124" s="92">
        <v>650</v>
      </c>
      <c r="F124" s="92">
        <v>658822</v>
      </c>
      <c r="G124" s="92">
        <v>78349</v>
      </c>
      <c r="H124" s="92">
        <v>24105</v>
      </c>
      <c r="I124" s="92">
        <v>89034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" customHeight="1" x14ac:dyDescent="0.2">
      <c r="D126" s="25" t="s">
        <v>350</v>
      </c>
      <c r="E126" s="34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25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500000000000002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500000000000002" customHeight="1" x14ac:dyDescent="0.2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500000000000002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f>I122</f>
        <v>191302</v>
      </c>
      <c r="Q136" s="76">
        <f>H122</f>
        <v>29020</v>
      </c>
      <c r="R136" s="76">
        <f>G122</f>
        <v>106985</v>
      </c>
      <c r="S136" s="76">
        <f>F122</f>
        <v>684680</v>
      </c>
      <c r="T136" s="76">
        <f>E122</f>
        <v>1547</v>
      </c>
      <c r="U136" s="76">
        <f>D122</f>
        <v>1013534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11">
        <f>I124</f>
        <v>89034</v>
      </c>
      <c r="Q138" s="111">
        <f>H124</f>
        <v>24105</v>
      </c>
      <c r="R138" s="111">
        <f>G124</f>
        <v>78349</v>
      </c>
      <c r="S138" s="111">
        <f>F124</f>
        <v>658822</v>
      </c>
      <c r="T138" s="111">
        <f>E124</f>
        <v>650</v>
      </c>
      <c r="U138" s="111">
        <f>D124</f>
        <v>850960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102594</v>
      </c>
      <c r="E140" s="76">
        <v>0</v>
      </c>
      <c r="F140" s="76">
        <v>83851</v>
      </c>
      <c r="G140" s="76">
        <v>198</v>
      </c>
      <c r="H140" s="76">
        <v>3622</v>
      </c>
      <c r="I140" s="76">
        <v>14923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102233</v>
      </c>
      <c r="S140" s="76"/>
      <c r="T140" s="76"/>
      <c r="U140" s="76">
        <v>102233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98457</v>
      </c>
      <c r="E142" s="76">
        <v>0</v>
      </c>
      <c r="F142" s="76">
        <v>79714</v>
      </c>
      <c r="G142" s="76">
        <v>198</v>
      </c>
      <c r="H142" s="76">
        <v>3622</v>
      </c>
      <c r="I142" s="76">
        <v>14923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98096</v>
      </c>
      <c r="S142" s="76"/>
      <c r="T142" s="76"/>
      <c r="U142" s="76">
        <v>98096</v>
      </c>
    </row>
    <row r="143" spans="4:21" s="57" customFormat="1" ht="12" customHeight="1" x14ac:dyDescent="0.2">
      <c r="D143" s="76">
        <v>4137</v>
      </c>
      <c r="E143" s="76">
        <v>0</v>
      </c>
      <c r="F143" s="76">
        <v>4137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4137</v>
      </c>
      <c r="S143" s="76"/>
      <c r="T143" s="76"/>
      <c r="U143" s="76">
        <v>4137</v>
      </c>
    </row>
    <row r="144" spans="4:21" s="66" customFormat="1" ht="12" customHeight="1" x14ac:dyDescent="0.2">
      <c r="D144" s="76">
        <v>142701</v>
      </c>
      <c r="E144" s="76"/>
      <c r="F144" s="76">
        <v>142701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8357</v>
      </c>
      <c r="Q144" s="76">
        <v>6647</v>
      </c>
      <c r="R144" s="76">
        <v>126856</v>
      </c>
      <c r="S144" s="76">
        <v>137</v>
      </c>
      <c r="T144" s="76">
        <v>54</v>
      </c>
      <c r="U144" s="76">
        <v>142051</v>
      </c>
    </row>
    <row r="145" spans="4:21" s="57" customFormat="1" ht="12" customHeight="1" x14ac:dyDescent="0.2">
      <c r="D145" s="76">
        <v>85775</v>
      </c>
      <c r="E145" s="76"/>
      <c r="F145" s="76">
        <v>85775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3113</v>
      </c>
      <c r="R145" s="76">
        <v>82224</v>
      </c>
      <c r="S145" s="76"/>
      <c r="T145" s="76"/>
      <c r="U145" s="76">
        <v>85337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17941</v>
      </c>
      <c r="E147" s="76"/>
      <c r="F147" s="76">
        <v>17941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8357</v>
      </c>
      <c r="Q147" s="76">
        <v>1621</v>
      </c>
      <c r="R147" s="76">
        <v>7772</v>
      </c>
      <c r="S147" s="76">
        <v>137</v>
      </c>
      <c r="T147" s="76">
        <v>54</v>
      </c>
      <c r="U147" s="76">
        <v>17941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37416</v>
      </c>
      <c r="E149" s="76"/>
      <c r="F149" s="76">
        <v>37416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344</v>
      </c>
      <c r="R149" s="76">
        <v>36860</v>
      </c>
      <c r="S149" s="76">
        <v>0</v>
      </c>
      <c r="T149" s="76">
        <v>0</v>
      </c>
      <c r="U149" s="76">
        <v>37204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1981</v>
      </c>
      <c r="E151" s="76"/>
      <c r="F151" s="76">
        <v>1981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1981</v>
      </c>
      <c r="R151" s="76">
        <v>0</v>
      </c>
      <c r="S151" s="76">
        <v>0</v>
      </c>
      <c r="T151" s="76">
        <v>0</v>
      </c>
      <c r="U151" s="76">
        <v>1981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-412</v>
      </c>
      <c r="E153" s="76"/>
      <c r="F153" s="76">
        <v>-412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-412</v>
      </c>
      <c r="R153" s="76">
        <v>0</v>
      </c>
      <c r="S153" s="76"/>
      <c r="T153" s="76"/>
      <c r="U153" s="76">
        <v>-412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189208</v>
      </c>
      <c r="E155" s="76">
        <v>43</v>
      </c>
      <c r="F155" s="76">
        <v>121</v>
      </c>
      <c r="G155" s="76">
        <v>170407</v>
      </c>
      <c r="H155" s="76">
        <v>9661</v>
      </c>
      <c r="I155" s="76">
        <v>8976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191797</v>
      </c>
      <c r="T155" s="76"/>
      <c r="U155" s="76">
        <v>191797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253849</v>
      </c>
      <c r="E157" s="76">
        <v>1936</v>
      </c>
      <c r="F157" s="76">
        <v>49458</v>
      </c>
      <c r="G157" s="76">
        <v>160666</v>
      </c>
      <c r="H157" s="76">
        <v>26871</v>
      </c>
      <c r="I157" s="76">
        <v>14918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6564</v>
      </c>
      <c r="Q157" s="76">
        <v>26218</v>
      </c>
      <c r="R157" s="76">
        <v>151223</v>
      </c>
      <c r="S157" s="76">
        <v>42552</v>
      </c>
      <c r="T157" s="76">
        <v>13248</v>
      </c>
      <c r="U157" s="76">
        <v>239805</v>
      </c>
    </row>
    <row r="158" spans="4:21" s="97" customFormat="1" ht="12" customHeight="1" x14ac:dyDescent="0.2">
      <c r="D158" s="76">
        <v>22254</v>
      </c>
      <c r="E158" s="76">
        <v>87</v>
      </c>
      <c r="F158" s="76">
        <v>12188</v>
      </c>
      <c r="G158" s="76">
        <v>193</v>
      </c>
      <c r="H158" s="76">
        <v>3711</v>
      </c>
      <c r="I158" s="76">
        <v>6075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22722</v>
      </c>
      <c r="R158" s="76"/>
      <c r="S158" s="76"/>
      <c r="T158" s="76"/>
      <c r="U158" s="76">
        <v>22722</v>
      </c>
    </row>
    <row r="159" spans="4:21" s="97" customFormat="1" ht="12" customHeight="1" x14ac:dyDescent="0.2">
      <c r="D159" s="76">
        <v>22168</v>
      </c>
      <c r="E159" s="76"/>
      <c r="F159" s="76"/>
      <c r="G159" s="76"/>
      <c r="H159" s="76">
        <v>22168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6151</v>
      </c>
      <c r="Q159" s="76">
        <v>3033</v>
      </c>
      <c r="R159" s="76">
        <v>150</v>
      </c>
      <c r="S159" s="76">
        <v>12287</v>
      </c>
      <c r="T159" s="76">
        <v>89</v>
      </c>
      <c r="U159" s="76">
        <v>21710</v>
      </c>
    </row>
    <row r="160" spans="4:21" s="97" customFormat="1" ht="12" customHeight="1" x14ac:dyDescent="0.2">
      <c r="D160" s="76">
        <v>143500</v>
      </c>
      <c r="E160" s="76"/>
      <c r="F160" s="76"/>
      <c r="G160" s="76">
        <v>143500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143500</v>
      </c>
      <c r="S160" s="76"/>
      <c r="T160" s="76"/>
      <c r="U160" s="76">
        <v>143500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1282</v>
      </c>
      <c r="E162" s="76"/>
      <c r="F162" s="76"/>
      <c r="G162" s="76">
        <v>1282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1224</v>
      </c>
      <c r="S162" s="76"/>
      <c r="T162" s="76"/>
      <c r="U162" s="76">
        <v>1224</v>
      </c>
    </row>
    <row r="163" spans="4:52" s="97" customFormat="1" ht="12" customHeight="1" x14ac:dyDescent="0.2">
      <c r="D163" s="76">
        <v>54269</v>
      </c>
      <c r="E163" s="76">
        <v>1849</v>
      </c>
      <c r="F163" s="76">
        <v>37270</v>
      </c>
      <c r="G163" s="76">
        <v>5315</v>
      </c>
      <c r="H163" s="76">
        <v>992</v>
      </c>
      <c r="I163" s="76">
        <v>8843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413</v>
      </c>
      <c r="Q163" s="76">
        <v>463</v>
      </c>
      <c r="R163" s="76">
        <v>6349</v>
      </c>
      <c r="S163" s="76">
        <v>30265</v>
      </c>
      <c r="T163" s="76">
        <v>13159</v>
      </c>
      <c r="U163" s="76">
        <v>50649</v>
      </c>
    </row>
    <row r="164" spans="4:52" s="97" customFormat="1" ht="12" customHeight="1" x14ac:dyDescent="0.2">
      <c r="D164" s="76">
        <v>10376</v>
      </c>
      <c r="E164" s="76"/>
      <c r="F164" s="76"/>
      <c r="G164" s="76">
        <v>10376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">
      <c r="D166" s="85">
        <v>1001068</v>
      </c>
      <c r="E166" s="85">
        <v>12870</v>
      </c>
      <c r="F166" s="85">
        <v>643035</v>
      </c>
      <c r="G166" s="85">
        <v>156026</v>
      </c>
      <c r="H166" s="85">
        <v>21731</v>
      </c>
      <c r="I166" s="85">
        <v>167406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838494</v>
      </c>
      <c r="E167" s="88">
        <v>11973</v>
      </c>
      <c r="F167" s="88">
        <v>617177</v>
      </c>
      <c r="G167" s="88">
        <v>127390</v>
      </c>
      <c r="H167" s="88">
        <v>16816</v>
      </c>
      <c r="I167" s="88">
        <v>65138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" customHeight="1" x14ac:dyDescent="0.2">
      <c r="D168" s="25" t="s">
        <v>351</v>
      </c>
      <c r="E168" s="34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25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500000000000002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500000000000002" customHeight="1" x14ac:dyDescent="0.2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500000000000002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f>I166</f>
        <v>167406</v>
      </c>
      <c r="Q178" s="76">
        <f>H166</f>
        <v>21731</v>
      </c>
      <c r="R178" s="76">
        <f>G166</f>
        <v>156026</v>
      </c>
      <c r="S178" s="76">
        <f>F166</f>
        <v>643035</v>
      </c>
      <c r="T178" s="76">
        <f>E166</f>
        <v>12870</v>
      </c>
      <c r="U178" s="76">
        <f>D166</f>
        <v>1001068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11">
        <f>I167</f>
        <v>65138</v>
      </c>
      <c r="Q179" s="111">
        <f>H167</f>
        <v>16816</v>
      </c>
      <c r="R179" s="111">
        <f>G167</f>
        <v>127390</v>
      </c>
      <c r="S179" s="111">
        <f>F167</f>
        <v>617177</v>
      </c>
      <c r="T179" s="111">
        <f>E167</f>
        <v>11973</v>
      </c>
      <c r="U179" s="111">
        <f>D167</f>
        <v>838494</v>
      </c>
    </row>
    <row r="180" spans="4:52" s="66" customFormat="1" ht="12" customHeight="1" x14ac:dyDescent="0.2">
      <c r="D180" s="76">
        <v>125081</v>
      </c>
      <c r="E180" s="76">
        <v>10911</v>
      </c>
      <c r="F180" s="76"/>
      <c r="G180" s="76">
        <v>114170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125081</v>
      </c>
      <c r="T180" s="76"/>
      <c r="U180" s="76">
        <v>125081</v>
      </c>
    </row>
    <row r="181" spans="4:52" s="66" customFormat="1" ht="12" customHeight="1" x14ac:dyDescent="0.2">
      <c r="D181" s="76">
        <v>96738</v>
      </c>
      <c r="E181" s="76">
        <v>10911</v>
      </c>
      <c r="F181" s="76"/>
      <c r="G181" s="76">
        <v>85827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96738</v>
      </c>
      <c r="T181" s="76"/>
      <c r="U181" s="76">
        <v>96738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28343</v>
      </c>
      <c r="E183" s="76">
        <v>0</v>
      </c>
      <c r="F183" s="76"/>
      <c r="G183" s="76">
        <v>28343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28343</v>
      </c>
      <c r="T183" s="76"/>
      <c r="U183" s="76">
        <v>28343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">
      <c r="D185" s="85">
        <v>1001068</v>
      </c>
      <c r="E185" s="85">
        <v>1959</v>
      </c>
      <c r="F185" s="85">
        <v>768116</v>
      </c>
      <c r="G185" s="85">
        <v>41856</v>
      </c>
      <c r="H185" s="85">
        <v>21731</v>
      </c>
      <c r="I185" s="85">
        <v>167406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838494</v>
      </c>
      <c r="E186" s="92">
        <v>1062</v>
      </c>
      <c r="F186" s="92">
        <v>742258</v>
      </c>
      <c r="G186" s="92">
        <v>13220</v>
      </c>
      <c r="H186" s="92">
        <v>16816</v>
      </c>
      <c r="I186" s="92">
        <v>65138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" customHeight="1" x14ac:dyDescent="0.2">
      <c r="D187" s="25" t="s">
        <v>352</v>
      </c>
      <c r="E187" s="34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25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500000000000002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500000000000002" customHeight="1" x14ac:dyDescent="0.2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500000000000002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f>I166</f>
        <v>167406</v>
      </c>
      <c r="Q197" s="76">
        <f>H166</f>
        <v>21731</v>
      </c>
      <c r="R197" s="76">
        <f>G166</f>
        <v>156026</v>
      </c>
      <c r="S197" s="76">
        <f>F166</f>
        <v>643035</v>
      </c>
      <c r="T197" s="76">
        <f>E166</f>
        <v>12870</v>
      </c>
      <c r="U197" s="76">
        <f>D166</f>
        <v>1001068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11">
        <f>I167</f>
        <v>65138</v>
      </c>
      <c r="Q198" s="111">
        <f>H167</f>
        <v>16816</v>
      </c>
      <c r="R198" s="111">
        <f>G167</f>
        <v>127390</v>
      </c>
      <c r="S198" s="111">
        <f>F167</f>
        <v>617177</v>
      </c>
      <c r="T198" s="111">
        <f>E167</f>
        <v>11973</v>
      </c>
      <c r="U198" s="111">
        <f>D167</f>
        <v>838494</v>
      </c>
    </row>
    <row r="199" spans="4:52" s="51" customFormat="1" ht="12" customHeight="1" x14ac:dyDescent="0.2">
      <c r="D199" s="76">
        <v>804600</v>
      </c>
      <c r="E199" s="76">
        <v>10911</v>
      </c>
      <c r="F199" s="76">
        <v>590837</v>
      </c>
      <c r="G199" s="76">
        <v>202852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715918</v>
      </c>
      <c r="E200" s="76">
        <v>10911</v>
      </c>
      <c r="F200" s="76">
        <v>590837</v>
      </c>
      <c r="G200" s="76">
        <v>114170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88682</v>
      </c>
      <c r="E201" s="76"/>
      <c r="F201" s="76"/>
      <c r="G201" s="76">
        <v>88682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-2448</v>
      </c>
      <c r="E202" s="76"/>
      <c r="F202" s="76"/>
      <c r="G202" s="76"/>
      <c r="H202" s="76">
        <v>-2448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-2448</v>
      </c>
      <c r="T202" s="76"/>
      <c r="U202" s="76">
        <v>-2448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">
      <c r="D204" s="85">
        <v>196468</v>
      </c>
      <c r="E204" s="85">
        <v>1959</v>
      </c>
      <c r="F204" s="85">
        <v>49750</v>
      </c>
      <c r="G204" s="85">
        <v>-46826</v>
      </c>
      <c r="H204" s="85">
        <v>24179</v>
      </c>
      <c r="I204" s="85">
        <v>167406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33894</v>
      </c>
      <c r="E205" s="92">
        <v>1062</v>
      </c>
      <c r="F205" s="92">
        <v>23892</v>
      </c>
      <c r="G205" s="92">
        <v>-75462</v>
      </c>
      <c r="H205" s="92">
        <v>19264</v>
      </c>
      <c r="I205" s="92">
        <v>65138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" customHeight="1" x14ac:dyDescent="0.2">
      <c r="D206" s="25" t="s">
        <v>353</v>
      </c>
      <c r="E206" s="34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25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500000000000002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500000000000002" customHeight="1" x14ac:dyDescent="0.2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500000000000002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f>I185</f>
        <v>167406</v>
      </c>
      <c r="Q216" s="76">
        <f>H185</f>
        <v>21731</v>
      </c>
      <c r="R216" s="76">
        <f>G185</f>
        <v>41856</v>
      </c>
      <c r="S216" s="76">
        <f>F185</f>
        <v>768116</v>
      </c>
      <c r="T216" s="76">
        <f>E185</f>
        <v>1959</v>
      </c>
      <c r="U216" s="76">
        <f>D185</f>
        <v>1001068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11">
        <f>I186</f>
        <v>65138</v>
      </c>
      <c r="Q217" s="111">
        <f>H186</f>
        <v>16816</v>
      </c>
      <c r="R217" s="111">
        <f>G186</f>
        <v>13220</v>
      </c>
      <c r="S217" s="111">
        <f>F186</f>
        <v>742258</v>
      </c>
      <c r="T217" s="111">
        <f>E186</f>
        <v>1062</v>
      </c>
      <c r="U217" s="111">
        <f>D186</f>
        <v>838494</v>
      </c>
    </row>
    <row r="218" spans="4:52" s="97" customFormat="1" ht="12" customHeight="1" x14ac:dyDescent="0.2">
      <c r="D218" s="76">
        <v>804600</v>
      </c>
      <c r="E218" s="76"/>
      <c r="F218" s="76">
        <v>715918</v>
      </c>
      <c r="G218" s="76">
        <v>88682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715918</v>
      </c>
      <c r="E219" s="76"/>
      <c r="F219" s="76">
        <v>715918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88682</v>
      </c>
      <c r="E220" s="76"/>
      <c r="F220" s="76"/>
      <c r="G220" s="76">
        <v>88682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-2448</v>
      </c>
      <c r="E221" s="76"/>
      <c r="F221" s="76"/>
      <c r="G221" s="76"/>
      <c r="H221" s="76">
        <v>-2448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-2448</v>
      </c>
      <c r="T221" s="76"/>
      <c r="U221" s="76">
        <v>-2448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">
      <c r="D223" s="85">
        <v>196468</v>
      </c>
      <c r="E223" s="85">
        <v>1959</v>
      </c>
      <c r="F223" s="85">
        <v>49750</v>
      </c>
      <c r="G223" s="85">
        <v>-46826</v>
      </c>
      <c r="H223" s="85">
        <v>24179</v>
      </c>
      <c r="I223" s="85">
        <v>167406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33894</v>
      </c>
      <c r="E224" s="92">
        <v>1062</v>
      </c>
      <c r="F224" s="92">
        <v>23892</v>
      </c>
      <c r="G224" s="92">
        <v>-75462</v>
      </c>
      <c r="H224" s="92">
        <v>19264</v>
      </c>
      <c r="I224" s="92">
        <v>65138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8" x14ac:dyDescent="0.2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" customHeight="1" x14ac:dyDescent="0.2">
      <c r="D226" s="25" t="s">
        <v>354</v>
      </c>
      <c r="E226" s="34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25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500000000000002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500000000000002" customHeight="1" x14ac:dyDescent="0.2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500000000000002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13">
        <f>I224</f>
        <v>65138</v>
      </c>
      <c r="Q236" s="113">
        <f>H224</f>
        <v>19264</v>
      </c>
      <c r="R236" s="113">
        <f>G224</f>
        <v>-75462</v>
      </c>
      <c r="S236" s="113">
        <f>F224</f>
        <v>23892</v>
      </c>
      <c r="T236" s="113">
        <f>E224</f>
        <v>1062</v>
      </c>
      <c r="U236" s="113">
        <f>D224</f>
        <v>33894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3851</v>
      </c>
      <c r="Q237" s="76">
        <v>6269</v>
      </c>
      <c r="R237" s="76">
        <v>13689</v>
      </c>
      <c r="S237" s="76">
        <v>2364</v>
      </c>
      <c r="T237" s="76">
        <v>588</v>
      </c>
      <c r="U237" s="76">
        <v>26761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5071</v>
      </c>
      <c r="S238" s="76"/>
      <c r="T238" s="76"/>
      <c r="U238" s="76">
        <v>5071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2526</v>
      </c>
      <c r="Q239" s="76">
        <v>119</v>
      </c>
      <c r="R239" s="76">
        <v>4466</v>
      </c>
      <c r="S239" s="76">
        <v>1989</v>
      </c>
      <c r="T239" s="76">
        <v>439</v>
      </c>
      <c r="U239" s="76">
        <v>9539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1325</v>
      </c>
      <c r="Q240" s="76">
        <v>6150</v>
      </c>
      <c r="R240" s="76">
        <v>4152</v>
      </c>
      <c r="S240" s="76">
        <v>375</v>
      </c>
      <c r="T240" s="76">
        <v>149</v>
      </c>
      <c r="U240" s="76">
        <v>12151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-2214</v>
      </c>
      <c r="Q241" s="76">
        <v>-1367</v>
      </c>
      <c r="R241" s="76">
        <v>-14690</v>
      </c>
      <c r="S241" s="76">
        <v>-3752</v>
      </c>
      <c r="T241" s="76">
        <v>-3</v>
      </c>
      <c r="U241" s="76">
        <v>-22026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-1306</v>
      </c>
      <c r="Q242" s="76">
        <v>-235</v>
      </c>
      <c r="R242" s="76">
        <v>0</v>
      </c>
      <c r="S242" s="76">
        <v>-3530</v>
      </c>
      <c r="T242" s="76">
        <v>0</v>
      </c>
      <c r="U242" s="76">
        <v>-5071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-4017</v>
      </c>
      <c r="S243" s="76"/>
      <c r="T243" s="76"/>
      <c r="U243" s="76">
        <v>-4017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-908</v>
      </c>
      <c r="Q244" s="76">
        <v>-1132</v>
      </c>
      <c r="R244" s="76">
        <v>-10673</v>
      </c>
      <c r="S244" s="76">
        <v>-222</v>
      </c>
      <c r="T244" s="76">
        <v>-3</v>
      </c>
      <c r="U244" s="76">
        <v>-12938</v>
      </c>
    </row>
    <row r="245" spans="4:52" s="97" customFormat="1" ht="12" customHeight="1" x14ac:dyDescent="0.2">
      <c r="D245" s="92">
        <v>38629</v>
      </c>
      <c r="E245" s="92">
        <v>1647</v>
      </c>
      <c r="F245" s="92">
        <v>22504</v>
      </c>
      <c r="G245" s="92">
        <v>-76463</v>
      </c>
      <c r="H245" s="92">
        <v>24166</v>
      </c>
      <c r="I245" s="92">
        <v>66775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" customHeight="1" x14ac:dyDescent="0.2">
      <c r="D248" s="25" t="s">
        <v>355</v>
      </c>
      <c r="E248" s="34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25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500000000000002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500000000000002" customHeight="1" x14ac:dyDescent="0.2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500000000000002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11">
        <f>I245</f>
        <v>66775</v>
      </c>
      <c r="Q258" s="111">
        <f>H245</f>
        <v>24166</v>
      </c>
      <c r="R258" s="111">
        <f>G245</f>
        <v>-76463</v>
      </c>
      <c r="S258" s="111">
        <f>F245</f>
        <v>22504</v>
      </c>
      <c r="T258" s="111">
        <f>E245</f>
        <v>1647</v>
      </c>
      <c r="U258" s="111">
        <f>P258+Q258+R258+S258+T258</f>
        <v>38629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175660</v>
      </c>
      <c r="E261" s="116">
        <v>698</v>
      </c>
      <c r="F261" s="116">
        <v>31074</v>
      </c>
      <c r="G261" s="116">
        <v>23328</v>
      </c>
      <c r="H261" s="116">
        <v>4514</v>
      </c>
      <c r="I261" s="116">
        <v>116046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177240</v>
      </c>
      <c r="E262" s="116">
        <v>698</v>
      </c>
      <c r="F262" s="116">
        <v>30923</v>
      </c>
      <c r="G262" s="116">
        <v>23276</v>
      </c>
      <c r="H262" s="116">
        <v>4444</v>
      </c>
      <c r="I262" s="116">
        <v>117899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-162574</v>
      </c>
      <c r="E263" s="116">
        <v>-897</v>
      </c>
      <c r="F263" s="116">
        <v>-25858</v>
      </c>
      <c r="G263" s="116">
        <v>-28636</v>
      </c>
      <c r="H263" s="116">
        <v>-4915</v>
      </c>
      <c r="I263" s="116">
        <v>-102268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-3640</v>
      </c>
      <c r="E264" s="116">
        <v>0</v>
      </c>
      <c r="F264" s="116">
        <v>-77</v>
      </c>
      <c r="G264" s="116">
        <v>42</v>
      </c>
      <c r="H264" s="116">
        <v>70</v>
      </c>
      <c r="I264" s="116">
        <v>-3675</v>
      </c>
      <c r="J264" s="124"/>
      <c r="K264" s="148" t="s">
        <v>357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2060</v>
      </c>
      <c r="E265" s="116">
        <v>0</v>
      </c>
      <c r="F265" s="116">
        <v>228</v>
      </c>
      <c r="G265" s="116">
        <v>10</v>
      </c>
      <c r="H265" s="116">
        <v>0</v>
      </c>
      <c r="I265" s="116">
        <v>1822</v>
      </c>
      <c r="J265" s="124"/>
      <c r="K265" s="148" t="s">
        <v>358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-1449</v>
      </c>
      <c r="E266" s="76">
        <v>0</v>
      </c>
      <c r="F266" s="76">
        <v>-751</v>
      </c>
      <c r="G266" s="76">
        <v>636</v>
      </c>
      <c r="H266" s="76">
        <v>3</v>
      </c>
      <c r="I266" s="76">
        <v>-1337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">
      <c r="D268" s="85">
        <v>26992</v>
      </c>
      <c r="E268" s="85">
        <v>1846</v>
      </c>
      <c r="F268" s="85">
        <v>18039</v>
      </c>
      <c r="G268" s="85">
        <v>-71791</v>
      </c>
      <c r="H268" s="85">
        <v>24564</v>
      </c>
      <c r="I268" s="85">
        <v>54334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25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25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161208</v>
      </c>
      <c r="E280" s="116">
        <v>279</v>
      </c>
      <c r="F280" s="116">
        <v>23725</v>
      </c>
      <c r="G280" s="116">
        <v>42558</v>
      </c>
      <c r="H280" s="116">
        <v>59972</v>
      </c>
      <c r="I280" s="116">
        <v>34674</v>
      </c>
      <c r="J280" s="124"/>
      <c r="K280" s="142" t="s">
        <v>271</v>
      </c>
      <c r="L280" s="74"/>
      <c r="M280" s="171" t="s">
        <v>356</v>
      </c>
      <c r="N280" s="172"/>
      <c r="O280" s="124"/>
      <c r="P280" s="116">
        <v>4031</v>
      </c>
      <c r="Q280" s="116">
        <v>104857</v>
      </c>
      <c r="R280" s="116">
        <v>10297</v>
      </c>
      <c r="S280" s="116">
        <v>15885</v>
      </c>
      <c r="T280" s="116">
        <v>648</v>
      </c>
      <c r="U280" s="116">
        <v>135718</v>
      </c>
    </row>
    <row r="281" spans="4:52" s="97" customFormat="1" ht="12.75" customHeight="1" x14ac:dyDescent="0.2">
      <c r="D281" s="116">
        <v>456990</v>
      </c>
      <c r="E281" s="116">
        <v>10954</v>
      </c>
      <c r="F281" s="116">
        <v>142822</v>
      </c>
      <c r="G281" s="116">
        <v>284577</v>
      </c>
      <c r="H281" s="116">
        <v>9661</v>
      </c>
      <c r="I281" s="116">
        <v>8976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8357</v>
      </c>
      <c r="Q281" s="116">
        <v>6647</v>
      </c>
      <c r="R281" s="116">
        <v>126856</v>
      </c>
      <c r="S281" s="116">
        <v>317015</v>
      </c>
      <c r="T281" s="116">
        <v>54</v>
      </c>
      <c r="U281" s="116">
        <v>458929</v>
      </c>
    </row>
    <row r="282" spans="4:52" s="97" customFormat="1" ht="24.6" customHeight="1" x14ac:dyDescent="0.2">
      <c r="D282" s="116">
        <v>246</v>
      </c>
      <c r="E282" s="173"/>
      <c r="F282" s="173"/>
      <c r="G282" s="116">
        <v>246</v>
      </c>
      <c r="H282" s="173"/>
      <c r="I282" s="173"/>
      <c r="J282" s="174"/>
      <c r="K282" s="142" t="s">
        <v>273</v>
      </c>
      <c r="L282" s="74"/>
      <c r="M282" s="191" t="s">
        <v>276</v>
      </c>
      <c r="N282" s="191"/>
      <c r="O282" s="174"/>
      <c r="P282" s="173"/>
      <c r="Q282" s="173"/>
      <c r="R282" s="116">
        <v>1178</v>
      </c>
      <c r="S282" s="173"/>
      <c r="T282" s="173"/>
      <c r="U282" s="116">
        <v>1178</v>
      </c>
    </row>
    <row r="283" spans="4:52" s="97" customFormat="1" ht="12.75" customHeight="1" x14ac:dyDescent="0.2">
      <c r="D283" s="116"/>
      <c r="E283" s="173"/>
      <c r="F283" s="173"/>
      <c r="G283" s="116">
        <v>467649</v>
      </c>
      <c r="H283" s="173"/>
      <c r="I283" s="173"/>
      <c r="J283" s="174"/>
      <c r="K283" s="142" t="s">
        <v>281</v>
      </c>
      <c r="L283" s="74"/>
      <c r="M283" s="191" t="s">
        <v>284</v>
      </c>
      <c r="N283" s="192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191" t="s">
        <v>283</v>
      </c>
      <c r="N284" s="192"/>
      <c r="O284" s="174"/>
      <c r="P284" s="173"/>
      <c r="Q284" s="173"/>
      <c r="R284" s="116">
        <v>395858</v>
      </c>
      <c r="S284" s="173"/>
      <c r="T284" s="173"/>
      <c r="U284" s="116"/>
    </row>
    <row r="285" spans="4:52" s="136" customFormat="1" ht="12.75" customHeight="1" x14ac:dyDescent="0.2">
      <c r="D285" s="175"/>
      <c r="E285" s="175"/>
      <c r="F285" s="175"/>
      <c r="G285" s="175"/>
      <c r="H285" s="176">
        <v>44485</v>
      </c>
      <c r="I285" s="176">
        <v>252432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">
      <c r="D291" s="33"/>
    </row>
    <row r="292" spans="4:52" s="23" customFormat="1" ht="12" customHeight="1" x14ac:dyDescent="0.2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">
      <c r="D293" s="33"/>
    </row>
    <row r="294" spans="4:52" ht="12" customHeight="1" x14ac:dyDescent="0.2">
      <c r="D294" s="33"/>
    </row>
  </sheetData>
  <mergeCells count="3">
    <mergeCell ref="M282:N282"/>
    <mergeCell ref="M283:N283"/>
    <mergeCell ref="M284:N284"/>
  </mergeCells>
  <conditionalFormatting sqref="P18">
    <cfRule type="cellIs" dxfId="1294" priority="280" stopIfTrue="1" operator="notEqual">
      <formula>P21+P22+P23</formula>
    </cfRule>
  </conditionalFormatting>
  <conditionalFormatting sqref="Q18">
    <cfRule type="cellIs" dxfId="1293" priority="279" stopIfTrue="1" operator="notEqual">
      <formula>Q21+Q22+Q23</formula>
    </cfRule>
  </conditionalFormatting>
  <conditionalFormatting sqref="R18">
    <cfRule type="cellIs" dxfId="1292" priority="278" stopIfTrue="1" operator="notEqual">
      <formula>R21+R22+R23</formula>
    </cfRule>
  </conditionalFormatting>
  <conditionalFormatting sqref="S18">
    <cfRule type="cellIs" dxfId="1291" priority="277" stopIfTrue="1" operator="notEqual">
      <formula>S21+S22+S23</formula>
    </cfRule>
  </conditionalFormatting>
  <conditionalFormatting sqref="T18">
    <cfRule type="cellIs" dxfId="1290" priority="276" stopIfTrue="1" operator="notEqual">
      <formula>T21+T22+T23</formula>
    </cfRule>
  </conditionalFormatting>
  <conditionalFormatting sqref="D30">
    <cfRule type="cellIs" dxfId="1289" priority="259" stopIfTrue="1" operator="notEqual">
      <formula>D27-D29</formula>
    </cfRule>
  </conditionalFormatting>
  <conditionalFormatting sqref="E30">
    <cfRule type="cellIs" dxfId="1288" priority="258" stopIfTrue="1" operator="notEqual">
      <formula>E27-E29</formula>
    </cfRule>
  </conditionalFormatting>
  <conditionalFormatting sqref="F30">
    <cfRule type="cellIs" dxfId="1287" priority="257" stopIfTrue="1" operator="notEqual">
      <formula>F27-F29</formula>
    </cfRule>
  </conditionalFormatting>
  <conditionalFormatting sqref="G30">
    <cfRule type="cellIs" dxfId="1286" priority="256" stopIfTrue="1" operator="notEqual">
      <formula>G27-G29</formula>
    </cfRule>
  </conditionalFormatting>
  <conditionalFormatting sqref="H30">
    <cfRule type="cellIs" dxfId="1285" priority="255" stopIfTrue="1" operator="notEqual">
      <formula>H27-H29</formula>
    </cfRule>
  </conditionalFormatting>
  <conditionalFormatting sqref="I30">
    <cfRule type="cellIs" dxfId="1284" priority="254" stopIfTrue="1" operator="notEqual">
      <formula>I27-I29</formula>
    </cfRule>
  </conditionalFormatting>
  <conditionalFormatting sqref="D46 F46:I46 R46:U46 Q98:U98 P84:U84">
    <cfRule type="cellIs" dxfId="1283" priority="253" stopIfTrue="1" operator="notEqual">
      <formula>D47+D48</formula>
    </cfRule>
  </conditionalFormatting>
  <conditionalFormatting sqref="E46">
    <cfRule type="cellIs" dxfId="1282" priority="252" stopIfTrue="1" operator="notEqual">
      <formula>E47+E48</formula>
    </cfRule>
  </conditionalFormatting>
  <conditionalFormatting sqref="P46">
    <cfRule type="cellIs" dxfId="1281" priority="246" stopIfTrue="1" operator="notEqual">
      <formula>P47+P48</formula>
    </cfRule>
  </conditionalFormatting>
  <conditionalFormatting sqref="Q46">
    <cfRule type="cellIs" dxfId="1280" priority="245" stopIfTrue="1" operator="notEqual">
      <formula>Q47+Q48</formula>
    </cfRule>
  </conditionalFormatting>
  <conditionalFormatting sqref="D50:I50 Q88:U88 P50:T50">
    <cfRule type="cellIs" dxfId="1279" priority="241" stopIfTrue="1" operator="notEqual">
      <formula>D52+D59</formula>
    </cfRule>
  </conditionalFormatting>
  <conditionalFormatting sqref="D52:I52 P52:T52">
    <cfRule type="cellIs" dxfId="1278" priority="239" stopIfTrue="1" operator="notEqual">
      <formula>D53+D54+D56</formula>
    </cfRule>
  </conditionalFormatting>
  <conditionalFormatting sqref="U50">
    <cfRule type="cellIs" dxfId="1277" priority="237" stopIfTrue="1" operator="notEqual">
      <formula>U52+U59</formula>
    </cfRule>
  </conditionalFormatting>
  <conditionalFormatting sqref="U52">
    <cfRule type="cellIs" dxfId="1276" priority="235" stopIfTrue="1" operator="notEqual">
      <formula>U53+U54+U56</formula>
    </cfRule>
  </conditionalFormatting>
  <conditionalFormatting sqref="I61">
    <cfRule type="cellIs" dxfId="1275" priority="233" stopIfTrue="1" operator="notEqual">
      <formula>I62+I65</formula>
    </cfRule>
  </conditionalFormatting>
  <conditionalFormatting sqref="I62">
    <cfRule type="cellIs" dxfId="1274" priority="232" stopIfTrue="1" operator="notEqual">
      <formula>I63+I64</formula>
    </cfRule>
  </conditionalFormatting>
  <conditionalFormatting sqref="H61">
    <cfRule type="cellIs" dxfId="1273" priority="231" stopIfTrue="1" operator="notEqual">
      <formula>H62+H65</formula>
    </cfRule>
  </conditionalFormatting>
  <conditionalFormatting sqref="H62">
    <cfRule type="cellIs" dxfId="1272" priority="230" stopIfTrue="1" operator="notEqual">
      <formula>H63+H64</formula>
    </cfRule>
  </conditionalFormatting>
  <conditionalFormatting sqref="G62">
    <cfRule type="cellIs" dxfId="1271" priority="228" stopIfTrue="1" operator="notEqual">
      <formula>G63+G64</formula>
    </cfRule>
  </conditionalFormatting>
  <conditionalFormatting sqref="F61">
    <cfRule type="cellIs" dxfId="1270" priority="227" stopIfTrue="1" operator="notEqual">
      <formula>F62+F65</formula>
    </cfRule>
  </conditionalFormatting>
  <conditionalFormatting sqref="F62">
    <cfRule type="cellIs" dxfId="1269" priority="226" stopIfTrue="1" operator="notEqual">
      <formula>F63+F64</formula>
    </cfRule>
  </conditionalFormatting>
  <conditionalFormatting sqref="E61">
    <cfRule type="cellIs" dxfId="1268" priority="225" stopIfTrue="1" operator="notEqual">
      <formula>E62+E65</formula>
    </cfRule>
  </conditionalFormatting>
  <conditionalFormatting sqref="E62">
    <cfRule type="cellIs" dxfId="1267" priority="224" stopIfTrue="1" operator="notEqual">
      <formula>E63+E64</formula>
    </cfRule>
  </conditionalFormatting>
  <conditionalFormatting sqref="D61">
    <cfRule type="cellIs" dxfId="1266" priority="223" stopIfTrue="1" operator="notEqual">
      <formula>D62+D65</formula>
    </cfRule>
  </conditionalFormatting>
  <conditionalFormatting sqref="D62">
    <cfRule type="cellIs" dxfId="1265" priority="222" stopIfTrue="1" operator="notEqual">
      <formula>D63+D64</formula>
    </cfRule>
  </conditionalFormatting>
  <conditionalFormatting sqref="P61">
    <cfRule type="cellIs" dxfId="1264" priority="221" stopIfTrue="1" operator="notEqual">
      <formula>P62+P65</formula>
    </cfRule>
  </conditionalFormatting>
  <conditionalFormatting sqref="Q61">
    <cfRule type="cellIs" dxfId="1263" priority="220" stopIfTrue="1" operator="notEqual">
      <formula>Q62+Q65</formula>
    </cfRule>
  </conditionalFormatting>
  <conditionalFormatting sqref="R61">
    <cfRule type="cellIs" dxfId="1262" priority="219" stopIfTrue="1" operator="notEqual">
      <formula>R62+R65</formula>
    </cfRule>
  </conditionalFormatting>
  <conditionalFormatting sqref="S61">
    <cfRule type="cellIs" dxfId="1261" priority="217" stopIfTrue="1" operator="notEqual">
      <formula>S62+S65</formula>
    </cfRule>
  </conditionalFormatting>
  <conditionalFormatting sqref="T61">
    <cfRule type="cellIs" dxfId="1260" priority="216" stopIfTrue="1" operator="notEqual">
      <formula>T62+T65</formula>
    </cfRule>
  </conditionalFormatting>
  <conditionalFormatting sqref="U61">
    <cfRule type="cellIs" dxfId="1259" priority="215" stopIfTrue="1" operator="notEqual">
      <formula>U62+U65</formula>
    </cfRule>
  </conditionalFormatting>
  <conditionalFormatting sqref="P88">
    <cfRule type="cellIs" dxfId="1258" priority="205" stopIfTrue="1" operator="notEqual">
      <formula>P90+P97</formula>
    </cfRule>
  </conditionalFormatting>
  <conditionalFormatting sqref="P98">
    <cfRule type="cellIs" dxfId="1257" priority="203" stopIfTrue="1" operator="notEqual">
      <formula>P99+P100</formula>
    </cfRule>
  </conditionalFormatting>
  <conditionalFormatting sqref="P101">
    <cfRule type="cellIs" dxfId="1256" priority="201" stopIfTrue="1" operator="notEqual">
      <formula>P102+P103+P104+P114+P121</formula>
    </cfRule>
  </conditionalFormatting>
  <conditionalFormatting sqref="Q101">
    <cfRule type="cellIs" dxfId="1255" priority="200" stopIfTrue="1" operator="notEqual">
      <formula>Q102+Q103+Q104+Q114+Q121</formula>
    </cfRule>
  </conditionalFormatting>
  <conditionalFormatting sqref="R101">
    <cfRule type="cellIs" dxfId="1254" priority="199" stopIfTrue="1" operator="notEqual">
      <formula>R102+R103+R104+R114+R121</formula>
    </cfRule>
  </conditionalFormatting>
  <conditionalFormatting sqref="S101">
    <cfRule type="cellIs" dxfId="1253" priority="198" stopIfTrue="1" operator="notEqual">
      <formula>S102+S103+S104+S114+S121</formula>
    </cfRule>
  </conditionalFormatting>
  <conditionalFormatting sqref="T101">
    <cfRule type="cellIs" dxfId="1252" priority="197" stopIfTrue="1" operator="notEqual">
      <formula>T102+T103+T104+T114+T121</formula>
    </cfRule>
  </conditionalFormatting>
  <conditionalFormatting sqref="U101">
    <cfRule type="cellIs" dxfId="1251" priority="196" stopIfTrue="1" operator="notEqual">
      <formula>U102+U103+U104+U114+U121</formula>
    </cfRule>
  </conditionalFormatting>
  <conditionalFormatting sqref="I101">
    <cfRule type="cellIs" dxfId="1250" priority="195" stopIfTrue="1" operator="notEqual">
      <formula>I102+I103+I104+I114+I121</formula>
    </cfRule>
  </conditionalFormatting>
  <conditionalFormatting sqref="H101">
    <cfRule type="cellIs" dxfId="1249" priority="194" stopIfTrue="1" operator="notEqual">
      <formula>H102+H103+H104+H114+H121</formula>
    </cfRule>
  </conditionalFormatting>
  <conditionalFormatting sqref="G101">
    <cfRule type="cellIs" dxfId="1248" priority="193" stopIfTrue="1" operator="notEqual">
      <formula>G102+G103+G104+G114+G121</formula>
    </cfRule>
  </conditionalFormatting>
  <conditionalFormatting sqref="F101">
    <cfRule type="cellIs" dxfId="1247" priority="192" stopIfTrue="1" operator="notEqual">
      <formula>F102+F103+F104+F114+F121</formula>
    </cfRule>
  </conditionalFormatting>
  <conditionalFormatting sqref="E101">
    <cfRule type="cellIs" dxfId="1246" priority="191" stopIfTrue="1" operator="notEqual">
      <formula>E102+E103+E104+E114+E121</formula>
    </cfRule>
  </conditionalFormatting>
  <conditionalFormatting sqref="D101">
    <cfRule type="cellIs" dxfId="1245" priority="190" stopIfTrue="1" operator="notEqual">
      <formula>D102+D103+D104+D114+D121</formula>
    </cfRule>
  </conditionalFormatting>
  <conditionalFormatting sqref="P140">
    <cfRule type="cellIs" dxfId="1244" priority="183" stopIfTrue="1" operator="notEqual">
      <formula>P142+P143</formula>
    </cfRule>
  </conditionalFormatting>
  <conditionalFormatting sqref="P144">
    <cfRule type="cellIs" dxfId="1243" priority="182" stopIfTrue="1" operator="notEqual">
      <formula>P145+P147+P149+P151+P153</formula>
    </cfRule>
  </conditionalFormatting>
  <conditionalFormatting sqref="P157">
    <cfRule type="cellIs" dxfId="1242" priority="180" stopIfTrue="1" operator="notEqual">
      <formula>P158+P159+P160+P162+P163+P164</formula>
    </cfRule>
  </conditionalFormatting>
  <conditionalFormatting sqref="Q140">
    <cfRule type="cellIs" dxfId="1241" priority="179" stopIfTrue="1" operator="notEqual">
      <formula>Q142+Q143</formula>
    </cfRule>
  </conditionalFormatting>
  <conditionalFormatting sqref="Q144">
    <cfRule type="cellIs" dxfId="1240" priority="178" stopIfTrue="1" operator="notEqual">
      <formula>Q145+Q147+Q149+Q151+Q153</formula>
    </cfRule>
  </conditionalFormatting>
  <conditionalFormatting sqref="Q157">
    <cfRule type="cellIs" dxfId="1239" priority="176" stopIfTrue="1" operator="notEqual">
      <formula>Q158+Q159+Q160+Q162+Q163+Q164</formula>
    </cfRule>
  </conditionalFormatting>
  <conditionalFormatting sqref="R140">
    <cfRule type="cellIs" dxfId="1238" priority="175" stopIfTrue="1" operator="notEqual">
      <formula>R142+R143</formula>
    </cfRule>
  </conditionalFormatting>
  <conditionalFormatting sqref="R144">
    <cfRule type="cellIs" dxfId="1237" priority="174" stopIfTrue="1" operator="notEqual">
      <formula>R145+R147+R149+R151+R153</formula>
    </cfRule>
  </conditionalFormatting>
  <conditionalFormatting sqref="R157">
    <cfRule type="cellIs" dxfId="1236" priority="172" stopIfTrue="1" operator="notEqual">
      <formula>R158+R159+R160+R162+R163+R164</formula>
    </cfRule>
  </conditionalFormatting>
  <conditionalFormatting sqref="S140">
    <cfRule type="cellIs" dxfId="1235" priority="171" stopIfTrue="1" operator="notEqual">
      <formula>S142+S143</formula>
    </cfRule>
  </conditionalFormatting>
  <conditionalFormatting sqref="S144">
    <cfRule type="cellIs" dxfId="1234" priority="170" stopIfTrue="1" operator="notEqual">
      <formula>S145+S147+S149+S151+S153</formula>
    </cfRule>
  </conditionalFormatting>
  <conditionalFormatting sqref="S157">
    <cfRule type="cellIs" dxfId="1233" priority="168" stopIfTrue="1" operator="notEqual">
      <formula>S158+S159+S160+S162+S163+S164</formula>
    </cfRule>
  </conditionalFormatting>
  <conditionalFormatting sqref="T140">
    <cfRule type="cellIs" dxfId="1232" priority="167" stopIfTrue="1" operator="notEqual">
      <formula>T142+T143</formula>
    </cfRule>
  </conditionalFormatting>
  <conditionalFormatting sqref="T144">
    <cfRule type="cellIs" dxfId="1231" priority="166" stopIfTrue="1" operator="notEqual">
      <formula>T145+T147+T149+T151+T153</formula>
    </cfRule>
  </conditionalFormatting>
  <conditionalFormatting sqref="T157">
    <cfRule type="cellIs" dxfId="1230" priority="164" stopIfTrue="1" operator="notEqual">
      <formula>T158+T159+T160+T162+T163+T164</formula>
    </cfRule>
  </conditionalFormatting>
  <conditionalFormatting sqref="U140">
    <cfRule type="cellIs" dxfId="1229" priority="163" stopIfTrue="1" operator="notEqual">
      <formula>U142+U143</formula>
    </cfRule>
  </conditionalFormatting>
  <conditionalFormatting sqref="U144">
    <cfRule type="cellIs" dxfId="1228" priority="162" stopIfTrue="1" operator="notEqual">
      <formula>U145+U147+U149+U151+U153</formula>
    </cfRule>
  </conditionalFormatting>
  <conditionalFormatting sqref="U157">
    <cfRule type="cellIs" dxfId="1227" priority="160" stopIfTrue="1" operator="notEqual">
      <formula>U158+U159+U160+U162+U163+U164</formula>
    </cfRule>
  </conditionalFormatting>
  <conditionalFormatting sqref="I140">
    <cfRule type="cellIs" dxfId="1226" priority="159" stopIfTrue="1" operator="notEqual">
      <formula>I142+I143</formula>
    </cfRule>
  </conditionalFormatting>
  <conditionalFormatting sqref="I144">
    <cfRule type="cellIs" dxfId="1225" priority="158" stopIfTrue="1" operator="notEqual">
      <formula>I145+I147+I149+I151+I153</formula>
    </cfRule>
  </conditionalFormatting>
  <conditionalFormatting sqref="I157">
    <cfRule type="cellIs" dxfId="1224" priority="156" stopIfTrue="1" operator="notEqual">
      <formula>I158+I159+I160+I162+I163+I164</formula>
    </cfRule>
  </conditionalFormatting>
  <conditionalFormatting sqref="H140">
    <cfRule type="cellIs" dxfId="1223" priority="155" stopIfTrue="1" operator="notEqual">
      <formula>H142+H143</formula>
    </cfRule>
  </conditionalFormatting>
  <conditionalFormatting sqref="H144">
    <cfRule type="cellIs" dxfId="1222" priority="154" stopIfTrue="1" operator="notEqual">
      <formula>H145+H147+H149+H151+H153</formula>
    </cfRule>
  </conditionalFormatting>
  <conditionalFormatting sqref="H157">
    <cfRule type="cellIs" dxfId="1221" priority="152" stopIfTrue="1" operator="notEqual">
      <formula>H158+H159+H160+H162+H163+H164</formula>
    </cfRule>
  </conditionalFormatting>
  <conditionalFormatting sqref="G140">
    <cfRule type="cellIs" dxfId="1220" priority="151" stopIfTrue="1" operator="notEqual">
      <formula>G142+G143</formula>
    </cfRule>
  </conditionalFormatting>
  <conditionalFormatting sqref="G144">
    <cfRule type="cellIs" dxfId="1219" priority="150" stopIfTrue="1" operator="notEqual">
      <formula>G145+G147+G149+G151+G153</formula>
    </cfRule>
  </conditionalFormatting>
  <conditionalFormatting sqref="G157">
    <cfRule type="cellIs" dxfId="1218" priority="148" stopIfTrue="1" operator="notEqual">
      <formula>G158+G159+G160+G162+G163+G164</formula>
    </cfRule>
  </conditionalFormatting>
  <conditionalFormatting sqref="F140">
    <cfRule type="cellIs" dxfId="1217" priority="147" stopIfTrue="1" operator="notEqual">
      <formula>F142+F143</formula>
    </cfRule>
  </conditionalFormatting>
  <conditionalFormatting sqref="F144">
    <cfRule type="cellIs" dxfId="1216" priority="146" stopIfTrue="1" operator="notEqual">
      <formula>F145+F147+F149+F151+F153</formula>
    </cfRule>
  </conditionalFormatting>
  <conditionalFormatting sqref="F157">
    <cfRule type="cellIs" dxfId="1215" priority="144" stopIfTrue="1" operator="notEqual">
      <formula>F158+F159+F160+F162+F163+F164</formula>
    </cfRule>
  </conditionalFormatting>
  <conditionalFormatting sqref="E144">
    <cfRule type="cellIs" dxfId="1214" priority="142" stopIfTrue="1" operator="notEqual">
      <formula>E145+E147+E149+E151+E153</formula>
    </cfRule>
  </conditionalFormatting>
  <conditionalFormatting sqref="E157">
    <cfRule type="cellIs" dxfId="1213" priority="140" stopIfTrue="1" operator="notEqual">
      <formula>E158+E159+E160+E162+E163+E164</formula>
    </cfRule>
  </conditionalFormatting>
  <conditionalFormatting sqref="D140">
    <cfRule type="cellIs" dxfId="1212" priority="139" stopIfTrue="1" operator="notEqual">
      <formula>D142+D143</formula>
    </cfRule>
  </conditionalFormatting>
  <conditionalFormatting sqref="D144">
    <cfRule type="cellIs" dxfId="1211" priority="138" stopIfTrue="1" operator="notEqual">
      <formula>D145+D147+D149+D151+D153</formula>
    </cfRule>
  </conditionalFormatting>
  <conditionalFormatting sqref="D157">
    <cfRule type="cellIs" dxfId="1210" priority="136" stopIfTrue="1" operator="notEqual">
      <formula>D158+D159+D160+D162+D163+D164</formula>
    </cfRule>
  </conditionalFormatting>
  <conditionalFormatting sqref="I166">
    <cfRule type="cellIs" dxfId="1209" priority="135" stopIfTrue="1" operator="notEqual">
      <formula>$P$136+$P$140+$P$144+$P$155+$P$157-$I$140-$I$144-$I$155-$I$157</formula>
    </cfRule>
  </conditionalFormatting>
  <conditionalFormatting sqref="D124:I124">
    <cfRule type="cellIs" dxfId="1208" priority="127" stopIfTrue="1" operator="notEqual">
      <formula>D122-D$29</formula>
    </cfRule>
  </conditionalFormatting>
  <conditionalFormatting sqref="P180">
    <cfRule type="cellIs" dxfId="1207" priority="123" stopIfTrue="1" operator="notEqual">
      <formula>P181+P183</formula>
    </cfRule>
  </conditionalFormatting>
  <conditionalFormatting sqref="Q180">
    <cfRule type="cellIs" dxfId="1206" priority="122" stopIfTrue="1" operator="notEqual">
      <formula>Q181+Q183</formula>
    </cfRule>
  </conditionalFormatting>
  <conditionalFormatting sqref="R180">
    <cfRule type="cellIs" dxfId="1205" priority="121" stopIfTrue="1" operator="notEqual">
      <formula>R181+R183</formula>
    </cfRule>
  </conditionalFormatting>
  <conditionalFormatting sqref="S180">
    <cfRule type="cellIs" dxfId="1204" priority="120" stopIfTrue="1" operator="notEqual">
      <formula>S181+S183</formula>
    </cfRule>
  </conditionalFormatting>
  <conditionalFormatting sqref="T180">
    <cfRule type="cellIs" dxfId="1203" priority="119" stopIfTrue="1" operator="notEqual">
      <formula>T181+T183</formula>
    </cfRule>
  </conditionalFormatting>
  <conditionalFormatting sqref="U180">
    <cfRule type="cellIs" dxfId="1202" priority="118" stopIfTrue="1" operator="notEqual">
      <formula>U181+U183</formula>
    </cfRule>
  </conditionalFormatting>
  <conditionalFormatting sqref="I180">
    <cfRule type="cellIs" dxfId="1201" priority="117" stopIfTrue="1" operator="notEqual">
      <formula>I181+I183</formula>
    </cfRule>
  </conditionalFormatting>
  <conditionalFormatting sqref="H180">
    <cfRule type="cellIs" dxfId="1200" priority="116" stopIfTrue="1" operator="notEqual">
      <formula>H181+H183</formula>
    </cfRule>
  </conditionalFormatting>
  <conditionalFormatting sqref="G180">
    <cfRule type="cellIs" dxfId="1199" priority="115" stopIfTrue="1" operator="notEqual">
      <formula>G181+G183</formula>
    </cfRule>
  </conditionalFormatting>
  <conditionalFormatting sqref="F180">
    <cfRule type="cellIs" dxfId="1198" priority="114" stopIfTrue="1" operator="notEqual">
      <formula>F181+F183</formula>
    </cfRule>
  </conditionalFormatting>
  <conditionalFormatting sqref="E180">
    <cfRule type="cellIs" dxfId="1197" priority="113" stopIfTrue="1" operator="notEqual">
      <formula>E181+E183</formula>
    </cfRule>
  </conditionalFormatting>
  <conditionalFormatting sqref="D180">
    <cfRule type="cellIs" dxfId="1196" priority="112" stopIfTrue="1" operator="notEqual">
      <formula>D181+D183</formula>
    </cfRule>
  </conditionalFormatting>
  <conditionalFormatting sqref="D186:I186 D205:I205 D224:I224">
    <cfRule type="cellIs" dxfId="1195" priority="111" stopIfTrue="1" operator="notEqual">
      <formula>D185-D$29</formula>
    </cfRule>
  </conditionalFormatting>
  <conditionalFormatting sqref="I185">
    <cfRule type="cellIs" dxfId="1194" priority="104" stopIfTrue="1" operator="notEqual">
      <formula>$P$178+$P$180-$I$180</formula>
    </cfRule>
  </conditionalFormatting>
  <conditionalFormatting sqref="P199">
    <cfRule type="cellIs" dxfId="1193" priority="98" stopIfTrue="1" operator="notEqual">
      <formula>P200+P201</formula>
    </cfRule>
  </conditionalFormatting>
  <conditionalFormatting sqref="Q199">
    <cfRule type="cellIs" dxfId="1192" priority="97" stopIfTrue="1" operator="notEqual">
      <formula>Q200+Q201</formula>
    </cfRule>
  </conditionalFormatting>
  <conditionalFormatting sqref="R199">
    <cfRule type="cellIs" dxfId="1191" priority="96" stopIfTrue="1" operator="notEqual">
      <formula>R200+R201</formula>
    </cfRule>
  </conditionalFormatting>
  <conditionalFormatting sqref="S199">
    <cfRule type="cellIs" dxfId="1190" priority="95" stopIfTrue="1" operator="notEqual">
      <formula>S200+S201</formula>
    </cfRule>
  </conditionalFormatting>
  <conditionalFormatting sqref="T199">
    <cfRule type="cellIs" dxfId="1189" priority="94" stopIfTrue="1" operator="notEqual">
      <formula>T200+T201</formula>
    </cfRule>
  </conditionalFormatting>
  <conditionalFormatting sqref="U199">
    <cfRule type="cellIs" dxfId="1188" priority="93" stopIfTrue="1" operator="notEqual">
      <formula>U200+U201</formula>
    </cfRule>
  </conditionalFormatting>
  <conditionalFormatting sqref="I199">
    <cfRule type="cellIs" dxfId="1187" priority="92" stopIfTrue="1" operator="notEqual">
      <formula>I200+I201</formula>
    </cfRule>
  </conditionalFormatting>
  <conditionalFormatting sqref="H199">
    <cfRule type="cellIs" dxfId="1186" priority="91" stopIfTrue="1" operator="notEqual">
      <formula>H200+H201</formula>
    </cfRule>
  </conditionalFormatting>
  <conditionalFormatting sqref="G199">
    <cfRule type="cellIs" dxfId="1185" priority="90" stopIfTrue="1" operator="notEqual">
      <formula>G200+G201</formula>
    </cfRule>
  </conditionalFormatting>
  <conditionalFormatting sqref="F199">
    <cfRule type="cellIs" dxfId="1184" priority="89" stopIfTrue="1" operator="notEqual">
      <formula>F200+F201</formula>
    </cfRule>
  </conditionalFormatting>
  <conditionalFormatting sqref="E199">
    <cfRule type="cellIs" dxfId="1183" priority="88" stopIfTrue="1" operator="notEqual">
      <formula>E200+E201</formula>
    </cfRule>
  </conditionalFormatting>
  <conditionalFormatting sqref="D199">
    <cfRule type="cellIs" dxfId="1182" priority="87" stopIfTrue="1" operator="notEqual">
      <formula>D200+D201</formula>
    </cfRule>
  </conditionalFormatting>
  <conditionalFormatting sqref="I204">
    <cfRule type="cellIs" dxfId="1181" priority="79" stopIfTrue="1" operator="notEqual">
      <formula>$P$197+$P$199+$P$202-$I$199-$I$202</formula>
    </cfRule>
  </conditionalFormatting>
  <conditionalFormatting sqref="P218">
    <cfRule type="cellIs" dxfId="1180" priority="73" stopIfTrue="1" operator="notEqual">
      <formula>P219+O220</formula>
    </cfRule>
  </conditionalFormatting>
  <conditionalFormatting sqref="G218">
    <cfRule type="cellIs" dxfId="1179" priority="50" stopIfTrue="1" operator="notEqual">
      <formula>$G$219+$G$220</formula>
    </cfRule>
  </conditionalFormatting>
  <conditionalFormatting sqref="D218">
    <cfRule type="cellIs" dxfId="1178" priority="48" stopIfTrue="1" operator="notEqual">
      <formula>$D$219+$D$220</formula>
    </cfRule>
  </conditionalFormatting>
  <conditionalFormatting sqref="P237">
    <cfRule type="cellIs" dxfId="1177" priority="40" stopIfTrue="1" operator="notEqual">
      <formula>P238+P239+P240</formula>
    </cfRule>
  </conditionalFormatting>
  <conditionalFormatting sqref="P241">
    <cfRule type="cellIs" dxfId="1176" priority="39" stopIfTrue="1" operator="notEqual">
      <formula>P242+P243+P244</formula>
    </cfRule>
  </conditionalFormatting>
  <conditionalFormatting sqref="Q237">
    <cfRule type="cellIs" dxfId="1175" priority="38" stopIfTrue="1" operator="notEqual">
      <formula>Q238+Q239+Q240</formula>
    </cfRule>
  </conditionalFormatting>
  <conditionalFormatting sqref="Q241">
    <cfRule type="cellIs" dxfId="1174" priority="37" stopIfTrue="1" operator="notEqual">
      <formula>Q242+Q243+Q244</formula>
    </cfRule>
  </conditionalFormatting>
  <conditionalFormatting sqref="R237">
    <cfRule type="cellIs" dxfId="1173" priority="36" stopIfTrue="1" operator="notEqual">
      <formula>R238+R239+R240</formula>
    </cfRule>
  </conditionalFormatting>
  <conditionalFormatting sqref="R241">
    <cfRule type="cellIs" dxfId="1172" priority="35" stopIfTrue="1" operator="notEqual">
      <formula>R242+R243+R244</formula>
    </cfRule>
  </conditionalFormatting>
  <conditionalFormatting sqref="S237">
    <cfRule type="cellIs" dxfId="1171" priority="34" stopIfTrue="1" operator="notEqual">
      <formula>S238+S239+S240</formula>
    </cfRule>
  </conditionalFormatting>
  <conditionalFormatting sqref="S241">
    <cfRule type="cellIs" dxfId="1170" priority="33" stopIfTrue="1" operator="notEqual">
      <formula>S242+S243+S244</formula>
    </cfRule>
  </conditionalFormatting>
  <conditionalFormatting sqref="T237">
    <cfRule type="cellIs" dxfId="1169" priority="32" stopIfTrue="1" operator="notEqual">
      <formula>T238+T239+T240</formula>
    </cfRule>
  </conditionalFormatting>
  <conditionalFormatting sqref="T241">
    <cfRule type="cellIs" dxfId="1168" priority="31" stopIfTrue="1" operator="notEqual">
      <formula>T242+T243+T244</formula>
    </cfRule>
  </conditionalFormatting>
  <conditionalFormatting sqref="U237">
    <cfRule type="cellIs" dxfId="1167" priority="30" stopIfTrue="1" operator="notEqual">
      <formula>U238+U239+U240</formula>
    </cfRule>
  </conditionalFormatting>
  <conditionalFormatting sqref="U241">
    <cfRule type="cellIs" dxfId="1166" priority="29" stopIfTrue="1" operator="notEqual">
      <formula>U242+U243+U244</formula>
    </cfRule>
  </conditionalFormatting>
  <conditionalFormatting sqref="I245">
    <cfRule type="cellIs" dxfId="1165" priority="28" stopIfTrue="1" operator="notEqual">
      <formula>$P$236+$P$237+$P$241</formula>
    </cfRule>
  </conditionalFormatting>
  <conditionalFormatting sqref="H245">
    <cfRule type="cellIs" dxfId="1164" priority="27" stopIfTrue="1" operator="notEqual">
      <formula>$Q$236+$Q$237+$Q$241</formula>
    </cfRule>
  </conditionalFormatting>
  <conditionalFormatting sqref="G245">
    <cfRule type="cellIs" dxfId="1163" priority="26" stopIfTrue="1" operator="notEqual">
      <formula>$R$236+$R$237+$R$241</formula>
    </cfRule>
  </conditionalFormatting>
  <conditionalFormatting sqref="F245">
    <cfRule type="cellIs" dxfId="1162" priority="25" stopIfTrue="1" operator="notEqual">
      <formula>$S$236+$S$237+$S$241</formula>
    </cfRule>
  </conditionalFormatting>
  <conditionalFormatting sqref="E245">
    <cfRule type="cellIs" dxfId="1161" priority="24" stopIfTrue="1" operator="notEqual">
      <formula>$T$236+$T$237+$T$241</formula>
    </cfRule>
  </conditionalFormatting>
  <conditionalFormatting sqref="D245">
    <cfRule type="cellIs" dxfId="1160" priority="23" stopIfTrue="1" operator="notEqual">
      <formula>$U$236+$U$237+$U$241</formula>
    </cfRule>
  </conditionalFormatting>
  <conditionalFormatting sqref="I268">
    <cfRule type="cellIs" dxfId="1159" priority="14" stopIfTrue="1" operator="notEqual">
      <formula>$P$258-$I$261-$I$266-$I$263</formula>
    </cfRule>
  </conditionalFormatting>
  <conditionalFormatting sqref="F68">
    <cfRule type="cellIs" dxfId="1158" priority="6" stopIfTrue="1" operator="notEqual">
      <formula>$F$67+$F$66-$F$69-$F$29</formula>
    </cfRule>
  </conditionalFormatting>
  <conditionalFormatting sqref="I27">
    <cfRule type="cellIs" dxfId="1157" priority="321" stopIfTrue="1" operator="notEqual">
      <formula>P18-I24</formula>
    </cfRule>
  </conditionalFormatting>
  <conditionalFormatting sqref="P20">
    <cfRule type="cellIs" dxfId="1156" priority="2" stopIfTrue="1" operator="notEqual">
      <formula>P23+P24+P25</formula>
    </cfRule>
  </conditionalFormatting>
  <conditionalFormatting sqref="S20">
    <cfRule type="cellIs" dxfId="1155" priority="1" stopIfTrue="1" operator="notEqual">
      <formula>S23+S24+S25</formula>
    </cfRule>
  </conditionalFormatting>
  <conditionalFormatting sqref="D261:I261">
    <cfRule type="cellIs" dxfId="1154" priority="422" stopIfTrue="1" operator="notEqual">
      <formula>D262+D264+D265</formula>
    </cfRule>
  </conditionalFormatting>
  <conditionalFormatting sqref="H218:I218 E218:F218 Q218:U218">
    <cfRule type="cellIs" dxfId="1153" priority="1413" stopIfTrue="1" operator="notEqual">
      <formula>E219+#REF!</formula>
    </cfRule>
  </conditionalFormatting>
  <conditionalFormatting sqref="H66">
    <cfRule type="cellIs" dxfId="1152" priority="5378" stopIfTrue="1" operator="notEqual">
      <formula>$Q$42-$H$46-$H$50-$H$61</formula>
    </cfRule>
  </conditionalFormatting>
  <conditionalFormatting sqref="H166">
    <cfRule type="cellIs" dxfId="1151" priority="5379" stopIfTrue="1" operator="notEqual">
      <formula>$Q$136+$Q$140+$Q$144+$Q$155+$Q$157-$H$140-$H$144-$H$155-$H$157</formula>
    </cfRule>
  </conditionalFormatting>
  <conditionalFormatting sqref="H185">
    <cfRule type="cellIs" dxfId="1150" priority="5380" stopIfTrue="1" operator="notEqual">
      <formula>$Q$178+$Q$180-$H$180</formula>
    </cfRule>
  </conditionalFormatting>
  <conditionalFormatting sqref="H204">
    <cfRule type="cellIs" dxfId="1149" priority="5381" stopIfTrue="1" operator="notEqual">
      <formula>$Q$197+$Q$199+$Q$202-$H$199-$H$202</formula>
    </cfRule>
  </conditionalFormatting>
  <conditionalFormatting sqref="H268">
    <cfRule type="cellIs" dxfId="1148" priority="5382" stopIfTrue="1" operator="notEqual">
      <formula>$Q$258-$H$261-$H$263-$H$266</formula>
    </cfRule>
  </conditionalFormatting>
  <conditionalFormatting sqref="H27">
    <cfRule type="cellIs" dxfId="1147" priority="5384" stopIfTrue="1" operator="notEqual">
      <formula>Q18-H24</formula>
    </cfRule>
  </conditionalFormatting>
  <conditionalFormatting sqref="G66">
    <cfRule type="cellIs" dxfId="1146" priority="5385" stopIfTrue="1" operator="notEqual">
      <formula>$R$42-$G$46-$G$50-$G$61</formula>
    </cfRule>
  </conditionalFormatting>
  <conditionalFormatting sqref="G166">
    <cfRule type="cellIs" dxfId="1145" priority="5387" stopIfTrue="1" operator="notEqual">
      <formula>$R$136+$R$140+$R$144+$R$155+$R$157-$G$140-$G$144-$G$155-$G$157</formula>
    </cfRule>
  </conditionalFormatting>
  <conditionalFormatting sqref="G185">
    <cfRule type="cellIs" dxfId="1144" priority="5388" stopIfTrue="1" operator="notEqual">
      <formula>$R$178+$R$180-$G$180</formula>
    </cfRule>
  </conditionalFormatting>
  <conditionalFormatting sqref="G204">
    <cfRule type="cellIs" dxfId="1143" priority="5389" stopIfTrue="1" operator="notEqual">
      <formula>$R$197+$R$199+$R$202-$G$199-$G$202</formula>
    </cfRule>
  </conditionalFormatting>
  <conditionalFormatting sqref="G268">
    <cfRule type="cellIs" dxfId="1142" priority="5390" stopIfTrue="1" operator="notEqual">
      <formula>$R$258-$G$261-$G$263-$G$266</formula>
    </cfRule>
  </conditionalFormatting>
  <conditionalFormatting sqref="G27">
    <cfRule type="cellIs" dxfId="1141" priority="5391" stopIfTrue="1" operator="notEqual">
      <formula>R18-G24</formula>
    </cfRule>
  </conditionalFormatting>
  <conditionalFormatting sqref="F166">
    <cfRule type="cellIs" dxfId="1140" priority="5393" stopIfTrue="1" operator="notEqual">
      <formula>$S$136+$S$140+$S$144+$S$155+$S$157-$F$140-$F$144-$F$155-$F$157</formula>
    </cfRule>
  </conditionalFormatting>
  <conditionalFormatting sqref="F185">
    <cfRule type="cellIs" dxfId="1139" priority="5394" stopIfTrue="1" operator="notEqual">
      <formula>$S$178+$S$180-$F$180</formula>
    </cfRule>
  </conditionalFormatting>
  <conditionalFormatting sqref="F204">
    <cfRule type="cellIs" dxfId="1138" priority="5395" stopIfTrue="1" operator="notEqual">
      <formula>$S$197+$S$199+$S$202-$F$199-$F$202</formula>
    </cfRule>
  </conditionalFormatting>
  <conditionalFormatting sqref="F268">
    <cfRule type="cellIs" dxfId="1137" priority="5396" stopIfTrue="1" operator="notEqual">
      <formula>$S$258-$F$261-$F$263-$F$266</formula>
    </cfRule>
  </conditionalFormatting>
  <conditionalFormatting sqref="F67">
    <cfRule type="cellIs" dxfId="1136" priority="5397" stopIfTrue="1" operator="notEqual">
      <formula>$S$42-$F$46-$F$50-$F$61-$F$66</formula>
    </cfRule>
  </conditionalFormatting>
  <conditionalFormatting sqref="F27">
    <cfRule type="cellIs" dxfId="1135" priority="5398" stopIfTrue="1" operator="notEqual">
      <formula>S18-F24</formula>
    </cfRule>
  </conditionalFormatting>
  <conditionalFormatting sqref="E66">
    <cfRule type="cellIs" dxfId="1134" priority="5399" stopIfTrue="1" operator="notEqual">
      <formula>$T$42-$E$46-$E$50-$E$61</formula>
    </cfRule>
  </conditionalFormatting>
  <conditionalFormatting sqref="E166">
    <cfRule type="cellIs" dxfId="1133" priority="5401" stopIfTrue="1" operator="notEqual">
      <formula>$T$136+$T$140+$T$144+$T$155+$T$157-$E$140-$E$144-$E$155-$E$157</formula>
    </cfRule>
  </conditionalFormatting>
  <conditionalFormatting sqref="E185">
    <cfRule type="cellIs" dxfId="1132" priority="5402" stopIfTrue="1" operator="notEqual">
      <formula>$T$178+$T$180-$E$180</formula>
    </cfRule>
  </conditionalFormatting>
  <conditionalFormatting sqref="E204">
    <cfRule type="cellIs" dxfId="1131" priority="5403" stopIfTrue="1" operator="notEqual">
      <formula>$T$197+$T$199+$T$202-$E$199-$E$202</formula>
    </cfRule>
  </conditionalFormatting>
  <conditionalFormatting sqref="E268">
    <cfRule type="cellIs" dxfId="1130" priority="5404" stopIfTrue="1" operator="notEqual">
      <formula>$T$258-$E$261-$E$263-$E$266</formula>
    </cfRule>
  </conditionalFormatting>
  <conditionalFormatting sqref="E27">
    <cfRule type="cellIs" dxfId="1129" priority="5405" stopIfTrue="1" operator="notEqual">
      <formula>T18-E24</formula>
    </cfRule>
  </conditionalFormatting>
  <conditionalFormatting sqref="U18">
    <cfRule type="cellIs" dxfId="1128" priority="5406" stopIfTrue="1" operator="notEqual">
      <formula>P18+Q18+R18+S18+T18</formula>
    </cfRule>
    <cfRule type="cellIs" dxfId="1127" priority="5407" stopIfTrue="1" operator="notEqual">
      <formula>U21+U22+U23</formula>
    </cfRule>
  </conditionalFormatting>
  <conditionalFormatting sqref="D166">
    <cfRule type="cellIs" dxfId="1126" priority="5409" stopIfTrue="1" operator="notEqual">
      <formula>$U$136+$U$140+$U$144+$U$155+$U$157-$D$140-$D$144-$D$155-$D$157</formula>
    </cfRule>
  </conditionalFormatting>
  <conditionalFormatting sqref="D185">
    <cfRule type="cellIs" dxfId="1125" priority="5410" stopIfTrue="1" operator="notEqual">
      <formula>$U$178+$U$180-$D$180</formula>
    </cfRule>
  </conditionalFormatting>
  <conditionalFormatting sqref="D204">
    <cfRule type="cellIs" dxfId="1124" priority="5411" stopIfTrue="1" operator="notEqual">
      <formula>$U$197+$U$199+$U$202-$D$199-$D$202</formula>
    </cfRule>
  </conditionalFormatting>
  <conditionalFormatting sqref="D268">
    <cfRule type="cellIs" dxfId="1123" priority="5412" stopIfTrue="1" operator="notEqual">
      <formula>$U$258-$D$261-$D$263-$D$266</formula>
    </cfRule>
  </conditionalFormatting>
  <conditionalFormatting sqref="D27">
    <cfRule type="cellIs" dxfId="1122" priority="5413" stopIfTrue="1" operator="notEqual">
      <formula>U18+U25-D24</formula>
    </cfRule>
  </conditionalFormatting>
  <conditionalFormatting sqref="P155:U155 D155:I155">
    <cfRule type="cellIs" dxfId="1121" priority="8707" stopIfTrue="1" operator="notEqual">
      <formula>#REF!+#REF!+#REF!</formula>
    </cfRule>
  </conditionalFormatting>
  <conditionalFormatting sqref="P86:U86 D48:I48 P48:U48">
    <cfRule type="cellIs" dxfId="1120" priority="8720" stopIfTrue="1" operator="notEqual">
      <formula>#REF!+#REF!</formula>
    </cfRule>
  </conditionalFormatting>
  <conditionalFormatting sqref="I122">
    <cfRule type="cellIs" dxfId="1119" priority="8721" stopIfTrue="1" operator="notEqual">
      <formula>P80+P81+P84+P88+P98+P101-I101</formula>
    </cfRule>
  </conditionalFormatting>
  <conditionalFormatting sqref="H122">
    <cfRule type="cellIs" dxfId="1118" priority="8726" stopIfTrue="1" operator="notEqual">
      <formula>Q80+Q81+Q84+Q88+Q98+Q101-H101</formula>
    </cfRule>
  </conditionalFormatting>
  <conditionalFormatting sqref="G122">
    <cfRule type="cellIs" dxfId="1117" priority="8727" stopIfTrue="1" operator="notEqual">
      <formula>R80+R81+R84+R88+R98+R101-G101</formula>
    </cfRule>
  </conditionalFormatting>
  <conditionalFormatting sqref="F122">
    <cfRule type="cellIs" dxfId="1116" priority="8728" stopIfTrue="1" operator="notEqual">
      <formula>S80+S81+S84+S88+S98+S101-F101</formula>
    </cfRule>
  </conditionalFormatting>
  <conditionalFormatting sqref="E122">
    <cfRule type="cellIs" dxfId="1115" priority="8729" stopIfTrue="1" operator="notEqual">
      <formula>T80+T81+T84+T88+T98+T101-E101</formula>
    </cfRule>
  </conditionalFormatting>
  <conditionalFormatting sqref="D122">
    <cfRule type="cellIs" dxfId="1114" priority="8730" stopIfTrue="1" operator="notEqual">
      <formula>U80+U81+U84+U88+U98+U101-D101</formula>
    </cfRule>
  </conditionalFormatting>
  <conditionalFormatting sqref="I66">
    <cfRule type="cellIs" dxfId="1113" priority="8735" stopIfTrue="1" operator="notEqual">
      <formula>P42-I46-I50-I61</formula>
    </cfRule>
  </conditionalFormatting>
  <conditionalFormatting sqref="E68 G68:I68">
    <cfRule type="cellIs" dxfId="1112" priority="8737" stopIfTrue="1" operator="notEqual">
      <formula>E66+$E$67-E$29-$E$69</formula>
    </cfRule>
  </conditionalFormatting>
  <conditionalFormatting sqref="D68">
    <cfRule type="cellIs" dxfId="1111" priority="8742" stopIfTrue="1" operator="notEqual">
      <formula>D66+$D$67-$D$69-D$29</formula>
    </cfRule>
  </conditionalFormatting>
  <conditionalFormatting sqref="D167:I167">
    <cfRule type="cellIs" dxfId="1110" priority="8743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" style="11" bestFit="1" customWidth="1"/>
    <col min="6" max="6" width="10.85546875" style="11" bestFit="1" customWidth="1"/>
    <col min="7" max="7" width="10.7109375" style="11" bestFit="1" customWidth="1"/>
    <col min="8" max="8" width="11.42578125" style="11" bestFit="1" customWidth="1"/>
    <col min="9" max="9" width="10.570312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7.710937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341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1295681</v>
      </c>
      <c r="Q18" s="76">
        <v>67877</v>
      </c>
      <c r="R18" s="76">
        <v>199398</v>
      </c>
      <c r="S18" s="76">
        <v>294444</v>
      </c>
      <c r="T18" s="76">
        <v>15087</v>
      </c>
      <c r="U18" s="76">
        <v>1872487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24499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1277660</v>
      </c>
      <c r="Q21" s="76">
        <v>67768</v>
      </c>
      <c r="R21" s="76">
        <v>12387</v>
      </c>
      <c r="S21" s="76">
        <v>192987</v>
      </c>
      <c r="T21" s="76">
        <v>3962</v>
      </c>
      <c r="U21" s="76">
        <v>1554764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18021</v>
      </c>
      <c r="Q22" s="76">
        <v>109</v>
      </c>
      <c r="R22" s="76">
        <v>7133</v>
      </c>
      <c r="S22" s="76">
        <v>101457</v>
      </c>
      <c r="T22" s="76">
        <v>0</v>
      </c>
      <c r="U22" s="76">
        <v>126720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179878</v>
      </c>
      <c r="S23" s="76"/>
      <c r="T23" s="76">
        <v>11125</v>
      </c>
      <c r="U23" s="76">
        <v>191003</v>
      </c>
    </row>
    <row r="24" spans="4:52" s="51" customFormat="1" ht="12" customHeight="1" x14ac:dyDescent="0.2">
      <c r="D24" s="72">
        <v>932538</v>
      </c>
      <c r="E24" s="72">
        <v>7079</v>
      </c>
      <c r="F24" s="72">
        <v>73145</v>
      </c>
      <c r="G24" s="72">
        <v>55906</v>
      </c>
      <c r="H24" s="72">
        <v>30781</v>
      </c>
      <c r="I24" s="72">
        <v>765627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92209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1032158</v>
      </c>
      <c r="E27" s="81">
        <v>8008</v>
      </c>
      <c r="F27" s="81">
        <v>221299</v>
      </c>
      <c r="G27" s="81">
        <v>143492</v>
      </c>
      <c r="H27" s="81">
        <v>37096</v>
      </c>
      <c r="I27" s="81">
        <v>530054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164486</v>
      </c>
      <c r="E29" s="72">
        <v>878</v>
      </c>
      <c r="F29" s="72">
        <v>26324</v>
      </c>
      <c r="G29" s="72">
        <v>28074</v>
      </c>
      <c r="H29" s="72">
        <v>4519</v>
      </c>
      <c r="I29" s="72">
        <v>104691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867672</v>
      </c>
      <c r="E30" s="88">
        <v>7130</v>
      </c>
      <c r="F30" s="88">
        <v>194975</v>
      </c>
      <c r="G30" s="88">
        <v>115418</v>
      </c>
      <c r="H30" s="88">
        <v>32577</v>
      </c>
      <c r="I30" s="88">
        <v>425363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530054</v>
      </c>
      <c r="Q42" s="76">
        <f>H27</f>
        <v>37096</v>
      </c>
      <c r="R42" s="76">
        <f>G27</f>
        <v>143492</v>
      </c>
      <c r="S42" s="76">
        <f>F27</f>
        <v>221299</v>
      </c>
      <c r="T42" s="76">
        <f>E27</f>
        <v>8008</v>
      </c>
      <c r="U42" s="76">
        <f>D27</f>
        <v>1032158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425363</v>
      </c>
      <c r="Q44" s="111">
        <f>H30</f>
        <v>32577</v>
      </c>
      <c r="R44" s="111">
        <f>G30</f>
        <v>115418</v>
      </c>
      <c r="S44" s="111">
        <f>F30</f>
        <v>194975</v>
      </c>
      <c r="T44" s="111">
        <f>E30</f>
        <v>7130</v>
      </c>
      <c r="U44" s="111">
        <f>D30</f>
        <v>867672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473531</v>
      </c>
      <c r="E46" s="116">
        <v>7120</v>
      </c>
      <c r="F46" s="116">
        <v>31041</v>
      </c>
      <c r="G46" s="116">
        <v>114979</v>
      </c>
      <c r="H46" s="116">
        <v>20498</v>
      </c>
      <c r="I46" s="116">
        <v>299893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367986</v>
      </c>
      <c r="E47" s="116">
        <v>5518</v>
      </c>
      <c r="F47" s="116">
        <v>26317</v>
      </c>
      <c r="G47" s="116">
        <v>89441</v>
      </c>
      <c r="H47" s="116">
        <v>14923</v>
      </c>
      <c r="I47" s="116">
        <v>231787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105545</v>
      </c>
      <c r="E48" s="116">
        <v>1602</v>
      </c>
      <c r="F48" s="116">
        <v>4724</v>
      </c>
      <c r="G48" s="116">
        <v>25538</v>
      </c>
      <c r="H48" s="116">
        <v>5575</v>
      </c>
      <c r="I48" s="116">
        <v>68106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120045</v>
      </c>
      <c r="E50" s="76">
        <v>16</v>
      </c>
      <c r="F50" s="76">
        <v>8728</v>
      </c>
      <c r="G50" s="76">
        <v>439</v>
      </c>
      <c r="H50" s="76">
        <v>2890</v>
      </c>
      <c r="I50" s="76">
        <v>7934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100038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64091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1689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34258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20007</v>
      </c>
      <c r="E59" s="76">
        <v>16</v>
      </c>
      <c r="F59" s="76">
        <v>8728</v>
      </c>
      <c r="G59" s="76">
        <v>439</v>
      </c>
      <c r="H59" s="76">
        <v>2890</v>
      </c>
      <c r="I59" s="76">
        <v>7934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-16797</v>
      </c>
      <c r="E61" s="76">
        <v>-6</v>
      </c>
      <c r="F61" s="76">
        <v>-2402</v>
      </c>
      <c r="G61" s="76">
        <v>0</v>
      </c>
      <c r="H61" s="76">
        <v>-93</v>
      </c>
      <c r="I61" s="76">
        <v>-6467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-7829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-7829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-8968</v>
      </c>
      <c r="E65" s="76">
        <v>-6</v>
      </c>
      <c r="F65" s="76">
        <v>-2402</v>
      </c>
      <c r="G65" s="76"/>
      <c r="H65" s="76">
        <v>-93</v>
      </c>
      <c r="I65" s="76">
        <v>-6467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344560</v>
      </c>
      <c r="E66" s="85">
        <v>878</v>
      </c>
      <c r="F66" s="85">
        <v>73113</v>
      </c>
      <c r="G66" s="85">
        <v>28074</v>
      </c>
      <c r="H66" s="85">
        <v>13801</v>
      </c>
      <c r="I66" s="85">
        <v>228694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110819</v>
      </c>
      <c r="E67" s="85"/>
      <c r="F67" s="85">
        <v>110819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188968</v>
      </c>
      <c r="E68" s="92">
        <v>0</v>
      </c>
      <c r="F68" s="92">
        <v>55683</v>
      </c>
      <c r="G68" s="92">
        <v>0</v>
      </c>
      <c r="H68" s="92">
        <v>9282</v>
      </c>
      <c r="I68" s="92">
        <v>124003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101925</v>
      </c>
      <c r="E69" s="92"/>
      <c r="F69" s="92">
        <v>101925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228694</v>
      </c>
      <c r="Q80" s="76">
        <f>H66</f>
        <v>13801</v>
      </c>
      <c r="R80" s="76">
        <f>G66</f>
        <v>28074</v>
      </c>
      <c r="S80" s="76">
        <f>F66</f>
        <v>73113</v>
      </c>
      <c r="T80" s="76">
        <f>E66</f>
        <v>878</v>
      </c>
      <c r="U80" s="76">
        <f>D66</f>
        <v>344560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110819</v>
      </c>
      <c r="T81" s="76"/>
      <c r="U81" s="76">
        <f>D67</f>
        <v>110819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124003</v>
      </c>
      <c r="Q82" s="76">
        <f>H68</f>
        <v>9282</v>
      </c>
      <c r="R82" s="76">
        <f>G68</f>
        <v>0</v>
      </c>
      <c r="S82" s="76">
        <f>F68</f>
        <v>55683</v>
      </c>
      <c r="T82" s="76">
        <f>E68</f>
        <v>0</v>
      </c>
      <c r="U82" s="76">
        <f>D68</f>
        <v>188968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101925</v>
      </c>
      <c r="T83" s="76"/>
      <c r="U83" s="76">
        <f>D69</f>
        <v>101925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475584</v>
      </c>
      <c r="T84" s="116"/>
      <c r="U84" s="116">
        <v>475584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369607</v>
      </c>
      <c r="T85" s="76"/>
      <c r="U85" s="76">
        <v>369607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105977</v>
      </c>
      <c r="T86" s="116"/>
      <c r="U86" s="116">
        <v>105977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118486</v>
      </c>
      <c r="S88" s="76"/>
      <c r="T88" s="76"/>
      <c r="U88" s="76">
        <v>118486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98479</v>
      </c>
      <c r="S90" s="76"/>
      <c r="T90" s="76"/>
      <c r="U90" s="76">
        <v>98479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64091</v>
      </c>
      <c r="S91" s="76"/>
      <c r="T91" s="76"/>
      <c r="U91" s="76">
        <v>64091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132</v>
      </c>
      <c r="S92" s="76"/>
      <c r="T92" s="76"/>
      <c r="U92" s="76">
        <v>132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34256</v>
      </c>
      <c r="S94" s="76"/>
      <c r="T94" s="76"/>
      <c r="U94" s="76">
        <v>34256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20007</v>
      </c>
      <c r="S97" s="76"/>
      <c r="T97" s="76"/>
      <c r="U97" s="76">
        <v>20007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-11319</v>
      </c>
      <c r="S98" s="76"/>
      <c r="T98" s="76"/>
      <c r="U98" s="76">
        <v>-11319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-7735</v>
      </c>
      <c r="S99" s="76"/>
      <c r="T99" s="76"/>
      <c r="U99" s="76">
        <v>-7735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-3584</v>
      </c>
      <c r="S100" s="76"/>
      <c r="T100" s="76"/>
      <c r="U100" s="76">
        <v>-3584</v>
      </c>
    </row>
    <row r="101" spans="4:52" s="97" customFormat="1" ht="12" customHeight="1" x14ac:dyDescent="0.2">
      <c r="D101" s="76">
        <v>212905</v>
      </c>
      <c r="E101" s="76">
        <v>95</v>
      </c>
      <c r="F101" s="76">
        <v>12215</v>
      </c>
      <c r="G101" s="76">
        <v>40933</v>
      </c>
      <c r="H101" s="76">
        <v>77985</v>
      </c>
      <c r="I101" s="76">
        <v>81677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47778</v>
      </c>
      <c r="Q101" s="76">
        <v>94717</v>
      </c>
      <c r="R101" s="76">
        <v>15972</v>
      </c>
      <c r="S101" s="76">
        <v>43959</v>
      </c>
      <c r="T101" s="76">
        <v>723</v>
      </c>
      <c r="U101" s="76">
        <v>203149</v>
      </c>
    </row>
    <row r="102" spans="4:52" s="97" customFormat="1" ht="12" customHeight="1" x14ac:dyDescent="0.2">
      <c r="D102" s="76">
        <v>121750</v>
      </c>
      <c r="E102" s="76">
        <v>95</v>
      </c>
      <c r="F102" s="76">
        <v>11291</v>
      </c>
      <c r="G102" s="76">
        <v>40923</v>
      </c>
      <c r="H102" s="76">
        <v>48717</v>
      </c>
      <c r="I102" s="76">
        <v>20724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3939</v>
      </c>
      <c r="Q102" s="76">
        <v>71516</v>
      </c>
      <c r="R102" s="76">
        <v>10567</v>
      </c>
      <c r="S102" s="76">
        <v>13272</v>
      </c>
      <c r="T102" s="76">
        <v>586</v>
      </c>
      <c r="U102" s="76">
        <v>99880</v>
      </c>
    </row>
    <row r="103" spans="4:52" s="97" customFormat="1" ht="12" customHeight="1" x14ac:dyDescent="0.2">
      <c r="D103" s="76">
        <v>66764</v>
      </c>
      <c r="E103" s="76"/>
      <c r="F103" s="76"/>
      <c r="G103" s="76">
        <v>0</v>
      </c>
      <c r="H103" s="76">
        <v>13766</v>
      </c>
      <c r="I103" s="76">
        <v>52998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31531</v>
      </c>
      <c r="Q103" s="76">
        <v>17648</v>
      </c>
      <c r="R103" s="76">
        <v>4945</v>
      </c>
      <c r="S103" s="76">
        <v>14859</v>
      </c>
      <c r="T103" s="76">
        <v>137</v>
      </c>
      <c r="U103" s="76">
        <v>69120</v>
      </c>
    </row>
    <row r="104" spans="4:52" s="97" customFormat="1" ht="12" customHeight="1" x14ac:dyDescent="0.2">
      <c r="D104" s="76">
        <v>8087</v>
      </c>
      <c r="E104" s="76"/>
      <c r="F104" s="76"/>
      <c r="G104" s="76">
        <v>0</v>
      </c>
      <c r="H104" s="76">
        <v>837</v>
      </c>
      <c r="I104" s="76">
        <v>7250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10413</v>
      </c>
      <c r="Q104" s="76">
        <v>5393</v>
      </c>
      <c r="R104" s="76">
        <v>0</v>
      </c>
      <c r="S104" s="76"/>
      <c r="T104" s="76"/>
      <c r="U104" s="76">
        <v>15806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601</v>
      </c>
      <c r="I106" s="76">
        <v>5002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1732</v>
      </c>
      <c r="Q106" s="76">
        <v>1578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236</v>
      </c>
      <c r="I108" s="76">
        <v>2248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8681</v>
      </c>
      <c r="Q108" s="76">
        <v>3815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724</v>
      </c>
      <c r="I110" s="76">
        <v>5670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3375</v>
      </c>
      <c r="Q110" s="76">
        <v>2435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113</v>
      </c>
      <c r="I112" s="76">
        <v>1580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7038</v>
      </c>
      <c r="Q112" s="76">
        <v>2958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14665</v>
      </c>
      <c r="E114" s="76">
        <v>0</v>
      </c>
      <c r="F114" s="76">
        <v>0</v>
      </c>
      <c r="G114" s="76">
        <v>0</v>
      </c>
      <c r="H114" s="76">
        <v>14665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1563</v>
      </c>
      <c r="Q114" s="76">
        <v>160</v>
      </c>
      <c r="R114" s="76">
        <v>0</v>
      </c>
      <c r="S114" s="76">
        <v>14981</v>
      </c>
      <c r="T114" s="76">
        <v>0</v>
      </c>
      <c r="U114" s="76">
        <v>16704</v>
      </c>
    </row>
    <row r="115" spans="4:52" s="97" customFormat="1" ht="12" customHeight="1" x14ac:dyDescent="0.2">
      <c r="D115" s="76">
        <v>8308</v>
      </c>
      <c r="E115" s="76">
        <v>0</v>
      </c>
      <c r="F115" s="76">
        <v>0</v>
      </c>
      <c r="G115" s="76">
        <v>0</v>
      </c>
      <c r="H115" s="76">
        <v>8308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460</v>
      </c>
      <c r="Q115" s="76">
        <v>160</v>
      </c>
      <c r="R115" s="76">
        <v>0</v>
      </c>
      <c r="S115" s="76">
        <v>7669</v>
      </c>
      <c r="T115" s="76">
        <v>0</v>
      </c>
      <c r="U115" s="76">
        <v>8289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2003</v>
      </c>
      <c r="E117" s="76">
        <v>0</v>
      </c>
      <c r="F117" s="76">
        <v>0</v>
      </c>
      <c r="G117" s="76">
        <v>0</v>
      </c>
      <c r="H117" s="76">
        <v>2003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2003</v>
      </c>
      <c r="T117" s="76">
        <v>0</v>
      </c>
      <c r="U117" s="76">
        <v>2003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4354</v>
      </c>
      <c r="E119" s="76">
        <v>0</v>
      </c>
      <c r="F119" s="76">
        <v>0</v>
      </c>
      <c r="G119" s="76">
        <v>0</v>
      </c>
      <c r="H119" s="76">
        <v>4354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1103</v>
      </c>
      <c r="Q119" s="76">
        <v>0</v>
      </c>
      <c r="R119" s="76">
        <v>0</v>
      </c>
      <c r="S119" s="76">
        <v>5309</v>
      </c>
      <c r="T119" s="76">
        <v>0</v>
      </c>
      <c r="U119" s="76">
        <v>6412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1639</v>
      </c>
      <c r="E121" s="76">
        <v>0</v>
      </c>
      <c r="F121" s="76">
        <v>924</v>
      </c>
      <c r="G121" s="76">
        <v>10</v>
      </c>
      <c r="H121" s="76">
        <v>0</v>
      </c>
      <c r="I121" s="76">
        <v>705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332</v>
      </c>
      <c r="Q121" s="76">
        <v>0</v>
      </c>
      <c r="R121" s="76">
        <v>460</v>
      </c>
      <c r="S121" s="76">
        <v>847</v>
      </c>
      <c r="T121" s="76">
        <v>0</v>
      </c>
      <c r="U121" s="76">
        <v>1639</v>
      </c>
    </row>
    <row r="122" spans="4:52" s="136" customFormat="1" ht="12" customHeight="1" x14ac:dyDescent="0.2">
      <c r="D122" s="85">
        <v>1028374</v>
      </c>
      <c r="E122" s="85">
        <v>1506</v>
      </c>
      <c r="F122" s="85">
        <v>691260</v>
      </c>
      <c r="G122" s="85">
        <v>110280</v>
      </c>
      <c r="H122" s="85">
        <v>30533</v>
      </c>
      <c r="I122" s="85">
        <v>194795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863888</v>
      </c>
      <c r="E124" s="92">
        <v>628</v>
      </c>
      <c r="F124" s="92">
        <v>664936</v>
      </c>
      <c r="G124" s="92">
        <v>82206</v>
      </c>
      <c r="H124" s="92">
        <v>26014</v>
      </c>
      <c r="I124" s="92">
        <v>90104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" customHeight="1" x14ac:dyDescent="0.2">
      <c r="D126" s="25" t="s">
        <v>350</v>
      </c>
      <c r="E126" s="34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25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500000000000002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500000000000002" customHeight="1" x14ac:dyDescent="0.2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500000000000002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f>I122</f>
        <v>194795</v>
      </c>
      <c r="Q136" s="76">
        <f>H122</f>
        <v>30533</v>
      </c>
      <c r="R136" s="76">
        <f>G122</f>
        <v>110280</v>
      </c>
      <c r="S136" s="76">
        <f>F122</f>
        <v>691260</v>
      </c>
      <c r="T136" s="76">
        <f>E122</f>
        <v>1506</v>
      </c>
      <c r="U136" s="76">
        <f>D122</f>
        <v>1028374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11">
        <f>I124</f>
        <v>90104</v>
      </c>
      <c r="Q138" s="111">
        <f>H124</f>
        <v>26014</v>
      </c>
      <c r="R138" s="111">
        <f>G124</f>
        <v>82206</v>
      </c>
      <c r="S138" s="111">
        <f>F124</f>
        <v>664936</v>
      </c>
      <c r="T138" s="111">
        <f>E124</f>
        <v>628</v>
      </c>
      <c r="U138" s="111">
        <f>D124</f>
        <v>863888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104270</v>
      </c>
      <c r="E140" s="76">
        <v>0</v>
      </c>
      <c r="F140" s="76">
        <v>85929</v>
      </c>
      <c r="G140" s="76">
        <v>54</v>
      </c>
      <c r="H140" s="76">
        <v>3427</v>
      </c>
      <c r="I140" s="76">
        <v>14860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104395</v>
      </c>
      <c r="S140" s="76"/>
      <c r="T140" s="76"/>
      <c r="U140" s="76">
        <v>104395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100376</v>
      </c>
      <c r="E142" s="76">
        <v>0</v>
      </c>
      <c r="F142" s="76">
        <v>82035</v>
      </c>
      <c r="G142" s="76">
        <v>54</v>
      </c>
      <c r="H142" s="76">
        <v>3427</v>
      </c>
      <c r="I142" s="76">
        <v>14860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100501</v>
      </c>
      <c r="S142" s="76"/>
      <c r="T142" s="76"/>
      <c r="U142" s="76">
        <v>100501</v>
      </c>
    </row>
    <row r="143" spans="4:21" s="57" customFormat="1" ht="12" customHeight="1" x14ac:dyDescent="0.2">
      <c r="D143" s="76">
        <v>3894</v>
      </c>
      <c r="E143" s="76">
        <v>0</v>
      </c>
      <c r="F143" s="76">
        <v>3894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3894</v>
      </c>
      <c r="S143" s="76"/>
      <c r="T143" s="76"/>
      <c r="U143" s="76">
        <v>3894</v>
      </c>
    </row>
    <row r="144" spans="4:21" s="66" customFormat="1" ht="12" customHeight="1" x14ac:dyDescent="0.2">
      <c r="D144" s="76">
        <v>144486</v>
      </c>
      <c r="E144" s="76"/>
      <c r="F144" s="76">
        <v>144486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8284</v>
      </c>
      <c r="Q144" s="76">
        <v>6374</v>
      </c>
      <c r="R144" s="76">
        <v>128966</v>
      </c>
      <c r="S144" s="76">
        <v>130</v>
      </c>
      <c r="T144" s="76">
        <v>55</v>
      </c>
      <c r="U144" s="76">
        <v>143809</v>
      </c>
    </row>
    <row r="145" spans="4:21" s="57" customFormat="1" ht="12" customHeight="1" x14ac:dyDescent="0.2">
      <c r="D145" s="76">
        <v>88129</v>
      </c>
      <c r="E145" s="76"/>
      <c r="F145" s="76">
        <v>88129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2778</v>
      </c>
      <c r="R145" s="76">
        <v>84907</v>
      </c>
      <c r="S145" s="76"/>
      <c r="T145" s="76"/>
      <c r="U145" s="76">
        <v>87685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17860</v>
      </c>
      <c r="E147" s="76"/>
      <c r="F147" s="76">
        <v>17860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8284</v>
      </c>
      <c r="Q147" s="76">
        <v>1754</v>
      </c>
      <c r="R147" s="76">
        <v>7637</v>
      </c>
      <c r="S147" s="76">
        <v>130</v>
      </c>
      <c r="T147" s="76">
        <v>55</v>
      </c>
      <c r="U147" s="76">
        <v>17860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37016</v>
      </c>
      <c r="E149" s="76"/>
      <c r="F149" s="76">
        <v>37016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361</v>
      </c>
      <c r="R149" s="76">
        <v>36422</v>
      </c>
      <c r="S149" s="76">
        <v>0</v>
      </c>
      <c r="T149" s="76">
        <v>0</v>
      </c>
      <c r="U149" s="76">
        <v>36783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2003</v>
      </c>
      <c r="E151" s="76"/>
      <c r="F151" s="76">
        <v>2003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2003</v>
      </c>
      <c r="R151" s="76">
        <v>0</v>
      </c>
      <c r="S151" s="76">
        <v>0</v>
      </c>
      <c r="T151" s="76">
        <v>0</v>
      </c>
      <c r="U151" s="76">
        <v>2003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-522</v>
      </c>
      <c r="E153" s="76"/>
      <c r="F153" s="76">
        <v>-522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-522</v>
      </c>
      <c r="R153" s="76">
        <v>0</v>
      </c>
      <c r="S153" s="76"/>
      <c r="T153" s="76"/>
      <c r="U153" s="76">
        <v>-522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186971</v>
      </c>
      <c r="E155" s="76">
        <v>47</v>
      </c>
      <c r="F155" s="76">
        <v>91</v>
      </c>
      <c r="G155" s="76">
        <v>170709</v>
      </c>
      <c r="H155" s="76">
        <v>8007</v>
      </c>
      <c r="I155" s="76">
        <v>8117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189790</v>
      </c>
      <c r="T155" s="76"/>
      <c r="U155" s="76">
        <v>189790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247363</v>
      </c>
      <c r="E157" s="76">
        <v>1768</v>
      </c>
      <c r="F157" s="76">
        <v>50128</v>
      </c>
      <c r="G157" s="76">
        <v>156388</v>
      </c>
      <c r="H157" s="76">
        <v>24543</v>
      </c>
      <c r="I157" s="76">
        <v>14536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6087</v>
      </c>
      <c r="Q157" s="76">
        <v>25165</v>
      </c>
      <c r="R157" s="76">
        <v>147300</v>
      </c>
      <c r="S157" s="76">
        <v>43652</v>
      </c>
      <c r="T157" s="76">
        <v>12221</v>
      </c>
      <c r="U157" s="76">
        <v>234425</v>
      </c>
    </row>
    <row r="158" spans="4:21" s="97" customFormat="1" ht="12" customHeight="1" x14ac:dyDescent="0.2">
      <c r="D158" s="76">
        <v>21420</v>
      </c>
      <c r="E158" s="76">
        <v>78</v>
      </c>
      <c r="F158" s="76">
        <v>12428</v>
      </c>
      <c r="G158" s="76">
        <v>194</v>
      </c>
      <c r="H158" s="76">
        <v>2570</v>
      </c>
      <c r="I158" s="76">
        <v>6150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22000</v>
      </c>
      <c r="R158" s="76"/>
      <c r="S158" s="76"/>
      <c r="T158" s="76"/>
      <c r="U158" s="76">
        <v>22000</v>
      </c>
    </row>
    <row r="159" spans="4:21" s="97" customFormat="1" ht="12" customHeight="1" x14ac:dyDescent="0.2">
      <c r="D159" s="76">
        <v>21328</v>
      </c>
      <c r="E159" s="76"/>
      <c r="F159" s="76"/>
      <c r="G159" s="76"/>
      <c r="H159" s="76">
        <v>21328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5920</v>
      </c>
      <c r="Q159" s="76">
        <v>2687</v>
      </c>
      <c r="R159" s="76">
        <v>167</v>
      </c>
      <c r="S159" s="76">
        <v>11913</v>
      </c>
      <c r="T159" s="76">
        <v>69</v>
      </c>
      <c r="U159" s="76">
        <v>20756</v>
      </c>
    </row>
    <row r="160" spans="4:21" s="97" customFormat="1" ht="12" customHeight="1" x14ac:dyDescent="0.2">
      <c r="D160" s="76">
        <v>139729</v>
      </c>
      <c r="E160" s="76"/>
      <c r="F160" s="76"/>
      <c r="G160" s="76">
        <v>139729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139729</v>
      </c>
      <c r="S160" s="76"/>
      <c r="T160" s="76"/>
      <c r="U160" s="76">
        <v>139729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1255</v>
      </c>
      <c r="E162" s="76"/>
      <c r="F162" s="76"/>
      <c r="G162" s="76">
        <v>1255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1247</v>
      </c>
      <c r="S162" s="76"/>
      <c r="T162" s="76"/>
      <c r="U162" s="76">
        <v>1247</v>
      </c>
    </row>
    <row r="163" spans="4:52" s="97" customFormat="1" ht="12" customHeight="1" x14ac:dyDescent="0.2">
      <c r="D163" s="76">
        <v>54090</v>
      </c>
      <c r="E163" s="76">
        <v>1690</v>
      </c>
      <c r="F163" s="76">
        <v>37700</v>
      </c>
      <c r="G163" s="76">
        <v>5669</v>
      </c>
      <c r="H163" s="76">
        <v>645</v>
      </c>
      <c r="I163" s="76">
        <v>8386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167</v>
      </c>
      <c r="Q163" s="76">
        <v>478</v>
      </c>
      <c r="R163" s="76">
        <v>6157</v>
      </c>
      <c r="S163" s="76">
        <v>31739</v>
      </c>
      <c r="T163" s="76">
        <v>12152</v>
      </c>
      <c r="U163" s="76">
        <v>50693</v>
      </c>
    </row>
    <row r="164" spans="4:52" s="97" customFormat="1" ht="12" customHeight="1" x14ac:dyDescent="0.2">
      <c r="D164" s="76">
        <v>9541</v>
      </c>
      <c r="E164" s="76"/>
      <c r="F164" s="76"/>
      <c r="G164" s="76">
        <v>9541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">
      <c r="D166" s="85">
        <v>1017703</v>
      </c>
      <c r="E166" s="85">
        <v>11967</v>
      </c>
      <c r="F166" s="85">
        <v>644198</v>
      </c>
      <c r="G166" s="85">
        <v>163790</v>
      </c>
      <c r="H166" s="85">
        <v>26095</v>
      </c>
      <c r="I166" s="85">
        <v>171653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853217</v>
      </c>
      <c r="E167" s="88">
        <v>11089</v>
      </c>
      <c r="F167" s="88">
        <v>617874</v>
      </c>
      <c r="G167" s="88">
        <v>135716</v>
      </c>
      <c r="H167" s="88">
        <v>21576</v>
      </c>
      <c r="I167" s="88">
        <v>66962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" customHeight="1" x14ac:dyDescent="0.2">
      <c r="D168" s="25" t="s">
        <v>351</v>
      </c>
      <c r="E168" s="34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25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500000000000002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500000000000002" customHeight="1" x14ac:dyDescent="0.2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500000000000002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f>I166</f>
        <v>171653</v>
      </c>
      <c r="Q178" s="76">
        <f>H166</f>
        <v>26095</v>
      </c>
      <c r="R178" s="76">
        <f>G166</f>
        <v>163790</v>
      </c>
      <c r="S178" s="76">
        <f>F166</f>
        <v>644198</v>
      </c>
      <c r="T178" s="76">
        <f>E166</f>
        <v>11967</v>
      </c>
      <c r="U178" s="76">
        <f>D166</f>
        <v>1017703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11">
        <f>I167</f>
        <v>66962</v>
      </c>
      <c r="Q179" s="111">
        <f>H167</f>
        <v>21576</v>
      </c>
      <c r="R179" s="111">
        <f>G167</f>
        <v>135716</v>
      </c>
      <c r="S179" s="111">
        <f>F167</f>
        <v>617874</v>
      </c>
      <c r="T179" s="111">
        <f>E167</f>
        <v>11089</v>
      </c>
      <c r="U179" s="111">
        <f>D167</f>
        <v>853217</v>
      </c>
    </row>
    <row r="180" spans="4:52" s="66" customFormat="1" ht="12" customHeight="1" x14ac:dyDescent="0.2">
      <c r="D180" s="76">
        <v>125302</v>
      </c>
      <c r="E180" s="76">
        <v>11125</v>
      </c>
      <c r="F180" s="76"/>
      <c r="G180" s="76">
        <v>114177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125302</v>
      </c>
      <c r="T180" s="76"/>
      <c r="U180" s="76">
        <v>125302</v>
      </c>
    </row>
    <row r="181" spans="4:52" s="66" customFormat="1" ht="12" customHeight="1" x14ac:dyDescent="0.2">
      <c r="D181" s="76">
        <v>97523</v>
      </c>
      <c r="E181" s="76">
        <v>11125</v>
      </c>
      <c r="F181" s="76"/>
      <c r="G181" s="76">
        <v>86398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97523</v>
      </c>
      <c r="T181" s="76"/>
      <c r="U181" s="76">
        <v>97523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27779</v>
      </c>
      <c r="E183" s="76">
        <v>0</v>
      </c>
      <c r="F183" s="76"/>
      <c r="G183" s="76">
        <v>27779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27779</v>
      </c>
      <c r="T183" s="76"/>
      <c r="U183" s="76">
        <v>27779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">
      <c r="D185" s="85">
        <v>1017703</v>
      </c>
      <c r="E185" s="85">
        <v>842</v>
      </c>
      <c r="F185" s="85">
        <v>769500</v>
      </c>
      <c r="G185" s="85">
        <v>49613</v>
      </c>
      <c r="H185" s="85">
        <v>26095</v>
      </c>
      <c r="I185" s="85">
        <v>171653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853217</v>
      </c>
      <c r="E186" s="92">
        <v>-36</v>
      </c>
      <c r="F186" s="92">
        <v>743176</v>
      </c>
      <c r="G186" s="92">
        <v>21539</v>
      </c>
      <c r="H186" s="92">
        <v>21576</v>
      </c>
      <c r="I186" s="92">
        <v>66962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" customHeight="1" x14ac:dyDescent="0.2">
      <c r="D187" s="25" t="s">
        <v>352</v>
      </c>
      <c r="E187" s="34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25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500000000000002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500000000000002" customHeight="1" x14ac:dyDescent="0.2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500000000000002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f>I166</f>
        <v>171653</v>
      </c>
      <c r="Q197" s="76">
        <f>H166</f>
        <v>26095</v>
      </c>
      <c r="R197" s="76">
        <f>G166</f>
        <v>163790</v>
      </c>
      <c r="S197" s="76">
        <f>F166</f>
        <v>644198</v>
      </c>
      <c r="T197" s="76">
        <f>E166</f>
        <v>11967</v>
      </c>
      <c r="U197" s="76">
        <f>D166</f>
        <v>1017703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11">
        <f>I167</f>
        <v>66962</v>
      </c>
      <c r="Q198" s="111">
        <f>H167</f>
        <v>21576</v>
      </c>
      <c r="R198" s="111">
        <f>G167</f>
        <v>135716</v>
      </c>
      <c r="S198" s="111">
        <f>F167</f>
        <v>617874</v>
      </c>
      <c r="T198" s="111">
        <f>E167</f>
        <v>11089</v>
      </c>
      <c r="U198" s="111">
        <f>D167</f>
        <v>853217</v>
      </c>
    </row>
    <row r="199" spans="4:52" s="51" customFormat="1" ht="12" customHeight="1" x14ac:dyDescent="0.2">
      <c r="D199" s="76">
        <v>815389</v>
      </c>
      <c r="E199" s="76">
        <v>11125</v>
      </c>
      <c r="F199" s="76">
        <v>601586</v>
      </c>
      <c r="G199" s="76">
        <v>202678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726888</v>
      </c>
      <c r="E200" s="76">
        <v>11125</v>
      </c>
      <c r="F200" s="76">
        <v>601586</v>
      </c>
      <c r="G200" s="76">
        <v>114177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88501</v>
      </c>
      <c r="E201" s="76"/>
      <c r="F201" s="76"/>
      <c r="G201" s="76">
        <v>88501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-1981</v>
      </c>
      <c r="E202" s="76"/>
      <c r="F202" s="76"/>
      <c r="G202" s="76"/>
      <c r="H202" s="76">
        <v>-1981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-1981</v>
      </c>
      <c r="T202" s="76"/>
      <c r="U202" s="76">
        <v>-1981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">
      <c r="D204" s="85">
        <v>202314</v>
      </c>
      <c r="E204" s="85">
        <v>842</v>
      </c>
      <c r="F204" s="85">
        <v>40631</v>
      </c>
      <c r="G204" s="85">
        <v>-38888</v>
      </c>
      <c r="H204" s="85">
        <v>28076</v>
      </c>
      <c r="I204" s="85">
        <v>171653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37828</v>
      </c>
      <c r="E205" s="92">
        <v>-36</v>
      </c>
      <c r="F205" s="92">
        <v>14307</v>
      </c>
      <c r="G205" s="92">
        <v>-66962</v>
      </c>
      <c r="H205" s="92">
        <v>23557</v>
      </c>
      <c r="I205" s="92">
        <v>66962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" customHeight="1" x14ac:dyDescent="0.2">
      <c r="D206" s="25" t="s">
        <v>353</v>
      </c>
      <c r="E206" s="34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25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500000000000002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500000000000002" customHeight="1" x14ac:dyDescent="0.2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500000000000002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f>I185</f>
        <v>171653</v>
      </c>
      <c r="Q216" s="76">
        <f>H185</f>
        <v>26095</v>
      </c>
      <c r="R216" s="76">
        <f>G185</f>
        <v>49613</v>
      </c>
      <c r="S216" s="76">
        <f>F185</f>
        <v>769500</v>
      </c>
      <c r="T216" s="76">
        <f>E185</f>
        <v>842</v>
      </c>
      <c r="U216" s="76">
        <f>D185</f>
        <v>1017703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11">
        <f>I186</f>
        <v>66962</v>
      </c>
      <c r="Q217" s="111">
        <f>H186</f>
        <v>21576</v>
      </c>
      <c r="R217" s="111">
        <f>G186</f>
        <v>21539</v>
      </c>
      <c r="S217" s="111">
        <f>F186</f>
        <v>743176</v>
      </c>
      <c r="T217" s="111">
        <f>E186</f>
        <v>-36</v>
      </c>
      <c r="U217" s="111">
        <f>D186</f>
        <v>853217</v>
      </c>
    </row>
    <row r="218" spans="4:52" s="97" customFormat="1" ht="12" customHeight="1" x14ac:dyDescent="0.2">
      <c r="D218" s="76">
        <v>815389</v>
      </c>
      <c r="E218" s="76"/>
      <c r="F218" s="76">
        <v>726888</v>
      </c>
      <c r="G218" s="76">
        <v>88501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726888</v>
      </c>
      <c r="E219" s="76"/>
      <c r="F219" s="76">
        <v>726888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88501</v>
      </c>
      <c r="E220" s="76"/>
      <c r="F220" s="76"/>
      <c r="G220" s="76">
        <v>88501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-1981</v>
      </c>
      <c r="E221" s="76"/>
      <c r="F221" s="76"/>
      <c r="G221" s="76"/>
      <c r="H221" s="76">
        <v>-1981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-1981</v>
      </c>
      <c r="T221" s="76"/>
      <c r="U221" s="76">
        <v>-1981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">
      <c r="D223" s="85">
        <v>202314</v>
      </c>
      <c r="E223" s="85">
        <v>842</v>
      </c>
      <c r="F223" s="85">
        <v>40631</v>
      </c>
      <c r="G223" s="85">
        <v>-38888</v>
      </c>
      <c r="H223" s="85">
        <v>28076</v>
      </c>
      <c r="I223" s="85">
        <v>171653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37828</v>
      </c>
      <c r="E224" s="92">
        <v>-36</v>
      </c>
      <c r="F224" s="92">
        <v>14307</v>
      </c>
      <c r="G224" s="92">
        <v>-66962</v>
      </c>
      <c r="H224" s="92">
        <v>23557</v>
      </c>
      <c r="I224" s="92">
        <v>66962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8" x14ac:dyDescent="0.2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" customHeight="1" x14ac:dyDescent="0.2">
      <c r="D226" s="25" t="s">
        <v>354</v>
      </c>
      <c r="E226" s="34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25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500000000000002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500000000000002" customHeight="1" x14ac:dyDescent="0.2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500000000000002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13">
        <f>I224</f>
        <v>66962</v>
      </c>
      <c r="Q236" s="113">
        <f>H224</f>
        <v>23557</v>
      </c>
      <c r="R236" s="113">
        <f>G224</f>
        <v>-66962</v>
      </c>
      <c r="S236" s="113">
        <f>F224</f>
        <v>14307</v>
      </c>
      <c r="T236" s="113">
        <f>E224</f>
        <v>-36</v>
      </c>
      <c r="U236" s="113">
        <f>D224</f>
        <v>37828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6098</v>
      </c>
      <c r="Q237" s="76">
        <v>2791</v>
      </c>
      <c r="R237" s="76">
        <v>13514</v>
      </c>
      <c r="S237" s="76">
        <v>2020</v>
      </c>
      <c r="T237" s="76">
        <v>542</v>
      </c>
      <c r="U237" s="76">
        <v>24965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5647</v>
      </c>
      <c r="S238" s="76"/>
      <c r="T238" s="76"/>
      <c r="U238" s="76">
        <v>5647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2519</v>
      </c>
      <c r="Q239" s="76">
        <v>112</v>
      </c>
      <c r="R239" s="76">
        <v>3974</v>
      </c>
      <c r="S239" s="76">
        <v>1723</v>
      </c>
      <c r="T239" s="76">
        <v>405</v>
      </c>
      <c r="U239" s="76">
        <v>8733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3579</v>
      </c>
      <c r="Q240" s="76">
        <v>2679</v>
      </c>
      <c r="R240" s="76">
        <v>3893</v>
      </c>
      <c r="S240" s="76">
        <v>297</v>
      </c>
      <c r="T240" s="76">
        <v>137</v>
      </c>
      <c r="U240" s="76">
        <v>10585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-1602</v>
      </c>
      <c r="Q241" s="76">
        <v>-2693</v>
      </c>
      <c r="R241" s="76">
        <v>-12436</v>
      </c>
      <c r="S241" s="76">
        <v>-3976</v>
      </c>
      <c r="T241" s="76">
        <v>-3</v>
      </c>
      <c r="U241" s="76">
        <v>-20710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-1089</v>
      </c>
      <c r="Q242" s="76">
        <v>-701</v>
      </c>
      <c r="R242" s="76">
        <v>0</v>
      </c>
      <c r="S242" s="76">
        <v>-3857</v>
      </c>
      <c r="T242" s="76">
        <v>0</v>
      </c>
      <c r="U242" s="76">
        <v>-5647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-3937</v>
      </c>
      <c r="S243" s="76"/>
      <c r="T243" s="76"/>
      <c r="U243" s="76">
        <v>-3937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-513</v>
      </c>
      <c r="Q244" s="76">
        <v>-1992</v>
      </c>
      <c r="R244" s="76">
        <v>-8499</v>
      </c>
      <c r="S244" s="76">
        <v>-119</v>
      </c>
      <c r="T244" s="76">
        <v>-3</v>
      </c>
      <c r="U244" s="76">
        <v>-11126</v>
      </c>
    </row>
    <row r="245" spans="4:52" s="97" customFormat="1" ht="12" customHeight="1" x14ac:dyDescent="0.2">
      <c r="D245" s="92">
        <v>42083</v>
      </c>
      <c r="E245" s="92">
        <v>503</v>
      </c>
      <c r="F245" s="92">
        <v>12351</v>
      </c>
      <c r="G245" s="92">
        <v>-65884</v>
      </c>
      <c r="H245" s="92">
        <v>23655</v>
      </c>
      <c r="I245" s="92">
        <v>71458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" customHeight="1" x14ac:dyDescent="0.2">
      <c r="D248" s="25" t="s">
        <v>355</v>
      </c>
      <c r="E248" s="34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25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500000000000002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500000000000002" customHeight="1" x14ac:dyDescent="0.2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500000000000002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11">
        <f>I245</f>
        <v>71458</v>
      </c>
      <c r="Q258" s="111">
        <f>H245</f>
        <v>23655</v>
      </c>
      <c r="R258" s="111">
        <f>G245</f>
        <v>-65884</v>
      </c>
      <c r="S258" s="111">
        <f>F245</f>
        <v>12351</v>
      </c>
      <c r="T258" s="111">
        <f>E245</f>
        <v>503</v>
      </c>
      <c r="U258" s="111">
        <f>P258+Q258+R258+S258+T258</f>
        <v>42083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184777</v>
      </c>
      <c r="E261" s="116">
        <v>952</v>
      </c>
      <c r="F261" s="116">
        <v>30072</v>
      </c>
      <c r="G261" s="116">
        <v>22379</v>
      </c>
      <c r="H261" s="116">
        <v>3386</v>
      </c>
      <c r="I261" s="116">
        <v>127988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183515</v>
      </c>
      <c r="E262" s="116">
        <v>952</v>
      </c>
      <c r="F262" s="116">
        <v>29941</v>
      </c>
      <c r="G262" s="116">
        <v>22428</v>
      </c>
      <c r="H262" s="116">
        <v>3374</v>
      </c>
      <c r="I262" s="116">
        <v>126820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-164486</v>
      </c>
      <c r="E263" s="116">
        <v>-878</v>
      </c>
      <c r="F263" s="116">
        <v>-26324</v>
      </c>
      <c r="G263" s="116">
        <v>-28074</v>
      </c>
      <c r="H263" s="116">
        <v>-4519</v>
      </c>
      <c r="I263" s="116">
        <v>-104691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-430</v>
      </c>
      <c r="E264" s="116">
        <v>0</v>
      </c>
      <c r="F264" s="116">
        <v>-2</v>
      </c>
      <c r="G264" s="116">
        <v>-56</v>
      </c>
      <c r="H264" s="116">
        <v>12</v>
      </c>
      <c r="I264" s="116">
        <v>-384</v>
      </c>
      <c r="J264" s="124"/>
      <c r="K264" s="148" t="s">
        <v>357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1692</v>
      </c>
      <c r="E265" s="116">
        <v>0</v>
      </c>
      <c r="F265" s="116">
        <v>133</v>
      </c>
      <c r="G265" s="116">
        <v>7</v>
      </c>
      <c r="H265" s="116">
        <v>0</v>
      </c>
      <c r="I265" s="116">
        <v>1552</v>
      </c>
      <c r="J265" s="124"/>
      <c r="K265" s="148" t="s">
        <v>358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-288</v>
      </c>
      <c r="E266" s="76">
        <v>0</v>
      </c>
      <c r="F266" s="76">
        <v>-852</v>
      </c>
      <c r="G266" s="76">
        <v>867</v>
      </c>
      <c r="H266" s="76">
        <v>0</v>
      </c>
      <c r="I266" s="76">
        <v>-303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">
      <c r="D268" s="85">
        <v>22080</v>
      </c>
      <c r="E268" s="85">
        <v>429</v>
      </c>
      <c r="F268" s="85">
        <v>9455</v>
      </c>
      <c r="G268" s="85">
        <v>-61056</v>
      </c>
      <c r="H268" s="85">
        <v>24788</v>
      </c>
      <c r="I268" s="85">
        <v>48464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25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25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139031</v>
      </c>
      <c r="E280" s="116">
        <v>294</v>
      </c>
      <c r="F280" s="116">
        <v>20572</v>
      </c>
      <c r="G280" s="116">
        <v>42831</v>
      </c>
      <c r="H280" s="116">
        <v>45682</v>
      </c>
      <c r="I280" s="116">
        <v>29652</v>
      </c>
      <c r="J280" s="124"/>
      <c r="K280" s="142" t="s">
        <v>271</v>
      </c>
      <c r="L280" s="74"/>
      <c r="M280" s="171" t="s">
        <v>356</v>
      </c>
      <c r="N280" s="172"/>
      <c r="O280" s="124"/>
      <c r="P280" s="116">
        <v>3552</v>
      </c>
      <c r="Q280" s="116">
        <v>89958</v>
      </c>
      <c r="R280" s="116">
        <v>9965</v>
      </c>
      <c r="S280" s="116">
        <v>11875</v>
      </c>
      <c r="T280" s="116">
        <v>537</v>
      </c>
      <c r="U280" s="116">
        <v>115887</v>
      </c>
    </row>
    <row r="281" spans="4:52" s="97" customFormat="1" ht="12.75" customHeight="1" x14ac:dyDescent="0.2">
      <c r="D281" s="116">
        <v>456759</v>
      </c>
      <c r="E281" s="116">
        <v>11172</v>
      </c>
      <c r="F281" s="116">
        <v>144577</v>
      </c>
      <c r="G281" s="116">
        <v>284886</v>
      </c>
      <c r="H281" s="116">
        <v>8007</v>
      </c>
      <c r="I281" s="116">
        <v>8117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8284</v>
      </c>
      <c r="Q281" s="116">
        <v>6374</v>
      </c>
      <c r="R281" s="116">
        <v>128966</v>
      </c>
      <c r="S281" s="116">
        <v>315222</v>
      </c>
      <c r="T281" s="116">
        <v>55</v>
      </c>
      <c r="U281" s="116">
        <v>458901</v>
      </c>
    </row>
    <row r="282" spans="4:52" s="97" customFormat="1" ht="24.6" customHeight="1" x14ac:dyDescent="0.2">
      <c r="D282" s="116">
        <v>253</v>
      </c>
      <c r="E282" s="173"/>
      <c r="F282" s="173"/>
      <c r="G282" s="116">
        <v>253</v>
      </c>
      <c r="H282" s="173"/>
      <c r="I282" s="173"/>
      <c r="J282" s="174"/>
      <c r="K282" s="142" t="s">
        <v>273</v>
      </c>
      <c r="L282" s="74"/>
      <c r="M282" s="191" t="s">
        <v>276</v>
      </c>
      <c r="N282" s="191"/>
      <c r="O282" s="174"/>
      <c r="P282" s="173"/>
      <c r="Q282" s="173"/>
      <c r="R282" s="116">
        <v>1218</v>
      </c>
      <c r="S282" s="173"/>
      <c r="T282" s="173"/>
      <c r="U282" s="116">
        <v>1218</v>
      </c>
    </row>
    <row r="283" spans="4:52" s="97" customFormat="1" ht="12.75" customHeight="1" x14ac:dyDescent="0.2">
      <c r="D283" s="116"/>
      <c r="E283" s="173"/>
      <c r="F283" s="173"/>
      <c r="G283" s="116">
        <v>465650</v>
      </c>
      <c r="H283" s="173"/>
      <c r="I283" s="173"/>
      <c r="J283" s="174"/>
      <c r="K283" s="142" t="s">
        <v>281</v>
      </c>
      <c r="L283" s="74"/>
      <c r="M283" s="191" t="s">
        <v>284</v>
      </c>
      <c r="N283" s="192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191" t="s">
        <v>283</v>
      </c>
      <c r="N284" s="192"/>
      <c r="O284" s="174"/>
      <c r="P284" s="173"/>
      <c r="Q284" s="173"/>
      <c r="R284" s="116">
        <v>404594</v>
      </c>
      <c r="S284" s="173"/>
      <c r="T284" s="173"/>
      <c r="U284" s="116"/>
    </row>
    <row r="285" spans="4:52" s="136" customFormat="1" ht="12.75" customHeight="1" x14ac:dyDescent="0.2">
      <c r="D285" s="175"/>
      <c r="E285" s="175"/>
      <c r="F285" s="175"/>
      <c r="G285" s="175"/>
      <c r="H285" s="176">
        <v>45136</v>
      </c>
      <c r="I285" s="176">
        <v>255043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">
      <c r="D291" s="33"/>
    </row>
    <row r="292" spans="4:52" s="23" customFormat="1" ht="12" customHeight="1" x14ac:dyDescent="0.2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">
      <c r="D293" s="33"/>
    </row>
    <row r="294" spans="4:52" ht="12" customHeight="1" x14ac:dyDescent="0.2">
      <c r="D294" s="33"/>
    </row>
  </sheetData>
  <mergeCells count="3">
    <mergeCell ref="M282:N282"/>
    <mergeCell ref="M283:N283"/>
    <mergeCell ref="M284:N284"/>
  </mergeCells>
  <conditionalFormatting sqref="P18">
    <cfRule type="cellIs" dxfId="1109" priority="251" stopIfTrue="1" operator="notEqual">
      <formula>P21+P22+P23</formula>
    </cfRule>
  </conditionalFormatting>
  <conditionalFormatting sqref="Q18">
    <cfRule type="cellIs" dxfId="1108" priority="250" stopIfTrue="1" operator="notEqual">
      <formula>Q21+Q22+Q23</formula>
    </cfRule>
  </conditionalFormatting>
  <conditionalFormatting sqref="R18">
    <cfRule type="cellIs" dxfId="1107" priority="249" stopIfTrue="1" operator="notEqual">
      <formula>R21+R22+R23</formula>
    </cfRule>
  </conditionalFormatting>
  <conditionalFormatting sqref="S18">
    <cfRule type="cellIs" dxfId="1106" priority="248" stopIfTrue="1" operator="notEqual">
      <formula>S21+S22+S23</formula>
    </cfRule>
  </conditionalFormatting>
  <conditionalFormatting sqref="T18">
    <cfRule type="cellIs" dxfId="1105" priority="247" stopIfTrue="1" operator="notEqual">
      <formula>T21+T22+T23</formula>
    </cfRule>
  </conditionalFormatting>
  <conditionalFormatting sqref="D30">
    <cfRule type="cellIs" dxfId="1104" priority="236" stopIfTrue="1" operator="notEqual">
      <formula>D27-D29</formula>
    </cfRule>
  </conditionalFormatting>
  <conditionalFormatting sqref="E30">
    <cfRule type="cellIs" dxfId="1103" priority="235" stopIfTrue="1" operator="notEqual">
      <formula>E27-E29</formula>
    </cfRule>
  </conditionalFormatting>
  <conditionalFormatting sqref="F30">
    <cfRule type="cellIs" dxfId="1102" priority="234" stopIfTrue="1" operator="notEqual">
      <formula>F27-F29</formula>
    </cfRule>
  </conditionalFormatting>
  <conditionalFormatting sqref="G30">
    <cfRule type="cellIs" dxfId="1101" priority="233" stopIfTrue="1" operator="notEqual">
      <formula>G27-G29</formula>
    </cfRule>
  </conditionalFormatting>
  <conditionalFormatting sqref="H30">
    <cfRule type="cellIs" dxfId="1100" priority="232" stopIfTrue="1" operator="notEqual">
      <formula>H27-H29</formula>
    </cfRule>
  </conditionalFormatting>
  <conditionalFormatting sqref="I30">
    <cfRule type="cellIs" dxfId="1099" priority="231" stopIfTrue="1" operator="notEqual">
      <formula>I27-I29</formula>
    </cfRule>
  </conditionalFormatting>
  <conditionalFormatting sqref="D46 F46:I46 R46:U46 Q98:U98 P84:U84">
    <cfRule type="cellIs" dxfId="1098" priority="230" stopIfTrue="1" operator="notEqual">
      <formula>D47+D48</formula>
    </cfRule>
  </conditionalFormatting>
  <conditionalFormatting sqref="E46">
    <cfRule type="cellIs" dxfId="1097" priority="229" stopIfTrue="1" operator="notEqual">
      <formula>E47+E48</formula>
    </cfRule>
  </conditionalFormatting>
  <conditionalFormatting sqref="P46">
    <cfRule type="cellIs" dxfId="1096" priority="225" stopIfTrue="1" operator="notEqual">
      <formula>P47+P48</formula>
    </cfRule>
  </conditionalFormatting>
  <conditionalFormatting sqref="Q46">
    <cfRule type="cellIs" dxfId="1095" priority="224" stopIfTrue="1" operator="notEqual">
      <formula>Q47+Q48</formula>
    </cfRule>
  </conditionalFormatting>
  <conditionalFormatting sqref="D50:I50 Q88:U88 P50:T50">
    <cfRule type="cellIs" dxfId="1094" priority="220" stopIfTrue="1" operator="notEqual">
      <formula>D52+D59</formula>
    </cfRule>
  </conditionalFormatting>
  <conditionalFormatting sqref="D52:I52 P52:T52">
    <cfRule type="cellIs" dxfId="1093" priority="218" stopIfTrue="1" operator="notEqual">
      <formula>D53+D54+D56</formula>
    </cfRule>
  </conditionalFormatting>
  <conditionalFormatting sqref="U50">
    <cfRule type="cellIs" dxfId="1092" priority="216" stopIfTrue="1" operator="notEqual">
      <formula>U52+U59</formula>
    </cfRule>
  </conditionalFormatting>
  <conditionalFormatting sqref="U52">
    <cfRule type="cellIs" dxfId="1091" priority="214" stopIfTrue="1" operator="notEqual">
      <formula>U53+U54+U56</formula>
    </cfRule>
  </conditionalFormatting>
  <conditionalFormatting sqref="I61">
    <cfRule type="cellIs" dxfId="1090" priority="212" stopIfTrue="1" operator="notEqual">
      <formula>I62+I65</formula>
    </cfRule>
  </conditionalFormatting>
  <conditionalFormatting sqref="I62">
    <cfRule type="cellIs" dxfId="1089" priority="211" stopIfTrue="1" operator="notEqual">
      <formula>I63+I64</formula>
    </cfRule>
  </conditionalFormatting>
  <conditionalFormatting sqref="H61">
    <cfRule type="cellIs" dxfId="1088" priority="210" stopIfTrue="1" operator="notEqual">
      <formula>H62+H65</formula>
    </cfRule>
  </conditionalFormatting>
  <conditionalFormatting sqref="H62">
    <cfRule type="cellIs" dxfId="1087" priority="209" stopIfTrue="1" operator="notEqual">
      <formula>H63+H64</formula>
    </cfRule>
  </conditionalFormatting>
  <conditionalFormatting sqref="G62">
    <cfRule type="cellIs" dxfId="1086" priority="207" stopIfTrue="1" operator="notEqual">
      <formula>G63+G64</formula>
    </cfRule>
  </conditionalFormatting>
  <conditionalFormatting sqref="F61">
    <cfRule type="cellIs" dxfId="1085" priority="206" stopIfTrue="1" operator="notEqual">
      <formula>F62+F65</formula>
    </cfRule>
  </conditionalFormatting>
  <conditionalFormatting sqref="F62">
    <cfRule type="cellIs" dxfId="1084" priority="205" stopIfTrue="1" operator="notEqual">
      <formula>F63+F64</formula>
    </cfRule>
  </conditionalFormatting>
  <conditionalFormatting sqref="E61">
    <cfRule type="cellIs" dxfId="1083" priority="204" stopIfTrue="1" operator="notEqual">
      <formula>E62+E65</formula>
    </cfRule>
  </conditionalFormatting>
  <conditionalFormatting sqref="E62">
    <cfRule type="cellIs" dxfId="1082" priority="203" stopIfTrue="1" operator="notEqual">
      <formula>E63+E64</formula>
    </cfRule>
  </conditionalFormatting>
  <conditionalFormatting sqref="D61">
    <cfRule type="cellIs" dxfId="1081" priority="202" stopIfTrue="1" operator="notEqual">
      <formula>D62+D65</formula>
    </cfRule>
  </conditionalFormatting>
  <conditionalFormatting sqref="D62">
    <cfRule type="cellIs" dxfId="1080" priority="201" stopIfTrue="1" operator="notEqual">
      <formula>D63+D64</formula>
    </cfRule>
  </conditionalFormatting>
  <conditionalFormatting sqref="P61">
    <cfRule type="cellIs" dxfId="1079" priority="200" stopIfTrue="1" operator="notEqual">
      <formula>P62+P65</formula>
    </cfRule>
  </conditionalFormatting>
  <conditionalFormatting sqref="Q61">
    <cfRule type="cellIs" dxfId="1078" priority="199" stopIfTrue="1" operator="notEqual">
      <formula>Q62+Q65</formula>
    </cfRule>
  </conditionalFormatting>
  <conditionalFormatting sqref="R61">
    <cfRule type="cellIs" dxfId="1077" priority="198" stopIfTrue="1" operator="notEqual">
      <formula>R62+R65</formula>
    </cfRule>
  </conditionalFormatting>
  <conditionalFormatting sqref="S61">
    <cfRule type="cellIs" dxfId="1076" priority="197" stopIfTrue="1" operator="notEqual">
      <formula>S62+S65</formula>
    </cfRule>
  </conditionalFormatting>
  <conditionalFormatting sqref="T61">
    <cfRule type="cellIs" dxfId="1075" priority="196" stopIfTrue="1" operator="notEqual">
      <formula>T62+T65</formula>
    </cfRule>
  </conditionalFormatting>
  <conditionalFormatting sqref="U61">
    <cfRule type="cellIs" dxfId="1074" priority="195" stopIfTrue="1" operator="notEqual">
      <formula>U62+U65</formula>
    </cfRule>
  </conditionalFormatting>
  <conditionalFormatting sqref="P88">
    <cfRule type="cellIs" dxfId="1073" priority="188" stopIfTrue="1" operator="notEqual">
      <formula>P90+P97</formula>
    </cfRule>
  </conditionalFormatting>
  <conditionalFormatting sqref="P98">
    <cfRule type="cellIs" dxfId="1072" priority="186" stopIfTrue="1" operator="notEqual">
      <formula>P99+P100</formula>
    </cfRule>
  </conditionalFormatting>
  <conditionalFormatting sqref="P101">
    <cfRule type="cellIs" dxfId="1071" priority="184" stopIfTrue="1" operator="notEqual">
      <formula>P102+P103+P104+P114+P121</formula>
    </cfRule>
  </conditionalFormatting>
  <conditionalFormatting sqref="Q101">
    <cfRule type="cellIs" dxfId="1070" priority="183" stopIfTrue="1" operator="notEqual">
      <formula>Q102+Q103+Q104+Q114+Q121</formula>
    </cfRule>
  </conditionalFormatting>
  <conditionalFormatting sqref="R101">
    <cfRule type="cellIs" dxfId="1069" priority="182" stopIfTrue="1" operator="notEqual">
      <formula>R102+R103+R104+R114+R121</formula>
    </cfRule>
  </conditionalFormatting>
  <conditionalFormatting sqref="S101">
    <cfRule type="cellIs" dxfId="1068" priority="181" stopIfTrue="1" operator="notEqual">
      <formula>S102+S103+S104+S114+S121</formula>
    </cfRule>
  </conditionalFormatting>
  <conditionalFormatting sqref="T101">
    <cfRule type="cellIs" dxfId="1067" priority="180" stopIfTrue="1" operator="notEqual">
      <formula>T102+T103+T104+T114+T121</formula>
    </cfRule>
  </conditionalFormatting>
  <conditionalFormatting sqref="U101">
    <cfRule type="cellIs" dxfId="1066" priority="179" stopIfTrue="1" operator="notEqual">
      <formula>U102+U103+U104+U114+U121</formula>
    </cfRule>
  </conditionalFormatting>
  <conditionalFormatting sqref="I101">
    <cfRule type="cellIs" dxfId="1065" priority="178" stopIfTrue="1" operator="notEqual">
      <formula>I102+I103+I104+I114+I121</formula>
    </cfRule>
  </conditionalFormatting>
  <conditionalFormatting sqref="H101">
    <cfRule type="cellIs" dxfId="1064" priority="177" stopIfTrue="1" operator="notEqual">
      <formula>H102+H103+H104+H114+H121</formula>
    </cfRule>
  </conditionalFormatting>
  <conditionalFormatting sqref="G101">
    <cfRule type="cellIs" dxfId="1063" priority="176" stopIfTrue="1" operator="notEqual">
      <formula>G102+G103+G104+G114+G121</formula>
    </cfRule>
  </conditionalFormatting>
  <conditionalFormatting sqref="F101">
    <cfRule type="cellIs" dxfId="1062" priority="175" stopIfTrue="1" operator="notEqual">
      <formula>F102+F103+F104+F114+F121</formula>
    </cfRule>
  </conditionalFormatting>
  <conditionalFormatting sqref="E101">
    <cfRule type="cellIs" dxfId="1061" priority="174" stopIfTrue="1" operator="notEqual">
      <formula>E102+E103+E104+E114+E121</formula>
    </cfRule>
  </conditionalFormatting>
  <conditionalFormatting sqref="D101">
    <cfRule type="cellIs" dxfId="1060" priority="173" stopIfTrue="1" operator="notEqual">
      <formula>D102+D103+D104+D114+D121</formula>
    </cfRule>
  </conditionalFormatting>
  <conditionalFormatting sqref="P140">
    <cfRule type="cellIs" dxfId="1059" priority="166" stopIfTrue="1" operator="notEqual">
      <formula>P142+P143</formula>
    </cfRule>
  </conditionalFormatting>
  <conditionalFormatting sqref="P144">
    <cfRule type="cellIs" dxfId="1058" priority="165" stopIfTrue="1" operator="notEqual">
      <formula>P145+P147+P149+P151+P153</formula>
    </cfRule>
  </conditionalFormatting>
  <conditionalFormatting sqref="P157">
    <cfRule type="cellIs" dxfId="1057" priority="163" stopIfTrue="1" operator="notEqual">
      <formula>P158+P159+P160+P162+P163+P164</formula>
    </cfRule>
  </conditionalFormatting>
  <conditionalFormatting sqref="Q140">
    <cfRule type="cellIs" dxfId="1056" priority="162" stopIfTrue="1" operator="notEqual">
      <formula>Q142+Q143</formula>
    </cfRule>
  </conditionalFormatting>
  <conditionalFormatting sqref="Q144">
    <cfRule type="cellIs" dxfId="1055" priority="161" stopIfTrue="1" operator="notEqual">
      <formula>Q145+Q147+Q149+Q151+Q153</formula>
    </cfRule>
  </conditionalFormatting>
  <conditionalFormatting sqref="Q157">
    <cfRule type="cellIs" dxfId="1054" priority="159" stopIfTrue="1" operator="notEqual">
      <formula>Q158+Q159+Q160+Q162+Q163+Q164</formula>
    </cfRule>
  </conditionalFormatting>
  <conditionalFormatting sqref="R140">
    <cfRule type="cellIs" dxfId="1053" priority="158" stopIfTrue="1" operator="notEqual">
      <formula>R142+R143</formula>
    </cfRule>
  </conditionalFormatting>
  <conditionalFormatting sqref="R144">
    <cfRule type="cellIs" dxfId="1052" priority="157" stopIfTrue="1" operator="notEqual">
      <formula>R145+R147+R149+R151+R153</formula>
    </cfRule>
  </conditionalFormatting>
  <conditionalFormatting sqref="R157">
    <cfRule type="cellIs" dxfId="1051" priority="155" stopIfTrue="1" operator="notEqual">
      <formula>R158+R159+R160+R162+R163+R164</formula>
    </cfRule>
  </conditionalFormatting>
  <conditionalFormatting sqref="S140">
    <cfRule type="cellIs" dxfId="1050" priority="154" stopIfTrue="1" operator="notEqual">
      <formula>S142+S143</formula>
    </cfRule>
  </conditionalFormatting>
  <conditionalFormatting sqref="S144">
    <cfRule type="cellIs" dxfId="1049" priority="153" stopIfTrue="1" operator="notEqual">
      <formula>S145+S147+S149+S151+S153</formula>
    </cfRule>
  </conditionalFormatting>
  <conditionalFormatting sqref="S157">
    <cfRule type="cellIs" dxfId="1048" priority="151" stopIfTrue="1" operator="notEqual">
      <formula>S158+S159+S160+S162+S163+S164</formula>
    </cfRule>
  </conditionalFormatting>
  <conditionalFormatting sqref="T140">
    <cfRule type="cellIs" dxfId="1047" priority="150" stopIfTrue="1" operator="notEqual">
      <formula>T142+T143</formula>
    </cfRule>
  </conditionalFormatting>
  <conditionalFormatting sqref="T144">
    <cfRule type="cellIs" dxfId="1046" priority="149" stopIfTrue="1" operator="notEqual">
      <formula>T145+T147+T149+T151+T153</formula>
    </cfRule>
  </conditionalFormatting>
  <conditionalFormatting sqref="T157">
    <cfRule type="cellIs" dxfId="1045" priority="147" stopIfTrue="1" operator="notEqual">
      <formula>T158+T159+T160+T162+T163+T164</formula>
    </cfRule>
  </conditionalFormatting>
  <conditionalFormatting sqref="U140">
    <cfRule type="cellIs" dxfId="1044" priority="146" stopIfTrue="1" operator="notEqual">
      <formula>U142+U143</formula>
    </cfRule>
  </conditionalFormatting>
  <conditionalFormatting sqref="U144">
    <cfRule type="cellIs" dxfId="1043" priority="145" stopIfTrue="1" operator="notEqual">
      <formula>U145+U147+U149+U151+U153</formula>
    </cfRule>
  </conditionalFormatting>
  <conditionalFormatting sqref="U157">
    <cfRule type="cellIs" dxfId="1042" priority="143" stopIfTrue="1" operator="notEqual">
      <formula>U158+U159+U160+U162+U163+U164</formula>
    </cfRule>
  </conditionalFormatting>
  <conditionalFormatting sqref="I140">
    <cfRule type="cellIs" dxfId="1041" priority="142" stopIfTrue="1" operator="notEqual">
      <formula>I142+I143</formula>
    </cfRule>
  </conditionalFormatting>
  <conditionalFormatting sqref="I144">
    <cfRule type="cellIs" dxfId="1040" priority="141" stopIfTrue="1" operator="notEqual">
      <formula>I145+I147+I149+I151+I153</formula>
    </cfRule>
  </conditionalFormatting>
  <conditionalFormatting sqref="I157">
    <cfRule type="cellIs" dxfId="1039" priority="139" stopIfTrue="1" operator="notEqual">
      <formula>I158+I159+I160+I162+I163+I164</formula>
    </cfRule>
  </conditionalFormatting>
  <conditionalFormatting sqref="H140">
    <cfRule type="cellIs" dxfId="1038" priority="138" stopIfTrue="1" operator="notEqual">
      <formula>H142+H143</formula>
    </cfRule>
  </conditionalFormatting>
  <conditionalFormatting sqref="H144">
    <cfRule type="cellIs" dxfId="1037" priority="137" stopIfTrue="1" operator="notEqual">
      <formula>H145+H147+H149+H151+H153</formula>
    </cfRule>
  </conditionalFormatting>
  <conditionalFormatting sqref="H157">
    <cfRule type="cellIs" dxfId="1036" priority="135" stopIfTrue="1" operator="notEqual">
      <formula>H158+H159+H160+H162+H163+H164</formula>
    </cfRule>
  </conditionalFormatting>
  <conditionalFormatting sqref="G140">
    <cfRule type="cellIs" dxfId="1035" priority="134" stopIfTrue="1" operator="notEqual">
      <formula>G142+G143</formula>
    </cfRule>
  </conditionalFormatting>
  <conditionalFormatting sqref="G144">
    <cfRule type="cellIs" dxfId="1034" priority="133" stopIfTrue="1" operator="notEqual">
      <formula>G145+G147+G149+G151+G153</formula>
    </cfRule>
  </conditionalFormatting>
  <conditionalFormatting sqref="G157">
    <cfRule type="cellIs" dxfId="1033" priority="131" stopIfTrue="1" operator="notEqual">
      <formula>G158+G159+G160+G162+G163+G164</formula>
    </cfRule>
  </conditionalFormatting>
  <conditionalFormatting sqref="F140">
    <cfRule type="cellIs" dxfId="1032" priority="130" stopIfTrue="1" operator="notEqual">
      <formula>F142+F143</formula>
    </cfRule>
  </conditionalFormatting>
  <conditionalFormatting sqref="F144">
    <cfRule type="cellIs" dxfId="1031" priority="129" stopIfTrue="1" operator="notEqual">
      <formula>F145+F147+F149+F151+F153</formula>
    </cfRule>
  </conditionalFormatting>
  <conditionalFormatting sqref="F157">
    <cfRule type="cellIs" dxfId="1030" priority="127" stopIfTrue="1" operator="notEqual">
      <formula>F158+F159+F160+F162+F163+F164</formula>
    </cfRule>
  </conditionalFormatting>
  <conditionalFormatting sqref="E144">
    <cfRule type="cellIs" dxfId="1029" priority="125" stopIfTrue="1" operator="notEqual">
      <formula>E145+E147+E149+E151+E153</formula>
    </cfRule>
  </conditionalFormatting>
  <conditionalFormatting sqref="E157">
    <cfRule type="cellIs" dxfId="1028" priority="123" stopIfTrue="1" operator="notEqual">
      <formula>E158+E159+E160+E162+E163+E164</formula>
    </cfRule>
  </conditionalFormatting>
  <conditionalFormatting sqref="D140">
    <cfRule type="cellIs" dxfId="1027" priority="122" stopIfTrue="1" operator="notEqual">
      <formula>D142+D143</formula>
    </cfRule>
  </conditionalFormatting>
  <conditionalFormatting sqref="D144">
    <cfRule type="cellIs" dxfId="1026" priority="121" stopIfTrue="1" operator="notEqual">
      <formula>D145+D147+D149+D151+D153</formula>
    </cfRule>
  </conditionalFormatting>
  <conditionalFormatting sqref="D157">
    <cfRule type="cellIs" dxfId="1025" priority="119" stopIfTrue="1" operator="notEqual">
      <formula>D158+D159+D160+D162+D163+D164</formula>
    </cfRule>
  </conditionalFormatting>
  <conditionalFormatting sqref="I166">
    <cfRule type="cellIs" dxfId="1024" priority="118" stopIfTrue="1" operator="notEqual">
      <formula>$P$136+$P$140+$P$144+$P$155+$P$157-$I$140-$I$144-$I$155-$I$157</formula>
    </cfRule>
  </conditionalFormatting>
  <conditionalFormatting sqref="D124:I124">
    <cfRule type="cellIs" dxfId="1023" priority="110" stopIfTrue="1" operator="notEqual">
      <formula>D122-D$29</formula>
    </cfRule>
  </conditionalFormatting>
  <conditionalFormatting sqref="P180">
    <cfRule type="cellIs" dxfId="1022" priority="107" stopIfTrue="1" operator="notEqual">
      <formula>P181+P183</formula>
    </cfRule>
  </conditionalFormatting>
  <conditionalFormatting sqref="Q180">
    <cfRule type="cellIs" dxfId="1021" priority="106" stopIfTrue="1" operator="notEqual">
      <formula>Q181+Q183</formula>
    </cfRule>
  </conditionalFormatting>
  <conditionalFormatting sqref="R180">
    <cfRule type="cellIs" dxfId="1020" priority="105" stopIfTrue="1" operator="notEqual">
      <formula>R181+R183</formula>
    </cfRule>
  </conditionalFormatting>
  <conditionalFormatting sqref="S180">
    <cfRule type="cellIs" dxfId="1019" priority="104" stopIfTrue="1" operator="notEqual">
      <formula>S181+S183</formula>
    </cfRule>
  </conditionalFormatting>
  <conditionalFormatting sqref="T180">
    <cfRule type="cellIs" dxfId="1018" priority="103" stopIfTrue="1" operator="notEqual">
      <formula>T181+T183</formula>
    </cfRule>
  </conditionalFormatting>
  <conditionalFormatting sqref="U180">
    <cfRule type="cellIs" dxfId="1017" priority="102" stopIfTrue="1" operator="notEqual">
      <formula>U181+U183</formula>
    </cfRule>
  </conditionalFormatting>
  <conditionalFormatting sqref="I180">
    <cfRule type="cellIs" dxfId="1016" priority="101" stopIfTrue="1" operator="notEqual">
      <formula>I181+I183</formula>
    </cfRule>
  </conditionalFormatting>
  <conditionalFormatting sqref="H180">
    <cfRule type="cellIs" dxfId="1015" priority="100" stopIfTrue="1" operator="notEqual">
      <formula>H181+H183</formula>
    </cfRule>
  </conditionalFormatting>
  <conditionalFormatting sqref="G180">
    <cfRule type="cellIs" dxfId="1014" priority="99" stopIfTrue="1" operator="notEqual">
      <formula>G181+G183</formula>
    </cfRule>
  </conditionalFormatting>
  <conditionalFormatting sqref="F180">
    <cfRule type="cellIs" dxfId="1013" priority="98" stopIfTrue="1" operator="notEqual">
      <formula>F181+F183</formula>
    </cfRule>
  </conditionalFormatting>
  <conditionalFormatting sqref="E180">
    <cfRule type="cellIs" dxfId="1012" priority="97" stopIfTrue="1" operator="notEqual">
      <formula>E181+E183</formula>
    </cfRule>
  </conditionalFormatting>
  <conditionalFormatting sqref="D180">
    <cfRule type="cellIs" dxfId="1011" priority="96" stopIfTrue="1" operator="notEqual">
      <formula>D181+D183</formula>
    </cfRule>
  </conditionalFormatting>
  <conditionalFormatting sqref="D186:I186 D205:I205 D224:I224">
    <cfRule type="cellIs" dxfId="1010" priority="95" stopIfTrue="1" operator="notEqual">
      <formula>D185-D$29</formula>
    </cfRule>
  </conditionalFormatting>
  <conditionalFormatting sqref="I185">
    <cfRule type="cellIs" dxfId="1009" priority="88" stopIfTrue="1" operator="notEqual">
      <formula>$P$178+$P$180-$I$180</formula>
    </cfRule>
  </conditionalFormatting>
  <conditionalFormatting sqref="P199">
    <cfRule type="cellIs" dxfId="1008" priority="82" stopIfTrue="1" operator="notEqual">
      <formula>P200+P201</formula>
    </cfRule>
  </conditionalFormatting>
  <conditionalFormatting sqref="Q199">
    <cfRule type="cellIs" dxfId="1007" priority="81" stopIfTrue="1" operator="notEqual">
      <formula>Q200+Q201</formula>
    </cfRule>
  </conditionalFormatting>
  <conditionalFormatting sqref="R199">
    <cfRule type="cellIs" dxfId="1006" priority="80" stopIfTrue="1" operator="notEqual">
      <formula>R200+R201</formula>
    </cfRule>
  </conditionalFormatting>
  <conditionalFormatting sqref="S199">
    <cfRule type="cellIs" dxfId="1005" priority="79" stopIfTrue="1" operator="notEqual">
      <formula>S200+S201</formula>
    </cfRule>
  </conditionalFormatting>
  <conditionalFormatting sqref="T199">
    <cfRule type="cellIs" dxfId="1004" priority="78" stopIfTrue="1" operator="notEqual">
      <formula>T200+T201</formula>
    </cfRule>
  </conditionalFormatting>
  <conditionalFormatting sqref="U199">
    <cfRule type="cellIs" dxfId="1003" priority="77" stopIfTrue="1" operator="notEqual">
      <formula>U200+U201</formula>
    </cfRule>
  </conditionalFormatting>
  <conditionalFormatting sqref="I199">
    <cfRule type="cellIs" dxfId="1002" priority="76" stopIfTrue="1" operator="notEqual">
      <formula>I200+I201</formula>
    </cfRule>
  </conditionalFormatting>
  <conditionalFormatting sqref="H199">
    <cfRule type="cellIs" dxfId="1001" priority="75" stopIfTrue="1" operator="notEqual">
      <formula>H200+H201</formula>
    </cfRule>
  </conditionalFormatting>
  <conditionalFormatting sqref="G199">
    <cfRule type="cellIs" dxfId="1000" priority="74" stopIfTrue="1" operator="notEqual">
      <formula>G200+G201</formula>
    </cfRule>
  </conditionalFormatting>
  <conditionalFormatting sqref="F199">
    <cfRule type="cellIs" dxfId="999" priority="73" stopIfTrue="1" operator="notEqual">
      <formula>F200+F201</formula>
    </cfRule>
  </conditionalFormatting>
  <conditionalFormatting sqref="E199">
    <cfRule type="cellIs" dxfId="998" priority="72" stopIfTrue="1" operator="notEqual">
      <formula>E200+E201</formula>
    </cfRule>
  </conditionalFormatting>
  <conditionalFormatting sqref="D199">
    <cfRule type="cellIs" dxfId="997" priority="71" stopIfTrue="1" operator="notEqual">
      <formula>D200+D201</formula>
    </cfRule>
  </conditionalFormatting>
  <conditionalFormatting sqref="I204">
    <cfRule type="cellIs" dxfId="996" priority="63" stopIfTrue="1" operator="notEqual">
      <formula>$P$197+$P$199+$P$202-$I$199-$I$202</formula>
    </cfRule>
  </conditionalFormatting>
  <conditionalFormatting sqref="P218">
    <cfRule type="cellIs" dxfId="995" priority="57" stopIfTrue="1" operator="notEqual">
      <formula>P219+O220</formula>
    </cfRule>
  </conditionalFormatting>
  <conditionalFormatting sqref="G218">
    <cfRule type="cellIs" dxfId="994" priority="47" stopIfTrue="1" operator="notEqual">
      <formula>$G$219+$G$220</formula>
    </cfRule>
  </conditionalFormatting>
  <conditionalFormatting sqref="D218">
    <cfRule type="cellIs" dxfId="993" priority="46" stopIfTrue="1" operator="notEqual">
      <formula>$D$219+$D$220</formula>
    </cfRule>
  </conditionalFormatting>
  <conditionalFormatting sqref="P237">
    <cfRule type="cellIs" dxfId="992" priority="38" stopIfTrue="1" operator="notEqual">
      <formula>P238+P239+P240</formula>
    </cfRule>
  </conditionalFormatting>
  <conditionalFormatting sqref="P241">
    <cfRule type="cellIs" dxfId="991" priority="37" stopIfTrue="1" operator="notEqual">
      <formula>P242+P243+P244</formula>
    </cfRule>
  </conditionalFormatting>
  <conditionalFormatting sqref="Q237">
    <cfRule type="cellIs" dxfId="990" priority="36" stopIfTrue="1" operator="notEqual">
      <formula>Q238+Q239+Q240</formula>
    </cfRule>
  </conditionalFormatting>
  <conditionalFormatting sqref="Q241">
    <cfRule type="cellIs" dxfId="989" priority="35" stopIfTrue="1" operator="notEqual">
      <formula>Q242+Q243+Q244</formula>
    </cfRule>
  </conditionalFormatting>
  <conditionalFormatting sqref="R237">
    <cfRule type="cellIs" dxfId="988" priority="34" stopIfTrue="1" operator="notEqual">
      <formula>R238+R239+R240</formula>
    </cfRule>
  </conditionalFormatting>
  <conditionalFormatting sqref="R241">
    <cfRule type="cellIs" dxfId="987" priority="33" stopIfTrue="1" operator="notEqual">
      <formula>R242+R243+R244</formula>
    </cfRule>
  </conditionalFormatting>
  <conditionalFormatting sqref="S237">
    <cfRule type="cellIs" dxfId="986" priority="32" stopIfTrue="1" operator="notEqual">
      <formula>S238+S239+S240</formula>
    </cfRule>
  </conditionalFormatting>
  <conditionalFormatting sqref="S241">
    <cfRule type="cellIs" dxfId="985" priority="31" stopIfTrue="1" operator="notEqual">
      <formula>S242+S243+S244</formula>
    </cfRule>
  </conditionalFormatting>
  <conditionalFormatting sqref="T237">
    <cfRule type="cellIs" dxfId="984" priority="30" stopIfTrue="1" operator="notEqual">
      <formula>T238+T239+T240</formula>
    </cfRule>
  </conditionalFormatting>
  <conditionalFormatting sqref="T241">
    <cfRule type="cellIs" dxfId="983" priority="29" stopIfTrue="1" operator="notEqual">
      <formula>T242+T243+T244</formula>
    </cfRule>
  </conditionalFormatting>
  <conditionalFormatting sqref="U237">
    <cfRule type="cellIs" dxfId="982" priority="28" stopIfTrue="1" operator="notEqual">
      <formula>U238+U239+U240</formula>
    </cfRule>
  </conditionalFormatting>
  <conditionalFormatting sqref="U241">
    <cfRule type="cellIs" dxfId="981" priority="27" stopIfTrue="1" operator="notEqual">
      <formula>U242+U243+U244</formula>
    </cfRule>
  </conditionalFormatting>
  <conditionalFormatting sqref="I245">
    <cfRule type="cellIs" dxfId="980" priority="26" stopIfTrue="1" operator="notEqual">
      <formula>$P$236+$P$237+$P$241</formula>
    </cfRule>
  </conditionalFormatting>
  <conditionalFormatting sqref="H245">
    <cfRule type="cellIs" dxfId="979" priority="25" stopIfTrue="1" operator="notEqual">
      <formula>$Q$236+$Q$237+$Q$241</formula>
    </cfRule>
  </conditionalFormatting>
  <conditionalFormatting sqref="G245">
    <cfRule type="cellIs" dxfId="978" priority="24" stopIfTrue="1" operator="notEqual">
      <formula>$R$236+$R$237+$R$241</formula>
    </cfRule>
  </conditionalFormatting>
  <conditionalFormatting sqref="F245">
    <cfRule type="cellIs" dxfId="977" priority="23" stopIfTrue="1" operator="notEqual">
      <formula>$S$236+$S$237+$S$241</formula>
    </cfRule>
  </conditionalFormatting>
  <conditionalFormatting sqref="E245">
    <cfRule type="cellIs" dxfId="976" priority="22" stopIfTrue="1" operator="notEqual">
      <formula>$T$236+$T$237+$T$241</formula>
    </cfRule>
  </conditionalFormatting>
  <conditionalFormatting sqref="D245">
    <cfRule type="cellIs" dxfId="975" priority="21" stopIfTrue="1" operator="notEqual">
      <formula>$U$236+$U$237+$U$241</formula>
    </cfRule>
  </conditionalFormatting>
  <conditionalFormatting sqref="I268">
    <cfRule type="cellIs" dxfId="974" priority="14" stopIfTrue="1" operator="notEqual">
      <formula>$P$258-$I$261-$I$266-$I$263</formula>
    </cfRule>
  </conditionalFormatting>
  <conditionalFormatting sqref="F68">
    <cfRule type="cellIs" dxfId="973" priority="6" stopIfTrue="1" operator="notEqual">
      <formula>$F$67+$F$66-$F$69-$F$29</formula>
    </cfRule>
  </conditionalFormatting>
  <conditionalFormatting sqref="I27">
    <cfRule type="cellIs" dxfId="972" priority="313" stopIfTrue="1" operator="notEqual">
      <formula>P18-I24</formula>
    </cfRule>
  </conditionalFormatting>
  <conditionalFormatting sqref="P20">
    <cfRule type="cellIs" dxfId="971" priority="2" stopIfTrue="1" operator="notEqual">
      <formula>P23+P24+P25</formula>
    </cfRule>
  </conditionalFormatting>
  <conditionalFormatting sqref="S20">
    <cfRule type="cellIs" dxfId="970" priority="1" stopIfTrue="1" operator="notEqual">
      <formula>S23+S24+S25</formula>
    </cfRule>
  </conditionalFormatting>
  <conditionalFormatting sqref="D261:I261">
    <cfRule type="cellIs" dxfId="969" priority="421" stopIfTrue="1" operator="notEqual">
      <formula>D262+D264+D265</formula>
    </cfRule>
  </conditionalFormatting>
  <conditionalFormatting sqref="H218:I218 E218:F218 Q218:U218">
    <cfRule type="cellIs" dxfId="968" priority="1255" stopIfTrue="1" operator="notEqual">
      <formula>E219+#REF!</formula>
    </cfRule>
  </conditionalFormatting>
  <conditionalFormatting sqref="H66">
    <cfRule type="cellIs" dxfId="967" priority="5197" stopIfTrue="1" operator="notEqual">
      <formula>$Q$42-$H$46-$H$50-$H$61</formula>
    </cfRule>
  </conditionalFormatting>
  <conditionalFormatting sqref="H166">
    <cfRule type="cellIs" dxfId="966" priority="5198" stopIfTrue="1" operator="notEqual">
      <formula>$Q$136+$Q$140+$Q$144+$Q$155+$Q$157-$H$140-$H$144-$H$155-$H$157</formula>
    </cfRule>
  </conditionalFormatting>
  <conditionalFormatting sqref="H185">
    <cfRule type="cellIs" dxfId="965" priority="5199" stopIfTrue="1" operator="notEqual">
      <formula>$Q$178+$Q$180-$H$180</formula>
    </cfRule>
  </conditionalFormatting>
  <conditionalFormatting sqref="H204">
    <cfRule type="cellIs" dxfId="964" priority="5200" stopIfTrue="1" operator="notEqual">
      <formula>$Q$197+$Q$199+$Q$202-$H$199-$H$202</formula>
    </cfRule>
  </conditionalFormatting>
  <conditionalFormatting sqref="H268">
    <cfRule type="cellIs" dxfId="963" priority="5201" stopIfTrue="1" operator="notEqual">
      <formula>$Q$258-$H$261-$H$263-$H$266</formula>
    </cfRule>
  </conditionalFormatting>
  <conditionalFormatting sqref="H27">
    <cfRule type="cellIs" dxfId="962" priority="5203" stopIfTrue="1" operator="notEqual">
      <formula>Q18-H24</formula>
    </cfRule>
  </conditionalFormatting>
  <conditionalFormatting sqref="G66">
    <cfRule type="cellIs" dxfId="961" priority="5204" stopIfTrue="1" operator="notEqual">
      <formula>$R$42-$G$46-$G$50-$G$61</formula>
    </cfRule>
  </conditionalFormatting>
  <conditionalFormatting sqref="G166">
    <cfRule type="cellIs" dxfId="960" priority="5206" stopIfTrue="1" operator="notEqual">
      <formula>$R$136+$R$140+$R$144+$R$155+$R$157-$G$140-$G$144-$G$155-$G$157</formula>
    </cfRule>
  </conditionalFormatting>
  <conditionalFormatting sqref="G185">
    <cfRule type="cellIs" dxfId="959" priority="5207" stopIfTrue="1" operator="notEqual">
      <formula>$R$178+$R$180-$G$180</formula>
    </cfRule>
  </conditionalFormatting>
  <conditionalFormatting sqref="G204">
    <cfRule type="cellIs" dxfId="958" priority="5208" stopIfTrue="1" operator="notEqual">
      <formula>$R$197+$R$199+$R$202-$G$199-$G$202</formula>
    </cfRule>
  </conditionalFormatting>
  <conditionalFormatting sqref="G268">
    <cfRule type="cellIs" dxfId="957" priority="5209" stopIfTrue="1" operator="notEqual">
      <formula>$R$258-$G$261-$G$263-$G$266</formula>
    </cfRule>
  </conditionalFormatting>
  <conditionalFormatting sqref="G27">
    <cfRule type="cellIs" dxfId="956" priority="5210" stopIfTrue="1" operator="notEqual">
      <formula>R18-G24</formula>
    </cfRule>
  </conditionalFormatting>
  <conditionalFormatting sqref="F166">
    <cfRule type="cellIs" dxfId="955" priority="5212" stopIfTrue="1" operator="notEqual">
      <formula>$S$136+$S$140+$S$144+$S$155+$S$157-$F$140-$F$144-$F$155-$F$157</formula>
    </cfRule>
  </conditionalFormatting>
  <conditionalFormatting sqref="F185">
    <cfRule type="cellIs" dxfId="954" priority="5213" stopIfTrue="1" operator="notEqual">
      <formula>$S$178+$S$180-$F$180</formula>
    </cfRule>
  </conditionalFormatting>
  <conditionalFormatting sqref="F204">
    <cfRule type="cellIs" dxfId="953" priority="5214" stopIfTrue="1" operator="notEqual">
      <formula>$S$197+$S$199+$S$202-$F$199-$F$202</formula>
    </cfRule>
  </conditionalFormatting>
  <conditionalFormatting sqref="F268">
    <cfRule type="cellIs" dxfId="952" priority="5215" stopIfTrue="1" operator="notEqual">
      <formula>$S$258-$F$261-$F$263-$F$266</formula>
    </cfRule>
  </conditionalFormatting>
  <conditionalFormatting sqref="F67">
    <cfRule type="cellIs" dxfId="951" priority="5216" stopIfTrue="1" operator="notEqual">
      <formula>$S$42-$F$46-$F$50-$F$61-$F$66</formula>
    </cfRule>
  </conditionalFormatting>
  <conditionalFormatting sqref="F27">
    <cfRule type="cellIs" dxfId="950" priority="5217" stopIfTrue="1" operator="notEqual">
      <formula>S18-F24</formula>
    </cfRule>
  </conditionalFormatting>
  <conditionalFormatting sqref="E66">
    <cfRule type="cellIs" dxfId="949" priority="5218" stopIfTrue="1" operator="notEqual">
      <formula>$T$42-$E$46-$E$50-$E$61</formula>
    </cfRule>
  </conditionalFormatting>
  <conditionalFormatting sqref="E166">
    <cfRule type="cellIs" dxfId="948" priority="5220" stopIfTrue="1" operator="notEqual">
      <formula>$T$136+$T$140+$T$144+$T$155+$T$157-$E$140-$E$144-$E$155-$E$157</formula>
    </cfRule>
  </conditionalFormatting>
  <conditionalFormatting sqref="E185">
    <cfRule type="cellIs" dxfId="947" priority="5221" stopIfTrue="1" operator="notEqual">
      <formula>$T$178+$T$180-$E$180</formula>
    </cfRule>
  </conditionalFormatting>
  <conditionalFormatting sqref="E204">
    <cfRule type="cellIs" dxfId="946" priority="5222" stopIfTrue="1" operator="notEqual">
      <formula>$T$197+$T$199+$T$202-$E$199-$E$202</formula>
    </cfRule>
  </conditionalFormatting>
  <conditionalFormatting sqref="E268">
    <cfRule type="cellIs" dxfId="945" priority="5223" stopIfTrue="1" operator="notEqual">
      <formula>$T$258-$E$261-$E$263-$E$266</formula>
    </cfRule>
  </conditionalFormatting>
  <conditionalFormatting sqref="E27">
    <cfRule type="cellIs" dxfId="944" priority="5224" stopIfTrue="1" operator="notEqual">
      <formula>T18-E24</formula>
    </cfRule>
  </conditionalFormatting>
  <conditionalFormatting sqref="U18">
    <cfRule type="cellIs" dxfId="943" priority="5225" stopIfTrue="1" operator="notEqual">
      <formula>P18+Q18+R18+S18+T18</formula>
    </cfRule>
    <cfRule type="cellIs" dxfId="942" priority="5226" stopIfTrue="1" operator="notEqual">
      <formula>U21+U22+U23</formula>
    </cfRule>
  </conditionalFormatting>
  <conditionalFormatting sqref="D166">
    <cfRule type="cellIs" dxfId="941" priority="5228" stopIfTrue="1" operator="notEqual">
      <formula>$U$136+$U$140+$U$144+$U$155+$U$157-$D$140-$D$144-$D$155-$D$157</formula>
    </cfRule>
  </conditionalFormatting>
  <conditionalFormatting sqref="D185">
    <cfRule type="cellIs" dxfId="940" priority="5229" stopIfTrue="1" operator="notEqual">
      <formula>$U$178+$U$180-$D$180</formula>
    </cfRule>
  </conditionalFormatting>
  <conditionalFormatting sqref="D204">
    <cfRule type="cellIs" dxfId="939" priority="5230" stopIfTrue="1" operator="notEqual">
      <formula>$U$197+$U$199+$U$202-$D$199-$D$202</formula>
    </cfRule>
  </conditionalFormatting>
  <conditionalFormatting sqref="D268">
    <cfRule type="cellIs" dxfId="938" priority="5231" stopIfTrue="1" operator="notEqual">
      <formula>$U$258-$D$261-$D$263-$D$266</formula>
    </cfRule>
  </conditionalFormatting>
  <conditionalFormatting sqref="D27">
    <cfRule type="cellIs" dxfId="937" priority="5232" stopIfTrue="1" operator="notEqual">
      <formula>U18+U25-D24</formula>
    </cfRule>
  </conditionalFormatting>
  <conditionalFormatting sqref="P155:U155 D155:I155">
    <cfRule type="cellIs" dxfId="936" priority="8670" stopIfTrue="1" operator="notEqual">
      <formula>#REF!+#REF!+#REF!</formula>
    </cfRule>
  </conditionalFormatting>
  <conditionalFormatting sqref="P86:U86 D48:I48 P48:U48">
    <cfRule type="cellIs" dxfId="935" priority="8683" stopIfTrue="1" operator="notEqual">
      <formula>#REF!+#REF!</formula>
    </cfRule>
  </conditionalFormatting>
  <conditionalFormatting sqref="I122">
    <cfRule type="cellIs" dxfId="934" priority="8684" stopIfTrue="1" operator="notEqual">
      <formula>P80+P81+P84+P88+P98+P101-I101</formula>
    </cfRule>
  </conditionalFormatting>
  <conditionalFormatting sqref="H122">
    <cfRule type="cellIs" dxfId="933" priority="8689" stopIfTrue="1" operator="notEqual">
      <formula>Q80+Q81+Q84+Q88+Q98+Q101-H101</formula>
    </cfRule>
  </conditionalFormatting>
  <conditionalFormatting sqref="G122">
    <cfRule type="cellIs" dxfId="932" priority="8690" stopIfTrue="1" operator="notEqual">
      <formula>R80+R81+R84+R88+R98+R101-G101</formula>
    </cfRule>
  </conditionalFormatting>
  <conditionalFormatting sqref="F122">
    <cfRule type="cellIs" dxfId="931" priority="8691" stopIfTrue="1" operator="notEqual">
      <formula>S80+S81+S84+S88+S98+S101-F101</formula>
    </cfRule>
  </conditionalFormatting>
  <conditionalFormatting sqref="E122">
    <cfRule type="cellIs" dxfId="930" priority="8692" stopIfTrue="1" operator="notEqual">
      <formula>T80+T81+T84+T88+T98+T101-E101</formula>
    </cfRule>
  </conditionalFormatting>
  <conditionalFormatting sqref="D122">
    <cfRule type="cellIs" dxfId="929" priority="8693" stopIfTrue="1" operator="notEqual">
      <formula>U80+U81+U84+U88+U98+U101-D101</formula>
    </cfRule>
  </conditionalFormatting>
  <conditionalFormatting sqref="I66">
    <cfRule type="cellIs" dxfId="928" priority="8698" stopIfTrue="1" operator="notEqual">
      <formula>P42-I46-I50-I61</formula>
    </cfRule>
  </conditionalFormatting>
  <conditionalFormatting sqref="E68 G68:I68">
    <cfRule type="cellIs" dxfId="927" priority="8700" stopIfTrue="1" operator="notEqual">
      <formula>E66+$E$67-E$29-$E$69</formula>
    </cfRule>
  </conditionalFormatting>
  <conditionalFormatting sqref="D68">
    <cfRule type="cellIs" dxfId="926" priority="8705" stopIfTrue="1" operator="notEqual">
      <formula>D66+$D$67-$D$69-D$29</formula>
    </cfRule>
  </conditionalFormatting>
  <conditionalFormatting sqref="D167:I167">
    <cfRule type="cellIs" dxfId="925" priority="8706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" style="11" bestFit="1" customWidth="1"/>
    <col min="6" max="6" width="10.85546875" style="11" bestFit="1" customWidth="1"/>
    <col min="7" max="7" width="10.7109375" style="11" bestFit="1" customWidth="1"/>
    <col min="8" max="8" width="11.42578125" style="11" bestFit="1" customWidth="1"/>
    <col min="9" max="9" width="10.570312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7.710937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342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1331941</v>
      </c>
      <c r="Q18" s="76">
        <v>67441</v>
      </c>
      <c r="R18" s="76">
        <v>206088</v>
      </c>
      <c r="S18" s="76">
        <v>302754</v>
      </c>
      <c r="T18" s="76">
        <v>15624</v>
      </c>
      <c r="U18" s="76">
        <v>1923848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24497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1313860</v>
      </c>
      <c r="Q21" s="76">
        <v>67286</v>
      </c>
      <c r="R21" s="76">
        <v>12508</v>
      </c>
      <c r="S21" s="76">
        <v>201879</v>
      </c>
      <c r="T21" s="76">
        <v>3923</v>
      </c>
      <c r="U21" s="76">
        <v>1599456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18081</v>
      </c>
      <c r="Q22" s="76">
        <v>155</v>
      </c>
      <c r="R22" s="76">
        <v>7451</v>
      </c>
      <c r="S22" s="76">
        <v>100875</v>
      </c>
      <c r="T22" s="76">
        <v>0</v>
      </c>
      <c r="U22" s="76">
        <v>126562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186129</v>
      </c>
      <c r="S23" s="76"/>
      <c r="T23" s="76">
        <v>11701</v>
      </c>
      <c r="U23" s="76">
        <v>197830</v>
      </c>
    </row>
    <row r="24" spans="4:52" s="51" customFormat="1" ht="12" customHeight="1" x14ac:dyDescent="0.2">
      <c r="D24" s="72">
        <v>945379</v>
      </c>
      <c r="E24" s="72">
        <v>7338</v>
      </c>
      <c r="F24" s="72">
        <v>73482</v>
      </c>
      <c r="G24" s="72">
        <v>58533</v>
      </c>
      <c r="H24" s="72">
        <v>30274</v>
      </c>
      <c r="I24" s="72">
        <v>775752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99121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1077590</v>
      </c>
      <c r="E27" s="81">
        <v>8286</v>
      </c>
      <c r="F27" s="81">
        <v>229272</v>
      </c>
      <c r="G27" s="81">
        <v>147555</v>
      </c>
      <c r="H27" s="81">
        <v>37167</v>
      </c>
      <c r="I27" s="81">
        <v>556189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168700</v>
      </c>
      <c r="E29" s="72">
        <v>885</v>
      </c>
      <c r="F29" s="72">
        <v>27473</v>
      </c>
      <c r="G29" s="72">
        <v>27858</v>
      </c>
      <c r="H29" s="72">
        <v>4334</v>
      </c>
      <c r="I29" s="72">
        <v>108150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908890</v>
      </c>
      <c r="E30" s="88">
        <v>7401</v>
      </c>
      <c r="F30" s="88">
        <v>201799</v>
      </c>
      <c r="G30" s="88">
        <v>119697</v>
      </c>
      <c r="H30" s="88">
        <v>32833</v>
      </c>
      <c r="I30" s="88">
        <v>448039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26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556189</v>
      </c>
      <c r="Q42" s="76">
        <f>H27</f>
        <v>37167</v>
      </c>
      <c r="R42" s="76">
        <f>G27</f>
        <v>147555</v>
      </c>
      <c r="S42" s="76">
        <f>F27</f>
        <v>229272</v>
      </c>
      <c r="T42" s="76">
        <f>E27</f>
        <v>8286</v>
      </c>
      <c r="U42" s="76">
        <f>D27</f>
        <v>1077590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448039</v>
      </c>
      <c r="Q44" s="111">
        <f>H30</f>
        <v>32833</v>
      </c>
      <c r="R44" s="111">
        <f>G30</f>
        <v>119697</v>
      </c>
      <c r="S44" s="111">
        <f>F30</f>
        <v>201799</v>
      </c>
      <c r="T44" s="111">
        <f>E30</f>
        <v>7401</v>
      </c>
      <c r="U44" s="111">
        <f>D30</f>
        <v>908890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492892</v>
      </c>
      <c r="E46" s="116">
        <v>7392</v>
      </c>
      <c r="F46" s="116">
        <v>32901</v>
      </c>
      <c r="G46" s="116">
        <v>119220</v>
      </c>
      <c r="H46" s="116">
        <v>20316</v>
      </c>
      <c r="I46" s="116">
        <v>313063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385991</v>
      </c>
      <c r="E47" s="116">
        <v>5700</v>
      </c>
      <c r="F47" s="116">
        <v>27836</v>
      </c>
      <c r="G47" s="116">
        <v>92945</v>
      </c>
      <c r="H47" s="116">
        <v>14732</v>
      </c>
      <c r="I47" s="116">
        <v>244778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106901</v>
      </c>
      <c r="E48" s="116">
        <v>1692</v>
      </c>
      <c r="F48" s="116">
        <v>5065</v>
      </c>
      <c r="G48" s="116">
        <v>26275</v>
      </c>
      <c r="H48" s="116">
        <v>5584</v>
      </c>
      <c r="I48" s="116">
        <v>68285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128955</v>
      </c>
      <c r="E50" s="76">
        <v>15</v>
      </c>
      <c r="F50" s="76">
        <v>8741</v>
      </c>
      <c r="G50" s="76">
        <v>477</v>
      </c>
      <c r="H50" s="76">
        <v>3833</v>
      </c>
      <c r="I50" s="76">
        <v>8170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107719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69294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1946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36479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21236</v>
      </c>
      <c r="E59" s="76">
        <v>15</v>
      </c>
      <c r="F59" s="76">
        <v>8741</v>
      </c>
      <c r="G59" s="76">
        <v>477</v>
      </c>
      <c r="H59" s="76">
        <v>3833</v>
      </c>
      <c r="I59" s="76">
        <v>8170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-16864</v>
      </c>
      <c r="E61" s="76">
        <v>-6</v>
      </c>
      <c r="F61" s="76">
        <v>-2141</v>
      </c>
      <c r="G61" s="76">
        <v>0</v>
      </c>
      <c r="H61" s="76">
        <v>-75</v>
      </c>
      <c r="I61" s="76">
        <v>-6044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-8598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-8598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-8266</v>
      </c>
      <c r="E65" s="76">
        <v>-6</v>
      </c>
      <c r="F65" s="76">
        <v>-2141</v>
      </c>
      <c r="G65" s="76"/>
      <c r="H65" s="76">
        <v>-75</v>
      </c>
      <c r="I65" s="76">
        <v>-6044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354824</v>
      </c>
      <c r="E66" s="85">
        <v>885</v>
      </c>
      <c r="F66" s="85">
        <v>71988</v>
      </c>
      <c r="G66" s="85">
        <v>27858</v>
      </c>
      <c r="H66" s="85">
        <v>13093</v>
      </c>
      <c r="I66" s="85">
        <v>241000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117783</v>
      </c>
      <c r="E67" s="85"/>
      <c r="F67" s="85">
        <v>117783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195309</v>
      </c>
      <c r="E68" s="92">
        <v>0</v>
      </c>
      <c r="F68" s="92">
        <v>53700</v>
      </c>
      <c r="G68" s="92">
        <v>0</v>
      </c>
      <c r="H68" s="92">
        <v>8759</v>
      </c>
      <c r="I68" s="92">
        <v>132850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108598</v>
      </c>
      <c r="E69" s="92"/>
      <c r="F69" s="92">
        <v>108598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26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241000</v>
      </c>
      <c r="Q80" s="76">
        <f>H66</f>
        <v>13093</v>
      </c>
      <c r="R80" s="76">
        <f>G66</f>
        <v>27858</v>
      </c>
      <c r="S80" s="76">
        <f>F66</f>
        <v>71988</v>
      </c>
      <c r="T80" s="76">
        <f>E66</f>
        <v>885</v>
      </c>
      <c r="U80" s="76">
        <f>D66</f>
        <v>354824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117783</v>
      </c>
      <c r="T81" s="76"/>
      <c r="U81" s="76">
        <f>D67</f>
        <v>117783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132850</v>
      </c>
      <c r="Q82" s="76">
        <f>H68</f>
        <v>8759</v>
      </c>
      <c r="R82" s="76">
        <f>G68</f>
        <v>0</v>
      </c>
      <c r="S82" s="76">
        <f>F68</f>
        <v>53700</v>
      </c>
      <c r="T82" s="76">
        <f>E68</f>
        <v>0</v>
      </c>
      <c r="U82" s="76">
        <f>D68</f>
        <v>195309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108598</v>
      </c>
      <c r="T83" s="76"/>
      <c r="U83" s="76">
        <f>D69</f>
        <v>108598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494971</v>
      </c>
      <c r="T84" s="116"/>
      <c r="U84" s="116">
        <v>494971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387632</v>
      </c>
      <c r="T85" s="76"/>
      <c r="U85" s="76">
        <v>387632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107339</v>
      </c>
      <c r="T86" s="116"/>
      <c r="U86" s="116">
        <v>107339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126447</v>
      </c>
      <c r="S88" s="76"/>
      <c r="T88" s="76"/>
      <c r="U88" s="76">
        <v>126447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105901</v>
      </c>
      <c r="S90" s="76"/>
      <c r="T90" s="76"/>
      <c r="U90" s="76">
        <v>105901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69294</v>
      </c>
      <c r="S91" s="76"/>
      <c r="T91" s="76"/>
      <c r="U91" s="76">
        <v>69294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143</v>
      </c>
      <c r="S92" s="76"/>
      <c r="T92" s="76"/>
      <c r="U92" s="76">
        <v>143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36464</v>
      </c>
      <c r="S94" s="76"/>
      <c r="T94" s="76"/>
      <c r="U94" s="76">
        <v>36464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20546</v>
      </c>
      <c r="S97" s="76"/>
      <c r="T97" s="76"/>
      <c r="U97" s="76">
        <v>20546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-12265</v>
      </c>
      <c r="S98" s="76"/>
      <c r="T98" s="76"/>
      <c r="U98" s="76">
        <v>-12265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-8495</v>
      </c>
      <c r="S99" s="76"/>
      <c r="T99" s="76"/>
      <c r="U99" s="76">
        <v>-8495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-3770</v>
      </c>
      <c r="S100" s="76"/>
      <c r="T100" s="76"/>
      <c r="U100" s="76">
        <v>-3770</v>
      </c>
    </row>
    <row r="101" spans="4:52" s="97" customFormat="1" ht="12" customHeight="1" x14ac:dyDescent="0.2">
      <c r="D101" s="76">
        <v>179646</v>
      </c>
      <c r="E101" s="76">
        <v>57</v>
      </c>
      <c r="F101" s="76">
        <v>7403</v>
      </c>
      <c r="G101" s="76">
        <v>34170</v>
      </c>
      <c r="H101" s="76">
        <v>62201</v>
      </c>
      <c r="I101" s="76">
        <v>75815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46022</v>
      </c>
      <c r="Q101" s="76">
        <v>76095</v>
      </c>
      <c r="R101" s="76">
        <v>10750</v>
      </c>
      <c r="S101" s="76">
        <v>41803</v>
      </c>
      <c r="T101" s="76">
        <v>564</v>
      </c>
      <c r="U101" s="76">
        <v>175234</v>
      </c>
    </row>
    <row r="102" spans="4:52" s="97" customFormat="1" ht="12" customHeight="1" x14ac:dyDescent="0.2">
      <c r="D102" s="76">
        <v>89596</v>
      </c>
      <c r="E102" s="76">
        <v>57</v>
      </c>
      <c r="F102" s="76">
        <v>6465</v>
      </c>
      <c r="G102" s="76">
        <v>34159</v>
      </c>
      <c r="H102" s="76">
        <v>34169</v>
      </c>
      <c r="I102" s="76">
        <v>14746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3126</v>
      </c>
      <c r="Q102" s="76">
        <v>52766</v>
      </c>
      <c r="R102" s="76">
        <v>6012</v>
      </c>
      <c r="S102" s="76">
        <v>9761</v>
      </c>
      <c r="T102" s="76">
        <v>459</v>
      </c>
      <c r="U102" s="76">
        <v>72124</v>
      </c>
    </row>
    <row r="103" spans="4:52" s="97" customFormat="1" ht="12" customHeight="1" x14ac:dyDescent="0.2">
      <c r="D103" s="76">
        <v>66319</v>
      </c>
      <c r="E103" s="76"/>
      <c r="F103" s="76"/>
      <c r="G103" s="76">
        <v>0</v>
      </c>
      <c r="H103" s="76">
        <v>14385</v>
      </c>
      <c r="I103" s="76">
        <v>51934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29536</v>
      </c>
      <c r="Q103" s="76">
        <v>16955</v>
      </c>
      <c r="R103" s="76">
        <v>4179</v>
      </c>
      <c r="S103" s="76">
        <v>16513</v>
      </c>
      <c r="T103" s="76">
        <v>105</v>
      </c>
      <c r="U103" s="76">
        <v>67288</v>
      </c>
    </row>
    <row r="104" spans="4:52" s="97" customFormat="1" ht="12" customHeight="1" x14ac:dyDescent="0.2">
      <c r="D104" s="76">
        <v>8915</v>
      </c>
      <c r="E104" s="76"/>
      <c r="F104" s="76"/>
      <c r="G104" s="76">
        <v>0</v>
      </c>
      <c r="H104" s="76">
        <v>541</v>
      </c>
      <c r="I104" s="76">
        <v>8374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11571</v>
      </c>
      <c r="Q104" s="76">
        <v>6207</v>
      </c>
      <c r="R104" s="76">
        <v>0</v>
      </c>
      <c r="S104" s="76"/>
      <c r="T104" s="76"/>
      <c r="U104" s="76">
        <v>17778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379</v>
      </c>
      <c r="I106" s="76">
        <v>5708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2613</v>
      </c>
      <c r="Q106" s="76">
        <v>1772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162</v>
      </c>
      <c r="I108" s="76">
        <v>2666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8958</v>
      </c>
      <c r="Q108" s="76">
        <v>4435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456</v>
      </c>
      <c r="I110" s="76">
        <v>6425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4704</v>
      </c>
      <c r="Q110" s="76">
        <v>2918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85</v>
      </c>
      <c r="I112" s="76">
        <v>1949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6867</v>
      </c>
      <c r="Q112" s="76">
        <v>3289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13106</v>
      </c>
      <c r="E114" s="76">
        <v>0</v>
      </c>
      <c r="F114" s="76">
        <v>0</v>
      </c>
      <c r="G114" s="76">
        <v>0</v>
      </c>
      <c r="H114" s="76">
        <v>13106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1457</v>
      </c>
      <c r="Q114" s="76">
        <v>167</v>
      </c>
      <c r="R114" s="76">
        <v>0</v>
      </c>
      <c r="S114" s="76">
        <v>14710</v>
      </c>
      <c r="T114" s="76">
        <v>0</v>
      </c>
      <c r="U114" s="76">
        <v>16334</v>
      </c>
    </row>
    <row r="115" spans="4:52" s="97" customFormat="1" ht="12" customHeight="1" x14ac:dyDescent="0.2">
      <c r="D115" s="76">
        <v>7754</v>
      </c>
      <c r="E115" s="76">
        <v>0</v>
      </c>
      <c r="F115" s="76">
        <v>0</v>
      </c>
      <c r="G115" s="76">
        <v>0</v>
      </c>
      <c r="H115" s="76">
        <v>7754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349</v>
      </c>
      <c r="Q115" s="76">
        <v>167</v>
      </c>
      <c r="R115" s="76">
        <v>0</v>
      </c>
      <c r="S115" s="76">
        <v>7198</v>
      </c>
      <c r="T115" s="76">
        <v>0</v>
      </c>
      <c r="U115" s="76">
        <v>7714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1168</v>
      </c>
      <c r="E117" s="76">
        <v>0</v>
      </c>
      <c r="F117" s="76">
        <v>0</v>
      </c>
      <c r="G117" s="76">
        <v>0</v>
      </c>
      <c r="H117" s="76">
        <v>1168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1168</v>
      </c>
      <c r="T117" s="76">
        <v>0</v>
      </c>
      <c r="U117" s="76">
        <v>1168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4184</v>
      </c>
      <c r="E119" s="76">
        <v>0</v>
      </c>
      <c r="F119" s="76">
        <v>0</v>
      </c>
      <c r="G119" s="76">
        <v>0</v>
      </c>
      <c r="H119" s="76">
        <v>4184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1108</v>
      </c>
      <c r="Q119" s="76">
        <v>0</v>
      </c>
      <c r="R119" s="76">
        <v>0</v>
      </c>
      <c r="S119" s="76">
        <v>6344</v>
      </c>
      <c r="T119" s="76">
        <v>0</v>
      </c>
      <c r="U119" s="76">
        <v>7452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1710</v>
      </c>
      <c r="E121" s="76">
        <v>0</v>
      </c>
      <c r="F121" s="76">
        <v>938</v>
      </c>
      <c r="G121" s="76">
        <v>11</v>
      </c>
      <c r="H121" s="76">
        <v>0</v>
      </c>
      <c r="I121" s="76">
        <v>761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332</v>
      </c>
      <c r="Q121" s="76">
        <v>0</v>
      </c>
      <c r="R121" s="76">
        <v>559</v>
      </c>
      <c r="S121" s="76">
        <v>819</v>
      </c>
      <c r="T121" s="76">
        <v>0</v>
      </c>
      <c r="U121" s="76">
        <v>1710</v>
      </c>
    </row>
    <row r="122" spans="4:52" s="136" customFormat="1" ht="12" customHeight="1" x14ac:dyDescent="0.2">
      <c r="D122" s="85">
        <v>1077348</v>
      </c>
      <c r="E122" s="85">
        <v>1392</v>
      </c>
      <c r="F122" s="85">
        <v>719142</v>
      </c>
      <c r="G122" s="85">
        <v>118620</v>
      </c>
      <c r="H122" s="85">
        <v>26987</v>
      </c>
      <c r="I122" s="85">
        <v>211207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908648</v>
      </c>
      <c r="E124" s="92">
        <v>507</v>
      </c>
      <c r="F124" s="92">
        <v>691669</v>
      </c>
      <c r="G124" s="92">
        <v>90762</v>
      </c>
      <c r="H124" s="92">
        <v>22653</v>
      </c>
      <c r="I124" s="92">
        <v>103057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" customHeight="1" x14ac:dyDescent="0.2">
      <c r="D126" s="25" t="s">
        <v>350</v>
      </c>
      <c r="E126" s="26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25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500000000000002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500000000000002" customHeight="1" x14ac:dyDescent="0.2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500000000000002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f>I122</f>
        <v>211207</v>
      </c>
      <c r="Q136" s="76">
        <f>H122</f>
        <v>26987</v>
      </c>
      <c r="R136" s="76">
        <f>G122</f>
        <v>118620</v>
      </c>
      <c r="S136" s="76">
        <f>F122</f>
        <v>719142</v>
      </c>
      <c r="T136" s="76">
        <f>E122</f>
        <v>1392</v>
      </c>
      <c r="U136" s="76">
        <f>D122</f>
        <v>1077348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11">
        <f>I124</f>
        <v>103057</v>
      </c>
      <c r="Q138" s="111">
        <f>H124</f>
        <v>22653</v>
      </c>
      <c r="R138" s="111">
        <f>G124</f>
        <v>90762</v>
      </c>
      <c r="S138" s="111">
        <f>F124</f>
        <v>691669</v>
      </c>
      <c r="T138" s="111">
        <f>E124</f>
        <v>507</v>
      </c>
      <c r="U138" s="111">
        <f>D124</f>
        <v>908648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106965</v>
      </c>
      <c r="E140" s="76">
        <v>0</v>
      </c>
      <c r="F140" s="76">
        <v>85649</v>
      </c>
      <c r="G140" s="76">
        <v>-31</v>
      </c>
      <c r="H140" s="76">
        <v>3298</v>
      </c>
      <c r="I140" s="76">
        <v>18049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107107</v>
      </c>
      <c r="S140" s="76"/>
      <c r="T140" s="76"/>
      <c r="U140" s="76">
        <v>107107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103061</v>
      </c>
      <c r="E142" s="76">
        <v>0</v>
      </c>
      <c r="F142" s="76">
        <v>81745</v>
      </c>
      <c r="G142" s="76">
        <v>-31</v>
      </c>
      <c r="H142" s="76">
        <v>3298</v>
      </c>
      <c r="I142" s="76">
        <v>18049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103203</v>
      </c>
      <c r="S142" s="76"/>
      <c r="T142" s="76"/>
      <c r="U142" s="76">
        <v>103203</v>
      </c>
    </row>
    <row r="143" spans="4:21" s="57" customFormat="1" ht="12" customHeight="1" x14ac:dyDescent="0.2">
      <c r="D143" s="76">
        <v>3904</v>
      </c>
      <c r="E143" s="76">
        <v>0</v>
      </c>
      <c r="F143" s="76">
        <v>3904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3904</v>
      </c>
      <c r="S143" s="76"/>
      <c r="T143" s="76"/>
      <c r="U143" s="76">
        <v>3904</v>
      </c>
    </row>
    <row r="144" spans="4:21" s="66" customFormat="1" ht="12" customHeight="1" x14ac:dyDescent="0.2">
      <c r="D144" s="76">
        <v>144664</v>
      </c>
      <c r="E144" s="76"/>
      <c r="F144" s="76">
        <v>144664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6770</v>
      </c>
      <c r="Q144" s="76">
        <v>5501</v>
      </c>
      <c r="R144" s="76">
        <v>131508</v>
      </c>
      <c r="S144" s="76">
        <v>139</v>
      </c>
      <c r="T144" s="76">
        <v>58</v>
      </c>
      <c r="U144" s="76">
        <v>143976</v>
      </c>
    </row>
    <row r="145" spans="4:21" s="57" customFormat="1" ht="12" customHeight="1" x14ac:dyDescent="0.2">
      <c r="D145" s="76">
        <v>91248</v>
      </c>
      <c r="E145" s="76"/>
      <c r="F145" s="76">
        <v>91248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2808</v>
      </c>
      <c r="R145" s="76">
        <v>87988</v>
      </c>
      <c r="S145" s="76"/>
      <c r="T145" s="76"/>
      <c r="U145" s="76">
        <v>90796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16105</v>
      </c>
      <c r="E147" s="76"/>
      <c r="F147" s="76">
        <v>16105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6770</v>
      </c>
      <c r="Q147" s="76">
        <v>1635</v>
      </c>
      <c r="R147" s="76">
        <v>7503</v>
      </c>
      <c r="S147" s="76">
        <v>139</v>
      </c>
      <c r="T147" s="76">
        <v>58</v>
      </c>
      <c r="U147" s="76">
        <v>16105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36604</v>
      </c>
      <c r="E149" s="76"/>
      <c r="F149" s="76">
        <v>36604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351</v>
      </c>
      <c r="R149" s="76">
        <v>36017</v>
      </c>
      <c r="S149" s="76">
        <v>0</v>
      </c>
      <c r="T149" s="76">
        <v>0</v>
      </c>
      <c r="U149" s="76">
        <v>36368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1168</v>
      </c>
      <c r="E151" s="76"/>
      <c r="F151" s="76">
        <v>1168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1168</v>
      </c>
      <c r="R151" s="76">
        <v>0</v>
      </c>
      <c r="S151" s="76">
        <v>0</v>
      </c>
      <c r="T151" s="76">
        <v>0</v>
      </c>
      <c r="U151" s="76">
        <v>1168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-461</v>
      </c>
      <c r="E153" s="76"/>
      <c r="F153" s="76">
        <v>-461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-461</v>
      </c>
      <c r="R153" s="76">
        <v>0</v>
      </c>
      <c r="S153" s="76"/>
      <c r="T153" s="76"/>
      <c r="U153" s="76">
        <v>-461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184991</v>
      </c>
      <c r="E155" s="76">
        <v>50</v>
      </c>
      <c r="F155" s="76">
        <v>125</v>
      </c>
      <c r="G155" s="76">
        <v>170249</v>
      </c>
      <c r="H155" s="76">
        <v>8490</v>
      </c>
      <c r="I155" s="76">
        <v>6077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188418</v>
      </c>
      <c r="T155" s="76"/>
      <c r="U155" s="76">
        <v>188418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253412</v>
      </c>
      <c r="E157" s="76">
        <v>1755</v>
      </c>
      <c r="F157" s="76">
        <v>53949</v>
      </c>
      <c r="G157" s="76">
        <v>157624</v>
      </c>
      <c r="H157" s="76">
        <v>25073</v>
      </c>
      <c r="I157" s="76">
        <v>15011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6287</v>
      </c>
      <c r="Q157" s="76">
        <v>25849</v>
      </c>
      <c r="R157" s="76">
        <v>148487</v>
      </c>
      <c r="S157" s="76">
        <v>46446</v>
      </c>
      <c r="T157" s="76">
        <v>12769</v>
      </c>
      <c r="U157" s="76">
        <v>239838</v>
      </c>
    </row>
    <row r="158" spans="4:21" s="97" customFormat="1" ht="12" customHeight="1" x14ac:dyDescent="0.2">
      <c r="D158" s="76">
        <v>21664</v>
      </c>
      <c r="E158" s="76">
        <v>85</v>
      </c>
      <c r="F158" s="76">
        <v>12213</v>
      </c>
      <c r="G158" s="76">
        <v>182</v>
      </c>
      <c r="H158" s="76">
        <v>2700</v>
      </c>
      <c r="I158" s="76">
        <v>6484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22581</v>
      </c>
      <c r="R158" s="76"/>
      <c r="S158" s="76"/>
      <c r="T158" s="76"/>
      <c r="U158" s="76">
        <v>22581</v>
      </c>
    </row>
    <row r="159" spans="4:21" s="97" customFormat="1" ht="12" customHeight="1" x14ac:dyDescent="0.2">
      <c r="D159" s="76">
        <v>21850</v>
      </c>
      <c r="E159" s="76"/>
      <c r="F159" s="76"/>
      <c r="G159" s="76"/>
      <c r="H159" s="76">
        <v>21850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6230</v>
      </c>
      <c r="Q159" s="76">
        <v>2802</v>
      </c>
      <c r="R159" s="76">
        <v>146</v>
      </c>
      <c r="S159" s="76">
        <v>11682</v>
      </c>
      <c r="T159" s="76">
        <v>85</v>
      </c>
      <c r="U159" s="76">
        <v>20945</v>
      </c>
    </row>
    <row r="160" spans="4:21" s="97" customFormat="1" ht="12" customHeight="1" x14ac:dyDescent="0.2">
      <c r="D160" s="76">
        <v>141542</v>
      </c>
      <c r="E160" s="76"/>
      <c r="F160" s="76"/>
      <c r="G160" s="76">
        <v>141542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141542</v>
      </c>
      <c r="S160" s="76"/>
      <c r="T160" s="76"/>
      <c r="U160" s="76">
        <v>141542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1035</v>
      </c>
      <c r="E162" s="76"/>
      <c r="F162" s="76"/>
      <c r="G162" s="76">
        <v>1035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591</v>
      </c>
      <c r="S162" s="76"/>
      <c r="T162" s="76"/>
      <c r="U162" s="76">
        <v>591</v>
      </c>
    </row>
    <row r="163" spans="4:52" s="97" customFormat="1" ht="12" customHeight="1" x14ac:dyDescent="0.2">
      <c r="D163" s="76">
        <v>58111</v>
      </c>
      <c r="E163" s="76">
        <v>1670</v>
      </c>
      <c r="F163" s="76">
        <v>41736</v>
      </c>
      <c r="G163" s="76">
        <v>5655</v>
      </c>
      <c r="H163" s="76">
        <v>523</v>
      </c>
      <c r="I163" s="76">
        <v>8527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57</v>
      </c>
      <c r="Q163" s="76">
        <v>466</v>
      </c>
      <c r="R163" s="76">
        <v>6208</v>
      </c>
      <c r="S163" s="76">
        <v>34764</v>
      </c>
      <c r="T163" s="76">
        <v>12684</v>
      </c>
      <c r="U163" s="76">
        <v>54179</v>
      </c>
    </row>
    <row r="164" spans="4:52" s="97" customFormat="1" ht="12" customHeight="1" x14ac:dyDescent="0.2">
      <c r="D164" s="76">
        <v>9210</v>
      </c>
      <c r="E164" s="76"/>
      <c r="F164" s="76"/>
      <c r="G164" s="76">
        <v>9210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">
      <c r="D166" s="85">
        <v>1066655</v>
      </c>
      <c r="E166" s="85">
        <v>12414</v>
      </c>
      <c r="F166" s="85">
        <v>669758</v>
      </c>
      <c r="G166" s="85">
        <v>177880</v>
      </c>
      <c r="H166" s="85">
        <v>21476</v>
      </c>
      <c r="I166" s="85">
        <v>185127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897955</v>
      </c>
      <c r="E167" s="88">
        <v>11529</v>
      </c>
      <c r="F167" s="88">
        <v>642285</v>
      </c>
      <c r="G167" s="88">
        <v>150022</v>
      </c>
      <c r="H167" s="88">
        <v>17142</v>
      </c>
      <c r="I167" s="88">
        <v>76977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" customHeight="1" x14ac:dyDescent="0.2">
      <c r="D168" s="25" t="s">
        <v>351</v>
      </c>
      <c r="E168" s="26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25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500000000000002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500000000000002" customHeight="1" x14ac:dyDescent="0.2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500000000000002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f>I166</f>
        <v>185127</v>
      </c>
      <c r="Q178" s="76">
        <f>H166</f>
        <v>21476</v>
      </c>
      <c r="R178" s="76">
        <f>G166</f>
        <v>177880</v>
      </c>
      <c r="S178" s="76">
        <f>F166</f>
        <v>669758</v>
      </c>
      <c r="T178" s="76">
        <f>E166</f>
        <v>12414</v>
      </c>
      <c r="U178" s="76">
        <f>D166</f>
        <v>1066655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11">
        <f>I167</f>
        <v>76977</v>
      </c>
      <c r="Q179" s="111">
        <f>H167</f>
        <v>17142</v>
      </c>
      <c r="R179" s="111">
        <f>G167</f>
        <v>150022</v>
      </c>
      <c r="S179" s="111">
        <f>F167</f>
        <v>642285</v>
      </c>
      <c r="T179" s="111">
        <f>E167</f>
        <v>11529</v>
      </c>
      <c r="U179" s="111">
        <f>D167</f>
        <v>897955</v>
      </c>
    </row>
    <row r="180" spans="4:52" s="66" customFormat="1" ht="12" customHeight="1" x14ac:dyDescent="0.2">
      <c r="D180" s="76">
        <v>131466</v>
      </c>
      <c r="E180" s="76">
        <v>11701</v>
      </c>
      <c r="F180" s="76"/>
      <c r="G180" s="76">
        <v>119765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131466</v>
      </c>
      <c r="T180" s="76"/>
      <c r="U180" s="76">
        <v>131466</v>
      </c>
    </row>
    <row r="181" spans="4:52" s="66" customFormat="1" ht="12" customHeight="1" x14ac:dyDescent="0.2">
      <c r="D181" s="76">
        <v>103147</v>
      </c>
      <c r="E181" s="76">
        <v>11701</v>
      </c>
      <c r="F181" s="76"/>
      <c r="G181" s="76">
        <v>91446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103147</v>
      </c>
      <c r="T181" s="76"/>
      <c r="U181" s="76">
        <v>103147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28319</v>
      </c>
      <c r="E183" s="76">
        <v>0</v>
      </c>
      <c r="F183" s="76"/>
      <c r="G183" s="76">
        <v>28319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28319</v>
      </c>
      <c r="T183" s="76"/>
      <c r="U183" s="76">
        <v>28319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">
      <c r="D185" s="85">
        <v>1066655</v>
      </c>
      <c r="E185" s="85">
        <v>713</v>
      </c>
      <c r="F185" s="85">
        <v>801224</v>
      </c>
      <c r="G185" s="85">
        <v>58115</v>
      </c>
      <c r="H185" s="85">
        <v>21476</v>
      </c>
      <c r="I185" s="85">
        <v>185127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897955</v>
      </c>
      <c r="E186" s="92">
        <v>-172</v>
      </c>
      <c r="F186" s="92">
        <v>773751</v>
      </c>
      <c r="G186" s="92">
        <v>30257</v>
      </c>
      <c r="H186" s="92">
        <v>17142</v>
      </c>
      <c r="I186" s="92">
        <v>76977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" customHeight="1" x14ac:dyDescent="0.2">
      <c r="D187" s="25" t="s">
        <v>352</v>
      </c>
      <c r="E187" s="26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25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500000000000002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500000000000002" customHeight="1" x14ac:dyDescent="0.2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500000000000002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f>I166</f>
        <v>185127</v>
      </c>
      <c r="Q197" s="76">
        <f>H166</f>
        <v>21476</v>
      </c>
      <c r="R197" s="76">
        <f>G166</f>
        <v>177880</v>
      </c>
      <c r="S197" s="76">
        <f>F166</f>
        <v>669758</v>
      </c>
      <c r="T197" s="76">
        <f>E166</f>
        <v>12414</v>
      </c>
      <c r="U197" s="76">
        <f>D166</f>
        <v>1066655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11">
        <f>I167</f>
        <v>76977</v>
      </c>
      <c r="Q198" s="111">
        <f>H167</f>
        <v>17142</v>
      </c>
      <c r="R198" s="111">
        <f>G167</f>
        <v>150022</v>
      </c>
      <c r="S198" s="111">
        <f>F167</f>
        <v>642285</v>
      </c>
      <c r="T198" s="111">
        <f>E167</f>
        <v>11529</v>
      </c>
      <c r="U198" s="111">
        <f>D167</f>
        <v>897955</v>
      </c>
    </row>
    <row r="199" spans="4:52" s="51" customFormat="1" ht="12" customHeight="1" x14ac:dyDescent="0.2">
      <c r="D199" s="76">
        <v>840125</v>
      </c>
      <c r="E199" s="76">
        <v>11701</v>
      </c>
      <c r="F199" s="76">
        <v>618514</v>
      </c>
      <c r="G199" s="76">
        <v>209910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749980</v>
      </c>
      <c r="E200" s="76">
        <v>11701</v>
      </c>
      <c r="F200" s="76">
        <v>618514</v>
      </c>
      <c r="G200" s="76">
        <v>119765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90145</v>
      </c>
      <c r="E201" s="76"/>
      <c r="F201" s="76"/>
      <c r="G201" s="76">
        <v>90145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-2967</v>
      </c>
      <c r="E202" s="76"/>
      <c r="F202" s="76"/>
      <c r="G202" s="76"/>
      <c r="H202" s="76">
        <v>-2967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-2967</v>
      </c>
      <c r="T202" s="76"/>
      <c r="U202" s="76">
        <v>-2967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">
      <c r="D204" s="85">
        <v>226530</v>
      </c>
      <c r="E204" s="85">
        <v>713</v>
      </c>
      <c r="F204" s="85">
        <v>48277</v>
      </c>
      <c r="G204" s="85">
        <v>-32030</v>
      </c>
      <c r="H204" s="85">
        <v>24443</v>
      </c>
      <c r="I204" s="85">
        <v>185127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57830</v>
      </c>
      <c r="E205" s="92">
        <v>-172</v>
      </c>
      <c r="F205" s="92">
        <v>20804</v>
      </c>
      <c r="G205" s="92">
        <v>-59888</v>
      </c>
      <c r="H205" s="92">
        <v>20109</v>
      </c>
      <c r="I205" s="92">
        <v>76977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" customHeight="1" x14ac:dyDescent="0.2">
      <c r="D206" s="25" t="s">
        <v>353</v>
      </c>
      <c r="E206" s="26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25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500000000000002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500000000000002" customHeight="1" x14ac:dyDescent="0.2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500000000000002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f>I185</f>
        <v>185127</v>
      </c>
      <c r="Q216" s="76">
        <f>H185</f>
        <v>21476</v>
      </c>
      <c r="R216" s="76">
        <f>G185</f>
        <v>58115</v>
      </c>
      <c r="S216" s="76">
        <f>F185</f>
        <v>801224</v>
      </c>
      <c r="T216" s="76">
        <f>E185</f>
        <v>713</v>
      </c>
      <c r="U216" s="76">
        <f>D185</f>
        <v>1066655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11">
        <f>I186</f>
        <v>76977</v>
      </c>
      <c r="Q217" s="111">
        <f>H186</f>
        <v>17142</v>
      </c>
      <c r="R217" s="111">
        <f>G186</f>
        <v>30257</v>
      </c>
      <c r="S217" s="111">
        <f>F186</f>
        <v>773751</v>
      </c>
      <c r="T217" s="111">
        <f>E186</f>
        <v>-172</v>
      </c>
      <c r="U217" s="111">
        <f>D186</f>
        <v>897955</v>
      </c>
    </row>
    <row r="218" spans="4:52" s="97" customFormat="1" ht="12" customHeight="1" x14ac:dyDescent="0.2">
      <c r="D218" s="76">
        <v>840125</v>
      </c>
      <c r="E218" s="76"/>
      <c r="F218" s="76">
        <v>749980</v>
      </c>
      <c r="G218" s="76">
        <v>90145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749980</v>
      </c>
      <c r="E219" s="76"/>
      <c r="F219" s="76">
        <v>749980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90145</v>
      </c>
      <c r="E220" s="76"/>
      <c r="F220" s="76"/>
      <c r="G220" s="76">
        <v>90145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-2967</v>
      </c>
      <c r="E221" s="76"/>
      <c r="F221" s="76"/>
      <c r="G221" s="76"/>
      <c r="H221" s="76">
        <v>-2967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-2967</v>
      </c>
      <c r="T221" s="76"/>
      <c r="U221" s="76">
        <v>-2967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">
      <c r="D223" s="85">
        <v>226530</v>
      </c>
      <c r="E223" s="85">
        <v>713</v>
      </c>
      <c r="F223" s="85">
        <v>48277</v>
      </c>
      <c r="G223" s="85">
        <v>-32030</v>
      </c>
      <c r="H223" s="85">
        <v>24443</v>
      </c>
      <c r="I223" s="85">
        <v>185127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57830</v>
      </c>
      <c r="E224" s="92">
        <v>-172</v>
      </c>
      <c r="F224" s="92">
        <v>20804</v>
      </c>
      <c r="G224" s="92">
        <v>-59888</v>
      </c>
      <c r="H224" s="92">
        <v>20109</v>
      </c>
      <c r="I224" s="92">
        <v>76977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8" x14ac:dyDescent="0.2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" customHeight="1" x14ac:dyDescent="0.2">
      <c r="D226" s="25" t="s">
        <v>354</v>
      </c>
      <c r="E226" s="26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25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500000000000002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500000000000002" customHeight="1" x14ac:dyDescent="0.2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500000000000002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13">
        <f>I224</f>
        <v>76977</v>
      </c>
      <c r="Q236" s="113">
        <f>H224</f>
        <v>20109</v>
      </c>
      <c r="R236" s="113">
        <f>G224</f>
        <v>-59888</v>
      </c>
      <c r="S236" s="113">
        <f>F224</f>
        <v>20804</v>
      </c>
      <c r="T236" s="113">
        <f>E224</f>
        <v>-172</v>
      </c>
      <c r="U236" s="113">
        <f>D224</f>
        <v>57830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5042</v>
      </c>
      <c r="Q237" s="76">
        <v>2097</v>
      </c>
      <c r="R237" s="76">
        <v>15228</v>
      </c>
      <c r="S237" s="76">
        <v>3227</v>
      </c>
      <c r="T237" s="76">
        <v>567</v>
      </c>
      <c r="U237" s="76">
        <v>26161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6344</v>
      </c>
      <c r="S238" s="76"/>
      <c r="T238" s="76"/>
      <c r="U238" s="76">
        <v>6344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3068</v>
      </c>
      <c r="Q239" s="76">
        <v>140</v>
      </c>
      <c r="R239" s="76">
        <v>4642</v>
      </c>
      <c r="S239" s="76">
        <v>3111</v>
      </c>
      <c r="T239" s="76">
        <v>423</v>
      </c>
      <c r="U239" s="76">
        <v>11384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1974</v>
      </c>
      <c r="Q240" s="76">
        <v>1957</v>
      </c>
      <c r="R240" s="76">
        <v>4242</v>
      </c>
      <c r="S240" s="76">
        <v>116</v>
      </c>
      <c r="T240" s="76">
        <v>144</v>
      </c>
      <c r="U240" s="76">
        <v>8433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-1894</v>
      </c>
      <c r="Q241" s="76">
        <v>-2373</v>
      </c>
      <c r="R241" s="76">
        <v>-10935</v>
      </c>
      <c r="S241" s="76">
        <v>-4253</v>
      </c>
      <c r="T241" s="76">
        <v>-3</v>
      </c>
      <c r="U241" s="76">
        <v>-19458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-1299</v>
      </c>
      <c r="Q242" s="76">
        <v>-933</v>
      </c>
      <c r="R242" s="76">
        <v>0</v>
      </c>
      <c r="S242" s="76">
        <v>-4112</v>
      </c>
      <c r="T242" s="76">
        <v>0</v>
      </c>
      <c r="U242" s="76">
        <v>-6344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-4555</v>
      </c>
      <c r="S243" s="76"/>
      <c r="T243" s="76"/>
      <c r="U243" s="76">
        <v>-4555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-595</v>
      </c>
      <c r="Q244" s="76">
        <v>-1440</v>
      </c>
      <c r="R244" s="76">
        <v>-6380</v>
      </c>
      <c r="S244" s="76">
        <v>-141</v>
      </c>
      <c r="T244" s="76">
        <v>-3</v>
      </c>
      <c r="U244" s="76">
        <v>-8559</v>
      </c>
    </row>
    <row r="245" spans="4:52" s="97" customFormat="1" ht="12" customHeight="1" x14ac:dyDescent="0.2">
      <c r="D245" s="92">
        <v>64533</v>
      </c>
      <c r="E245" s="92">
        <v>392</v>
      </c>
      <c r="F245" s="92">
        <v>19778</v>
      </c>
      <c r="G245" s="92">
        <v>-55595</v>
      </c>
      <c r="H245" s="92">
        <v>19833</v>
      </c>
      <c r="I245" s="92">
        <v>80125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" customHeight="1" x14ac:dyDescent="0.2">
      <c r="D248" s="25" t="s">
        <v>355</v>
      </c>
      <c r="E248" s="26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25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500000000000002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500000000000002" customHeight="1" x14ac:dyDescent="0.2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500000000000002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11">
        <f>I245</f>
        <v>80125</v>
      </c>
      <c r="Q258" s="111">
        <f>H245</f>
        <v>19833</v>
      </c>
      <c r="R258" s="111">
        <f>G245</f>
        <v>-55595</v>
      </c>
      <c r="S258" s="111">
        <f>F245</f>
        <v>19778</v>
      </c>
      <c r="T258" s="111">
        <f>E245</f>
        <v>392</v>
      </c>
      <c r="U258" s="111">
        <f>P258+Q258+R258+S258+T258</f>
        <v>64533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204702</v>
      </c>
      <c r="E261" s="116">
        <v>1111</v>
      </c>
      <c r="F261" s="116">
        <v>30311</v>
      </c>
      <c r="G261" s="116">
        <v>27120</v>
      </c>
      <c r="H261" s="116">
        <v>5442</v>
      </c>
      <c r="I261" s="116">
        <v>140718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194122</v>
      </c>
      <c r="E262" s="116">
        <v>1111</v>
      </c>
      <c r="F262" s="116">
        <v>29902</v>
      </c>
      <c r="G262" s="116">
        <v>27244</v>
      </c>
      <c r="H262" s="116">
        <v>5564</v>
      </c>
      <c r="I262" s="116">
        <v>130301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-168700</v>
      </c>
      <c r="E263" s="116">
        <v>-885</v>
      </c>
      <c r="F263" s="116">
        <v>-27473</v>
      </c>
      <c r="G263" s="116">
        <v>-27858</v>
      </c>
      <c r="H263" s="116">
        <v>-4334</v>
      </c>
      <c r="I263" s="116">
        <v>-108150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8544</v>
      </c>
      <c r="E264" s="116">
        <v>0</v>
      </c>
      <c r="F264" s="116">
        <v>330</v>
      </c>
      <c r="G264" s="116">
        <v>-131</v>
      </c>
      <c r="H264" s="116">
        <v>-122</v>
      </c>
      <c r="I264" s="116">
        <v>8467</v>
      </c>
      <c r="J264" s="124"/>
      <c r="K264" s="148" t="s">
        <v>357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2036</v>
      </c>
      <c r="E265" s="116">
        <v>0</v>
      </c>
      <c r="F265" s="116">
        <v>79</v>
      </c>
      <c r="G265" s="116">
        <v>7</v>
      </c>
      <c r="H265" s="116">
        <v>0</v>
      </c>
      <c r="I265" s="116">
        <v>1950</v>
      </c>
      <c r="J265" s="124"/>
      <c r="K265" s="148" t="s">
        <v>358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-273</v>
      </c>
      <c r="E266" s="76">
        <v>0</v>
      </c>
      <c r="F266" s="76">
        <v>-919</v>
      </c>
      <c r="G266" s="76">
        <v>929</v>
      </c>
      <c r="H266" s="76">
        <v>8</v>
      </c>
      <c r="I266" s="76">
        <v>-291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">
      <c r="D268" s="85">
        <v>28804</v>
      </c>
      <c r="E268" s="85">
        <v>166</v>
      </c>
      <c r="F268" s="85">
        <v>17859</v>
      </c>
      <c r="G268" s="85">
        <v>-55786</v>
      </c>
      <c r="H268" s="85">
        <v>18717</v>
      </c>
      <c r="I268" s="85">
        <v>47848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25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25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110864</v>
      </c>
      <c r="E280" s="116">
        <v>194</v>
      </c>
      <c r="F280" s="116">
        <v>17789</v>
      </c>
      <c r="G280" s="116">
        <v>36367</v>
      </c>
      <c r="H280" s="116">
        <v>32460</v>
      </c>
      <c r="I280" s="116">
        <v>24054</v>
      </c>
      <c r="J280" s="124"/>
      <c r="K280" s="142" t="s">
        <v>271</v>
      </c>
      <c r="L280" s="74"/>
      <c r="M280" s="171" t="s">
        <v>356</v>
      </c>
      <c r="N280" s="172"/>
      <c r="O280" s="124"/>
      <c r="P280" s="116">
        <v>3080</v>
      </c>
      <c r="Q280" s="116">
        <v>73832</v>
      </c>
      <c r="R280" s="116">
        <v>5518</v>
      </c>
      <c r="S280" s="116">
        <v>8798</v>
      </c>
      <c r="T280" s="116">
        <v>414</v>
      </c>
      <c r="U280" s="116">
        <v>91642</v>
      </c>
    </row>
    <row r="281" spans="4:52" s="97" customFormat="1" ht="12.75" customHeight="1" x14ac:dyDescent="0.2">
      <c r="D281" s="116">
        <v>461121</v>
      </c>
      <c r="E281" s="116">
        <v>11751</v>
      </c>
      <c r="F281" s="116">
        <v>144789</v>
      </c>
      <c r="G281" s="116">
        <v>290014</v>
      </c>
      <c r="H281" s="116">
        <v>8490</v>
      </c>
      <c r="I281" s="116">
        <v>6077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6770</v>
      </c>
      <c r="Q281" s="116">
        <v>5501</v>
      </c>
      <c r="R281" s="116">
        <v>131508</v>
      </c>
      <c r="S281" s="116">
        <v>320023</v>
      </c>
      <c r="T281" s="116">
        <v>58</v>
      </c>
      <c r="U281" s="116">
        <v>463860</v>
      </c>
    </row>
    <row r="282" spans="4:52" s="97" customFormat="1" ht="24.6" customHeight="1" x14ac:dyDescent="0.2">
      <c r="D282" s="116">
        <v>267</v>
      </c>
      <c r="E282" s="173"/>
      <c r="F282" s="173"/>
      <c r="G282" s="116">
        <v>267</v>
      </c>
      <c r="H282" s="173"/>
      <c r="I282" s="173"/>
      <c r="J282" s="174"/>
      <c r="K282" s="142" t="s">
        <v>273</v>
      </c>
      <c r="L282" s="74"/>
      <c r="M282" s="191" t="s">
        <v>276</v>
      </c>
      <c r="N282" s="191"/>
      <c r="O282" s="174"/>
      <c r="P282" s="173"/>
      <c r="Q282" s="173"/>
      <c r="R282" s="116">
        <v>543</v>
      </c>
      <c r="S282" s="173"/>
      <c r="T282" s="173"/>
      <c r="U282" s="116">
        <v>543</v>
      </c>
    </row>
    <row r="283" spans="4:52" s="97" customFormat="1" ht="12.75" customHeight="1" x14ac:dyDescent="0.2">
      <c r="D283" s="116"/>
      <c r="E283" s="173"/>
      <c r="F283" s="173"/>
      <c r="G283" s="116">
        <v>472962</v>
      </c>
      <c r="H283" s="173"/>
      <c r="I283" s="173"/>
      <c r="J283" s="174"/>
      <c r="K283" s="142" t="s">
        <v>281</v>
      </c>
      <c r="L283" s="74"/>
      <c r="M283" s="191" t="s">
        <v>284</v>
      </c>
      <c r="N283" s="192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191" t="s">
        <v>283</v>
      </c>
      <c r="N284" s="192"/>
      <c r="O284" s="174"/>
      <c r="P284" s="173"/>
      <c r="Q284" s="173"/>
      <c r="R284" s="116">
        <v>417176</v>
      </c>
      <c r="S284" s="173"/>
      <c r="T284" s="173"/>
      <c r="U284" s="116"/>
    </row>
    <row r="285" spans="4:52" s="136" customFormat="1" ht="12.75" customHeight="1" x14ac:dyDescent="0.2">
      <c r="D285" s="175"/>
      <c r="E285" s="175"/>
      <c r="F285" s="175"/>
      <c r="G285" s="175"/>
      <c r="H285" s="176">
        <v>41913</v>
      </c>
      <c r="I285" s="176">
        <v>271515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">
      <c r="D291" s="33"/>
    </row>
    <row r="292" spans="4:52" s="23" customFormat="1" ht="12" customHeight="1" x14ac:dyDescent="0.2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">
      <c r="D293" s="33"/>
    </row>
    <row r="294" spans="4:52" ht="12" customHeight="1" x14ac:dyDescent="0.2">
      <c r="D294" s="33"/>
    </row>
  </sheetData>
  <mergeCells count="3">
    <mergeCell ref="M282:N282"/>
    <mergeCell ref="M283:N283"/>
    <mergeCell ref="M284:N284"/>
  </mergeCells>
  <conditionalFormatting sqref="P18">
    <cfRule type="cellIs" dxfId="924" priority="249" stopIfTrue="1" operator="notEqual">
      <formula>P21+P22+P23</formula>
    </cfRule>
  </conditionalFormatting>
  <conditionalFormatting sqref="Q18">
    <cfRule type="cellIs" dxfId="923" priority="248" stopIfTrue="1" operator="notEqual">
      <formula>Q21+Q22+Q23</formula>
    </cfRule>
  </conditionalFormatting>
  <conditionalFormatting sqref="R18">
    <cfRule type="cellIs" dxfId="922" priority="247" stopIfTrue="1" operator="notEqual">
      <formula>R21+R22+R23</formula>
    </cfRule>
  </conditionalFormatting>
  <conditionalFormatting sqref="S18">
    <cfRule type="cellIs" dxfId="921" priority="246" stopIfTrue="1" operator="notEqual">
      <formula>S21+S22+S23</formula>
    </cfRule>
  </conditionalFormatting>
  <conditionalFormatting sqref="T18">
    <cfRule type="cellIs" dxfId="920" priority="245" stopIfTrue="1" operator="notEqual">
      <formula>T21+T22+T23</formula>
    </cfRule>
  </conditionalFormatting>
  <conditionalFormatting sqref="D30">
    <cfRule type="cellIs" dxfId="919" priority="234" stopIfTrue="1" operator="notEqual">
      <formula>D27-D29</formula>
    </cfRule>
  </conditionalFormatting>
  <conditionalFormatting sqref="E30">
    <cfRule type="cellIs" dxfId="918" priority="233" stopIfTrue="1" operator="notEqual">
      <formula>E27-E29</formula>
    </cfRule>
  </conditionalFormatting>
  <conditionalFormatting sqref="F30">
    <cfRule type="cellIs" dxfId="917" priority="232" stopIfTrue="1" operator="notEqual">
      <formula>F27-F29</formula>
    </cfRule>
  </conditionalFormatting>
  <conditionalFormatting sqref="G30">
    <cfRule type="cellIs" dxfId="916" priority="231" stopIfTrue="1" operator="notEqual">
      <formula>G27-G29</formula>
    </cfRule>
  </conditionalFormatting>
  <conditionalFormatting sqref="H30">
    <cfRule type="cellIs" dxfId="915" priority="230" stopIfTrue="1" operator="notEqual">
      <formula>H27-H29</formula>
    </cfRule>
  </conditionalFormatting>
  <conditionalFormatting sqref="I30">
    <cfRule type="cellIs" dxfId="914" priority="229" stopIfTrue="1" operator="notEqual">
      <formula>I27-I29</formula>
    </cfRule>
  </conditionalFormatting>
  <conditionalFormatting sqref="D46 F46:I46 R46:U46 Q98:U98 P84:U84">
    <cfRule type="cellIs" dxfId="913" priority="228" stopIfTrue="1" operator="notEqual">
      <formula>D47+D48</formula>
    </cfRule>
  </conditionalFormatting>
  <conditionalFormatting sqref="E46">
    <cfRule type="cellIs" dxfId="912" priority="227" stopIfTrue="1" operator="notEqual">
      <formula>E47+E48</formula>
    </cfRule>
  </conditionalFormatting>
  <conditionalFormatting sqref="P46">
    <cfRule type="cellIs" dxfId="911" priority="223" stopIfTrue="1" operator="notEqual">
      <formula>P47+P48</formula>
    </cfRule>
  </conditionalFormatting>
  <conditionalFormatting sqref="Q46">
    <cfRule type="cellIs" dxfId="910" priority="222" stopIfTrue="1" operator="notEqual">
      <formula>Q47+Q48</formula>
    </cfRule>
  </conditionalFormatting>
  <conditionalFormatting sqref="D50:I50 Q88:U88 P50:T50">
    <cfRule type="cellIs" dxfId="909" priority="218" stopIfTrue="1" operator="notEqual">
      <formula>D52+D59</formula>
    </cfRule>
  </conditionalFormatting>
  <conditionalFormatting sqref="D52:I52 P52:T52">
    <cfRule type="cellIs" dxfId="908" priority="216" stopIfTrue="1" operator="notEqual">
      <formula>D53+D54+D56</formula>
    </cfRule>
  </conditionalFormatting>
  <conditionalFormatting sqref="U50">
    <cfRule type="cellIs" dxfId="907" priority="214" stopIfTrue="1" operator="notEqual">
      <formula>U52+U59</formula>
    </cfRule>
  </conditionalFormatting>
  <conditionalFormatting sqref="U52">
    <cfRule type="cellIs" dxfId="906" priority="212" stopIfTrue="1" operator="notEqual">
      <formula>U53+U54+U56</formula>
    </cfRule>
  </conditionalFormatting>
  <conditionalFormatting sqref="I61">
    <cfRule type="cellIs" dxfId="905" priority="210" stopIfTrue="1" operator="notEqual">
      <formula>I62+I65</formula>
    </cfRule>
  </conditionalFormatting>
  <conditionalFormatting sqref="I62">
    <cfRule type="cellIs" dxfId="904" priority="209" stopIfTrue="1" operator="notEqual">
      <formula>I63+I64</formula>
    </cfRule>
  </conditionalFormatting>
  <conditionalFormatting sqref="H61">
    <cfRule type="cellIs" dxfId="903" priority="208" stopIfTrue="1" operator="notEqual">
      <formula>H62+H65</formula>
    </cfRule>
  </conditionalFormatting>
  <conditionalFormatting sqref="H62">
    <cfRule type="cellIs" dxfId="902" priority="207" stopIfTrue="1" operator="notEqual">
      <formula>H63+H64</formula>
    </cfRule>
  </conditionalFormatting>
  <conditionalFormatting sqref="G62">
    <cfRule type="cellIs" dxfId="901" priority="206" stopIfTrue="1" operator="notEqual">
      <formula>G63+G64</formula>
    </cfRule>
  </conditionalFormatting>
  <conditionalFormatting sqref="F61">
    <cfRule type="cellIs" dxfId="900" priority="205" stopIfTrue="1" operator="notEqual">
      <formula>F62+F65</formula>
    </cfRule>
  </conditionalFormatting>
  <conditionalFormatting sqref="F62">
    <cfRule type="cellIs" dxfId="899" priority="204" stopIfTrue="1" operator="notEqual">
      <formula>F63+F64</formula>
    </cfRule>
  </conditionalFormatting>
  <conditionalFormatting sqref="E61">
    <cfRule type="cellIs" dxfId="898" priority="203" stopIfTrue="1" operator="notEqual">
      <formula>E62+E65</formula>
    </cfRule>
  </conditionalFormatting>
  <conditionalFormatting sqref="E62">
    <cfRule type="cellIs" dxfId="897" priority="202" stopIfTrue="1" operator="notEqual">
      <formula>E63+E64</formula>
    </cfRule>
  </conditionalFormatting>
  <conditionalFormatting sqref="D61">
    <cfRule type="cellIs" dxfId="896" priority="201" stopIfTrue="1" operator="notEqual">
      <formula>D62+D65</formula>
    </cfRule>
  </conditionalFormatting>
  <conditionalFormatting sqref="D62">
    <cfRule type="cellIs" dxfId="895" priority="200" stopIfTrue="1" operator="notEqual">
      <formula>D63+D64</formula>
    </cfRule>
  </conditionalFormatting>
  <conditionalFormatting sqref="P61">
    <cfRule type="cellIs" dxfId="894" priority="199" stopIfTrue="1" operator="notEqual">
      <formula>P62+P65</formula>
    </cfRule>
  </conditionalFormatting>
  <conditionalFormatting sqref="Q61">
    <cfRule type="cellIs" dxfId="893" priority="198" stopIfTrue="1" operator="notEqual">
      <formula>Q62+Q65</formula>
    </cfRule>
  </conditionalFormatting>
  <conditionalFormatting sqref="R61">
    <cfRule type="cellIs" dxfId="892" priority="197" stopIfTrue="1" operator="notEqual">
      <formula>R62+R65</formula>
    </cfRule>
  </conditionalFormatting>
  <conditionalFormatting sqref="S61">
    <cfRule type="cellIs" dxfId="891" priority="196" stopIfTrue="1" operator="notEqual">
      <formula>S62+S65</formula>
    </cfRule>
  </conditionalFormatting>
  <conditionalFormatting sqref="T61">
    <cfRule type="cellIs" dxfId="890" priority="195" stopIfTrue="1" operator="notEqual">
      <formula>T62+T65</formula>
    </cfRule>
  </conditionalFormatting>
  <conditionalFormatting sqref="U61">
    <cfRule type="cellIs" dxfId="889" priority="194" stopIfTrue="1" operator="notEqual">
      <formula>U62+U65</formula>
    </cfRule>
  </conditionalFormatting>
  <conditionalFormatting sqref="P88">
    <cfRule type="cellIs" dxfId="888" priority="187" stopIfTrue="1" operator="notEqual">
      <formula>P90+P97</formula>
    </cfRule>
  </conditionalFormatting>
  <conditionalFormatting sqref="P98">
    <cfRule type="cellIs" dxfId="887" priority="185" stopIfTrue="1" operator="notEqual">
      <formula>P99+P100</formula>
    </cfRule>
  </conditionalFormatting>
  <conditionalFormatting sqref="P101">
    <cfRule type="cellIs" dxfId="886" priority="183" stopIfTrue="1" operator="notEqual">
      <formula>P102+P103+P104+P114+P121</formula>
    </cfRule>
  </conditionalFormatting>
  <conditionalFormatting sqref="Q101">
    <cfRule type="cellIs" dxfId="885" priority="182" stopIfTrue="1" operator="notEqual">
      <formula>Q102+Q103+Q104+Q114+Q121</formula>
    </cfRule>
  </conditionalFormatting>
  <conditionalFormatting sqref="R101">
    <cfRule type="cellIs" dxfId="884" priority="181" stopIfTrue="1" operator="notEqual">
      <formula>R102+R103+R104+R114+R121</formula>
    </cfRule>
  </conditionalFormatting>
  <conditionalFormatting sqref="S101">
    <cfRule type="cellIs" dxfId="883" priority="180" stopIfTrue="1" operator="notEqual">
      <formula>S102+S103+S104+S114+S121</formula>
    </cfRule>
  </conditionalFormatting>
  <conditionalFormatting sqref="T101">
    <cfRule type="cellIs" dxfId="882" priority="179" stopIfTrue="1" operator="notEqual">
      <formula>T102+T103+T104+T114+T121</formula>
    </cfRule>
  </conditionalFormatting>
  <conditionalFormatting sqref="U101">
    <cfRule type="cellIs" dxfId="881" priority="178" stopIfTrue="1" operator="notEqual">
      <formula>U102+U103+U104+U114+U121</formula>
    </cfRule>
  </conditionalFormatting>
  <conditionalFormatting sqref="I101">
    <cfRule type="cellIs" dxfId="880" priority="177" stopIfTrue="1" operator="notEqual">
      <formula>I102+I103+I104+I114+I121</formula>
    </cfRule>
  </conditionalFormatting>
  <conditionalFormatting sqref="H101">
    <cfRule type="cellIs" dxfId="879" priority="176" stopIfTrue="1" operator="notEqual">
      <formula>H102+H103+H104+H114+H121</formula>
    </cfRule>
  </conditionalFormatting>
  <conditionalFormatting sqref="G101">
    <cfRule type="cellIs" dxfId="878" priority="175" stopIfTrue="1" operator="notEqual">
      <formula>G102+G103+G104+G114+G121</formula>
    </cfRule>
  </conditionalFormatting>
  <conditionalFormatting sqref="F101">
    <cfRule type="cellIs" dxfId="877" priority="174" stopIfTrue="1" operator="notEqual">
      <formula>F102+F103+F104+F114+F121</formula>
    </cfRule>
  </conditionalFormatting>
  <conditionalFormatting sqref="E101">
    <cfRule type="cellIs" dxfId="876" priority="173" stopIfTrue="1" operator="notEqual">
      <formula>E102+E103+E104+E114+E121</formula>
    </cfRule>
  </conditionalFormatting>
  <conditionalFormatting sqref="D101">
    <cfRule type="cellIs" dxfId="875" priority="172" stopIfTrue="1" operator="notEqual">
      <formula>D102+D103+D104+D114+D121</formula>
    </cfRule>
  </conditionalFormatting>
  <conditionalFormatting sqref="P140">
    <cfRule type="cellIs" dxfId="874" priority="165" stopIfTrue="1" operator="notEqual">
      <formula>P142+P143</formula>
    </cfRule>
  </conditionalFormatting>
  <conditionalFormatting sqref="P144">
    <cfRule type="cellIs" dxfId="873" priority="164" stopIfTrue="1" operator="notEqual">
      <formula>P145+P147+P149+P151+P153</formula>
    </cfRule>
  </conditionalFormatting>
  <conditionalFormatting sqref="P157">
    <cfRule type="cellIs" dxfId="872" priority="162" stopIfTrue="1" operator="notEqual">
      <formula>P158+P159+P160+P162+P163+P164</formula>
    </cfRule>
  </conditionalFormatting>
  <conditionalFormatting sqref="Q140">
    <cfRule type="cellIs" dxfId="871" priority="161" stopIfTrue="1" operator="notEqual">
      <formula>Q142+Q143</formula>
    </cfRule>
  </conditionalFormatting>
  <conditionalFormatting sqref="Q144">
    <cfRule type="cellIs" dxfId="870" priority="160" stopIfTrue="1" operator="notEqual">
      <formula>Q145+Q147+Q149+Q151+Q153</formula>
    </cfRule>
  </conditionalFormatting>
  <conditionalFormatting sqref="Q157">
    <cfRule type="cellIs" dxfId="869" priority="158" stopIfTrue="1" operator="notEqual">
      <formula>Q158+Q159+Q160+Q162+Q163+Q164</formula>
    </cfRule>
  </conditionalFormatting>
  <conditionalFormatting sqref="R140">
    <cfRule type="cellIs" dxfId="868" priority="157" stopIfTrue="1" operator="notEqual">
      <formula>R142+R143</formula>
    </cfRule>
  </conditionalFormatting>
  <conditionalFormatting sqref="R144">
    <cfRule type="cellIs" dxfId="867" priority="156" stopIfTrue="1" operator="notEqual">
      <formula>R145+R147+R149+R151+R153</formula>
    </cfRule>
  </conditionalFormatting>
  <conditionalFormatting sqref="R157">
    <cfRule type="cellIs" dxfId="866" priority="154" stopIfTrue="1" operator="notEqual">
      <formula>R158+R159+R160+R162+R163+R164</formula>
    </cfRule>
  </conditionalFormatting>
  <conditionalFormatting sqref="S140">
    <cfRule type="cellIs" dxfId="865" priority="153" stopIfTrue="1" operator="notEqual">
      <formula>S142+S143</formula>
    </cfRule>
  </conditionalFormatting>
  <conditionalFormatting sqref="S144">
    <cfRule type="cellIs" dxfId="864" priority="152" stopIfTrue="1" operator="notEqual">
      <formula>S145+S147+S149+S151+S153</formula>
    </cfRule>
  </conditionalFormatting>
  <conditionalFormatting sqref="S157">
    <cfRule type="cellIs" dxfId="863" priority="150" stopIfTrue="1" operator="notEqual">
      <formula>S158+S159+S160+S162+S163+S164</formula>
    </cfRule>
  </conditionalFormatting>
  <conditionalFormatting sqref="T140">
    <cfRule type="cellIs" dxfId="862" priority="149" stopIfTrue="1" operator="notEqual">
      <formula>T142+T143</formula>
    </cfRule>
  </conditionalFormatting>
  <conditionalFormatting sqref="T144">
    <cfRule type="cellIs" dxfId="861" priority="148" stopIfTrue="1" operator="notEqual">
      <formula>T145+T147+T149+T151+T153</formula>
    </cfRule>
  </conditionalFormatting>
  <conditionalFormatting sqref="T157">
    <cfRule type="cellIs" dxfId="860" priority="146" stopIfTrue="1" operator="notEqual">
      <formula>T158+T159+T160+T162+T163+T164</formula>
    </cfRule>
  </conditionalFormatting>
  <conditionalFormatting sqref="U140">
    <cfRule type="cellIs" dxfId="859" priority="145" stopIfTrue="1" operator="notEqual">
      <formula>U142+U143</formula>
    </cfRule>
  </conditionalFormatting>
  <conditionalFormatting sqref="U144">
    <cfRule type="cellIs" dxfId="858" priority="144" stopIfTrue="1" operator="notEqual">
      <formula>U145+U147+U149+U151+U153</formula>
    </cfRule>
  </conditionalFormatting>
  <conditionalFormatting sqref="U157">
    <cfRule type="cellIs" dxfId="857" priority="142" stopIfTrue="1" operator="notEqual">
      <formula>U158+U159+U160+U162+U163+U164</formula>
    </cfRule>
  </conditionalFormatting>
  <conditionalFormatting sqref="I140">
    <cfRule type="cellIs" dxfId="856" priority="141" stopIfTrue="1" operator="notEqual">
      <formula>I142+I143</formula>
    </cfRule>
  </conditionalFormatting>
  <conditionalFormatting sqref="I144">
    <cfRule type="cellIs" dxfId="855" priority="140" stopIfTrue="1" operator="notEqual">
      <formula>I145+I147+I149+I151+I153</formula>
    </cfRule>
  </conditionalFormatting>
  <conditionalFormatting sqref="I157">
    <cfRule type="cellIs" dxfId="854" priority="138" stopIfTrue="1" operator="notEqual">
      <formula>I158+I159+I160+I162+I163+I164</formula>
    </cfRule>
  </conditionalFormatting>
  <conditionalFormatting sqref="H140">
    <cfRule type="cellIs" dxfId="853" priority="137" stopIfTrue="1" operator="notEqual">
      <formula>H142+H143</formula>
    </cfRule>
  </conditionalFormatting>
  <conditionalFormatting sqref="H144">
    <cfRule type="cellIs" dxfId="852" priority="136" stopIfTrue="1" operator="notEqual">
      <formula>H145+H147+H149+H151+H153</formula>
    </cfRule>
  </conditionalFormatting>
  <conditionalFormatting sqref="H157">
    <cfRule type="cellIs" dxfId="851" priority="134" stopIfTrue="1" operator="notEqual">
      <formula>H158+H159+H160+H162+H163+H164</formula>
    </cfRule>
  </conditionalFormatting>
  <conditionalFormatting sqref="G140">
    <cfRule type="cellIs" dxfId="850" priority="133" stopIfTrue="1" operator="notEqual">
      <formula>G142+G143</formula>
    </cfRule>
  </conditionalFormatting>
  <conditionalFormatting sqref="G144">
    <cfRule type="cellIs" dxfId="849" priority="132" stopIfTrue="1" operator="notEqual">
      <formula>G145+G147+G149+G151+G153</formula>
    </cfRule>
  </conditionalFormatting>
  <conditionalFormatting sqref="G157">
    <cfRule type="cellIs" dxfId="848" priority="130" stopIfTrue="1" operator="notEqual">
      <formula>G158+G159+G160+G162+G163+G164</formula>
    </cfRule>
  </conditionalFormatting>
  <conditionalFormatting sqref="F140">
    <cfRule type="cellIs" dxfId="847" priority="129" stopIfTrue="1" operator="notEqual">
      <formula>F142+F143</formula>
    </cfRule>
  </conditionalFormatting>
  <conditionalFormatting sqref="F144">
    <cfRule type="cellIs" dxfId="846" priority="128" stopIfTrue="1" operator="notEqual">
      <formula>F145+F147+F149+F151+F153</formula>
    </cfRule>
  </conditionalFormatting>
  <conditionalFormatting sqref="F157">
    <cfRule type="cellIs" dxfId="845" priority="126" stopIfTrue="1" operator="notEqual">
      <formula>F158+F159+F160+F162+F163+F164</formula>
    </cfRule>
  </conditionalFormatting>
  <conditionalFormatting sqref="E144">
    <cfRule type="cellIs" dxfId="844" priority="125" stopIfTrue="1" operator="notEqual">
      <formula>E145+E147+E149+E151+E153</formula>
    </cfRule>
  </conditionalFormatting>
  <conditionalFormatting sqref="E157">
    <cfRule type="cellIs" dxfId="843" priority="123" stopIfTrue="1" operator="notEqual">
      <formula>E158+E159+E160+E162+E163+E164</formula>
    </cfRule>
  </conditionalFormatting>
  <conditionalFormatting sqref="D140">
    <cfRule type="cellIs" dxfId="842" priority="122" stopIfTrue="1" operator="notEqual">
      <formula>D142+D143</formula>
    </cfRule>
  </conditionalFormatting>
  <conditionalFormatting sqref="D144">
    <cfRule type="cellIs" dxfId="841" priority="121" stopIfTrue="1" operator="notEqual">
      <formula>D145+D147+D149+D151+D153</formula>
    </cfRule>
  </conditionalFormatting>
  <conditionalFormatting sqref="D157">
    <cfRule type="cellIs" dxfId="840" priority="119" stopIfTrue="1" operator="notEqual">
      <formula>D158+D159+D160+D162+D163+D164</formula>
    </cfRule>
  </conditionalFormatting>
  <conditionalFormatting sqref="I166">
    <cfRule type="cellIs" dxfId="839" priority="118" stopIfTrue="1" operator="notEqual">
      <formula>$P$136+$P$140+$P$144+$P$155+$P$157-$I$140-$I$144-$I$155-$I$157</formula>
    </cfRule>
  </conditionalFormatting>
  <conditionalFormatting sqref="D124:I124">
    <cfRule type="cellIs" dxfId="838" priority="110" stopIfTrue="1" operator="notEqual">
      <formula>D122-D$29</formula>
    </cfRule>
  </conditionalFormatting>
  <conditionalFormatting sqref="P180">
    <cfRule type="cellIs" dxfId="837" priority="107" stopIfTrue="1" operator="notEqual">
      <formula>P181+P183</formula>
    </cfRule>
  </conditionalFormatting>
  <conditionalFormatting sqref="Q180">
    <cfRule type="cellIs" dxfId="836" priority="106" stopIfTrue="1" operator="notEqual">
      <formula>Q181+Q183</formula>
    </cfRule>
  </conditionalFormatting>
  <conditionalFormatting sqref="R180">
    <cfRule type="cellIs" dxfId="835" priority="105" stopIfTrue="1" operator="notEqual">
      <formula>R181+R183</formula>
    </cfRule>
  </conditionalFormatting>
  <conditionalFormatting sqref="S180">
    <cfRule type="cellIs" dxfId="834" priority="104" stopIfTrue="1" operator="notEqual">
      <formula>S181+S183</formula>
    </cfRule>
  </conditionalFormatting>
  <conditionalFormatting sqref="T180">
    <cfRule type="cellIs" dxfId="833" priority="103" stopIfTrue="1" operator="notEqual">
      <formula>T181+T183</formula>
    </cfRule>
  </conditionalFormatting>
  <conditionalFormatting sqref="U180">
    <cfRule type="cellIs" dxfId="832" priority="102" stopIfTrue="1" operator="notEqual">
      <formula>U181+U183</formula>
    </cfRule>
  </conditionalFormatting>
  <conditionalFormatting sqref="I180">
    <cfRule type="cellIs" dxfId="831" priority="101" stopIfTrue="1" operator="notEqual">
      <formula>I181+I183</formula>
    </cfRule>
  </conditionalFormatting>
  <conditionalFormatting sqref="H180">
    <cfRule type="cellIs" dxfId="830" priority="100" stopIfTrue="1" operator="notEqual">
      <formula>H181+H183</formula>
    </cfRule>
  </conditionalFormatting>
  <conditionalFormatting sqref="G180">
    <cfRule type="cellIs" dxfId="829" priority="99" stopIfTrue="1" operator="notEqual">
      <formula>G181+G183</formula>
    </cfRule>
  </conditionalFormatting>
  <conditionalFormatting sqref="F180">
    <cfRule type="cellIs" dxfId="828" priority="98" stopIfTrue="1" operator="notEqual">
      <formula>F181+F183</formula>
    </cfRule>
  </conditionalFormatting>
  <conditionalFormatting sqref="E180">
    <cfRule type="cellIs" dxfId="827" priority="97" stopIfTrue="1" operator="notEqual">
      <formula>E181+E183</formula>
    </cfRule>
  </conditionalFormatting>
  <conditionalFormatting sqref="D180">
    <cfRule type="cellIs" dxfId="826" priority="96" stopIfTrue="1" operator="notEqual">
      <formula>D181+D183</formula>
    </cfRule>
  </conditionalFormatting>
  <conditionalFormatting sqref="D186:I186 D205:I205 D224:I224">
    <cfRule type="cellIs" dxfId="825" priority="95" stopIfTrue="1" operator="notEqual">
      <formula>D185-D$29</formula>
    </cfRule>
  </conditionalFormatting>
  <conditionalFormatting sqref="I185">
    <cfRule type="cellIs" dxfId="824" priority="88" stopIfTrue="1" operator="notEqual">
      <formula>$P$178+$P$180-$I$180</formula>
    </cfRule>
  </conditionalFormatting>
  <conditionalFormatting sqref="P199">
    <cfRule type="cellIs" dxfId="823" priority="82" stopIfTrue="1" operator="notEqual">
      <formula>P200+P201</formula>
    </cfRule>
  </conditionalFormatting>
  <conditionalFormatting sqref="Q199">
    <cfRule type="cellIs" dxfId="822" priority="81" stopIfTrue="1" operator="notEqual">
      <formula>Q200+Q201</formula>
    </cfRule>
  </conditionalFormatting>
  <conditionalFormatting sqref="R199">
    <cfRule type="cellIs" dxfId="821" priority="80" stopIfTrue="1" operator="notEqual">
      <formula>R200+R201</formula>
    </cfRule>
  </conditionalFormatting>
  <conditionalFormatting sqref="S199">
    <cfRule type="cellIs" dxfId="820" priority="79" stopIfTrue="1" operator="notEqual">
      <formula>S200+S201</formula>
    </cfRule>
  </conditionalFormatting>
  <conditionalFormatting sqref="T199">
    <cfRule type="cellIs" dxfId="819" priority="78" stopIfTrue="1" operator="notEqual">
      <formula>T200+T201</formula>
    </cfRule>
  </conditionalFormatting>
  <conditionalFormatting sqref="U199">
    <cfRule type="cellIs" dxfId="818" priority="77" stopIfTrue="1" operator="notEqual">
      <formula>U200+U201</formula>
    </cfRule>
  </conditionalFormatting>
  <conditionalFormatting sqref="I199">
    <cfRule type="cellIs" dxfId="817" priority="76" stopIfTrue="1" operator="notEqual">
      <formula>I200+I201</formula>
    </cfRule>
  </conditionalFormatting>
  <conditionalFormatting sqref="H199">
    <cfRule type="cellIs" dxfId="816" priority="75" stopIfTrue="1" operator="notEqual">
      <formula>H200+H201</formula>
    </cfRule>
  </conditionalFormatting>
  <conditionalFormatting sqref="G199">
    <cfRule type="cellIs" dxfId="815" priority="74" stopIfTrue="1" operator="notEqual">
      <formula>G200+G201</formula>
    </cfRule>
  </conditionalFormatting>
  <conditionalFormatting sqref="F199">
    <cfRule type="cellIs" dxfId="814" priority="73" stopIfTrue="1" operator="notEqual">
      <formula>F200+F201</formula>
    </cfRule>
  </conditionalFormatting>
  <conditionalFormatting sqref="E199">
    <cfRule type="cellIs" dxfId="813" priority="72" stopIfTrue="1" operator="notEqual">
      <formula>E200+E201</formula>
    </cfRule>
  </conditionalFormatting>
  <conditionalFormatting sqref="D199">
    <cfRule type="cellIs" dxfId="812" priority="71" stopIfTrue="1" operator="notEqual">
      <formula>D200+D201</formula>
    </cfRule>
  </conditionalFormatting>
  <conditionalFormatting sqref="I204">
    <cfRule type="cellIs" dxfId="811" priority="63" stopIfTrue="1" operator="notEqual">
      <formula>$P$197+$P$199+$P$202-$I$199-$I$202</formula>
    </cfRule>
  </conditionalFormatting>
  <conditionalFormatting sqref="P218">
    <cfRule type="cellIs" dxfId="810" priority="57" stopIfTrue="1" operator="notEqual">
      <formula>P219+O220</formula>
    </cfRule>
  </conditionalFormatting>
  <conditionalFormatting sqref="G218">
    <cfRule type="cellIs" dxfId="809" priority="47" stopIfTrue="1" operator="notEqual">
      <formula>$G$219+$G$220</formula>
    </cfRule>
  </conditionalFormatting>
  <conditionalFormatting sqref="D218">
    <cfRule type="cellIs" dxfId="808" priority="46" stopIfTrue="1" operator="notEqual">
      <formula>$D$219+$D$220</formula>
    </cfRule>
  </conditionalFormatting>
  <conditionalFormatting sqref="P237">
    <cfRule type="cellIs" dxfId="807" priority="38" stopIfTrue="1" operator="notEqual">
      <formula>P238+P239+P240</formula>
    </cfRule>
  </conditionalFormatting>
  <conditionalFormatting sqref="P241">
    <cfRule type="cellIs" dxfId="806" priority="37" stopIfTrue="1" operator="notEqual">
      <formula>P242+P243+P244</formula>
    </cfRule>
  </conditionalFormatting>
  <conditionalFormatting sqref="Q237">
    <cfRule type="cellIs" dxfId="805" priority="36" stopIfTrue="1" operator="notEqual">
      <formula>Q238+Q239+Q240</formula>
    </cfRule>
  </conditionalFormatting>
  <conditionalFormatting sqref="Q241">
    <cfRule type="cellIs" dxfId="804" priority="35" stopIfTrue="1" operator="notEqual">
      <formula>Q242+Q243+Q244</formula>
    </cfRule>
  </conditionalFormatting>
  <conditionalFormatting sqref="R237">
    <cfRule type="cellIs" dxfId="803" priority="34" stopIfTrue="1" operator="notEqual">
      <formula>R238+R239+R240</formula>
    </cfRule>
  </conditionalFormatting>
  <conditionalFormatting sqref="R241">
    <cfRule type="cellIs" dxfId="802" priority="33" stopIfTrue="1" operator="notEqual">
      <formula>R242+R243+R244</formula>
    </cfRule>
  </conditionalFormatting>
  <conditionalFormatting sqref="S237">
    <cfRule type="cellIs" dxfId="801" priority="32" stopIfTrue="1" operator="notEqual">
      <formula>S238+S239+S240</formula>
    </cfRule>
  </conditionalFormatting>
  <conditionalFormatting sqref="S241">
    <cfRule type="cellIs" dxfId="800" priority="31" stopIfTrue="1" operator="notEqual">
      <formula>S242+S243+S244</formula>
    </cfRule>
  </conditionalFormatting>
  <conditionalFormatting sqref="T237">
    <cfRule type="cellIs" dxfId="799" priority="30" stopIfTrue="1" operator="notEqual">
      <formula>T238+T239+T240</formula>
    </cfRule>
  </conditionalFormatting>
  <conditionalFormatting sqref="T241">
    <cfRule type="cellIs" dxfId="798" priority="29" stopIfTrue="1" operator="notEqual">
      <formula>T242+T243+T244</formula>
    </cfRule>
  </conditionalFormatting>
  <conditionalFormatting sqref="U237">
    <cfRule type="cellIs" dxfId="797" priority="28" stopIfTrue="1" operator="notEqual">
      <formula>U238+U239+U240</formula>
    </cfRule>
  </conditionalFormatting>
  <conditionalFormatting sqref="U241">
    <cfRule type="cellIs" dxfId="796" priority="27" stopIfTrue="1" operator="notEqual">
      <formula>U242+U243+U244</formula>
    </cfRule>
  </conditionalFormatting>
  <conditionalFormatting sqref="I245">
    <cfRule type="cellIs" dxfId="795" priority="26" stopIfTrue="1" operator="notEqual">
      <formula>$P$236+$P$237+$P$241</formula>
    </cfRule>
  </conditionalFormatting>
  <conditionalFormatting sqref="H245">
    <cfRule type="cellIs" dxfId="794" priority="25" stopIfTrue="1" operator="notEqual">
      <formula>$Q$236+$Q$237+$Q$241</formula>
    </cfRule>
  </conditionalFormatting>
  <conditionalFormatting sqref="G245">
    <cfRule type="cellIs" dxfId="793" priority="24" stopIfTrue="1" operator="notEqual">
      <formula>$R$236+$R$237+$R$241</formula>
    </cfRule>
  </conditionalFormatting>
  <conditionalFormatting sqref="F245">
    <cfRule type="cellIs" dxfId="792" priority="23" stopIfTrue="1" operator="notEqual">
      <formula>$S$236+$S$237+$S$241</formula>
    </cfRule>
  </conditionalFormatting>
  <conditionalFormatting sqref="E245">
    <cfRule type="cellIs" dxfId="791" priority="22" stopIfTrue="1" operator="notEqual">
      <formula>$T$236+$T$237+$T$241</formula>
    </cfRule>
  </conditionalFormatting>
  <conditionalFormatting sqref="D245">
    <cfRule type="cellIs" dxfId="790" priority="21" stopIfTrue="1" operator="notEqual">
      <formula>$U$236+$U$237+$U$241</formula>
    </cfRule>
  </conditionalFormatting>
  <conditionalFormatting sqref="I268">
    <cfRule type="cellIs" dxfId="789" priority="14" stopIfTrue="1" operator="notEqual">
      <formula>$P$258-$I$261-$I$266-$I$263</formula>
    </cfRule>
  </conditionalFormatting>
  <conditionalFormatting sqref="F68">
    <cfRule type="cellIs" dxfId="788" priority="6" stopIfTrue="1" operator="notEqual">
      <formula>$F$67+$F$66-$F$69-$F$29</formula>
    </cfRule>
  </conditionalFormatting>
  <conditionalFormatting sqref="I27">
    <cfRule type="cellIs" dxfId="787" priority="305" stopIfTrue="1" operator="notEqual">
      <formula>P18-I24</formula>
    </cfRule>
  </conditionalFormatting>
  <conditionalFormatting sqref="P20">
    <cfRule type="cellIs" dxfId="786" priority="2" stopIfTrue="1" operator="notEqual">
      <formula>P23+P24+P25</formula>
    </cfRule>
  </conditionalFormatting>
  <conditionalFormatting sqref="S20">
    <cfRule type="cellIs" dxfId="785" priority="1" stopIfTrue="1" operator="notEqual">
      <formula>S23+S24+S25</formula>
    </cfRule>
  </conditionalFormatting>
  <conditionalFormatting sqref="D261:I261">
    <cfRule type="cellIs" dxfId="784" priority="420" stopIfTrue="1" operator="notEqual">
      <formula>D262+D264+D265</formula>
    </cfRule>
  </conditionalFormatting>
  <conditionalFormatting sqref="H218:I218 E218:F218 Q218:U218">
    <cfRule type="cellIs" dxfId="783" priority="1097" stopIfTrue="1" operator="notEqual">
      <formula>E219+#REF!</formula>
    </cfRule>
  </conditionalFormatting>
  <conditionalFormatting sqref="H66">
    <cfRule type="cellIs" dxfId="782" priority="5016" stopIfTrue="1" operator="notEqual">
      <formula>$Q$42-$H$46-$H$50-$H$61</formula>
    </cfRule>
  </conditionalFormatting>
  <conditionalFormatting sqref="H166">
    <cfRule type="cellIs" dxfId="781" priority="5017" stopIfTrue="1" operator="notEqual">
      <formula>$Q$136+$Q$140+$Q$144+$Q$155+$Q$157-$H$140-$H$144-$H$155-$H$157</formula>
    </cfRule>
  </conditionalFormatting>
  <conditionalFormatting sqref="H185">
    <cfRule type="cellIs" dxfId="780" priority="5018" stopIfTrue="1" operator="notEqual">
      <formula>$Q$178+$Q$180-$H$180</formula>
    </cfRule>
  </conditionalFormatting>
  <conditionalFormatting sqref="H204">
    <cfRule type="cellIs" dxfId="779" priority="5019" stopIfTrue="1" operator="notEqual">
      <formula>$Q$197+$Q$199+$Q$202-$H$199-$H$202</formula>
    </cfRule>
  </conditionalFormatting>
  <conditionalFormatting sqref="H268">
    <cfRule type="cellIs" dxfId="778" priority="5020" stopIfTrue="1" operator="notEqual">
      <formula>$Q$258-$H$261-$H$263-$H$266</formula>
    </cfRule>
  </conditionalFormatting>
  <conditionalFormatting sqref="H27">
    <cfRule type="cellIs" dxfId="777" priority="5022" stopIfTrue="1" operator="notEqual">
      <formula>Q18-H24</formula>
    </cfRule>
  </conditionalFormatting>
  <conditionalFormatting sqref="G66">
    <cfRule type="cellIs" dxfId="776" priority="5023" stopIfTrue="1" operator="notEqual">
      <formula>$R$42-$G$46-$G$50-$G$61</formula>
    </cfRule>
  </conditionalFormatting>
  <conditionalFormatting sqref="G166">
    <cfRule type="cellIs" dxfId="775" priority="5025" stopIfTrue="1" operator="notEqual">
      <formula>$R$136+$R$140+$R$144+$R$155+$R$157-$G$140-$G$144-$G$155-$G$157</formula>
    </cfRule>
  </conditionalFormatting>
  <conditionalFormatting sqref="G185">
    <cfRule type="cellIs" dxfId="774" priority="5026" stopIfTrue="1" operator="notEqual">
      <formula>$R$178+$R$180-$G$180</formula>
    </cfRule>
  </conditionalFormatting>
  <conditionalFormatting sqref="G204">
    <cfRule type="cellIs" dxfId="773" priority="5027" stopIfTrue="1" operator="notEqual">
      <formula>$R$197+$R$199+$R$202-$G$199-$G$202</formula>
    </cfRule>
  </conditionalFormatting>
  <conditionalFormatting sqref="G268">
    <cfRule type="cellIs" dxfId="772" priority="5028" stopIfTrue="1" operator="notEqual">
      <formula>$R$258-$G$261-$G$263-$G$266</formula>
    </cfRule>
  </conditionalFormatting>
  <conditionalFormatting sqref="G27">
    <cfRule type="cellIs" dxfId="771" priority="5029" stopIfTrue="1" operator="notEqual">
      <formula>R18-G24</formula>
    </cfRule>
  </conditionalFormatting>
  <conditionalFormatting sqref="F166">
    <cfRule type="cellIs" dxfId="770" priority="5031" stopIfTrue="1" operator="notEqual">
      <formula>$S$136+$S$140+$S$144+$S$155+$S$157-$F$140-$F$144-$F$155-$F$157</formula>
    </cfRule>
  </conditionalFormatting>
  <conditionalFormatting sqref="F185">
    <cfRule type="cellIs" dxfId="769" priority="5032" stopIfTrue="1" operator="notEqual">
      <formula>$S$178+$S$180-$F$180</formula>
    </cfRule>
  </conditionalFormatting>
  <conditionalFormatting sqref="F204">
    <cfRule type="cellIs" dxfId="768" priority="5033" stopIfTrue="1" operator="notEqual">
      <formula>$S$197+$S$199+$S$202-$F$199-$F$202</formula>
    </cfRule>
  </conditionalFormatting>
  <conditionalFormatting sqref="F268">
    <cfRule type="cellIs" dxfId="767" priority="5034" stopIfTrue="1" operator="notEqual">
      <formula>$S$258-$F$261-$F$263-$F$266</formula>
    </cfRule>
  </conditionalFormatting>
  <conditionalFormatting sqref="F67">
    <cfRule type="cellIs" dxfId="766" priority="5035" stopIfTrue="1" operator="notEqual">
      <formula>$S$42-$F$46-$F$50-$F$61-$F$66</formula>
    </cfRule>
  </conditionalFormatting>
  <conditionalFormatting sqref="F27">
    <cfRule type="cellIs" dxfId="765" priority="5036" stopIfTrue="1" operator="notEqual">
      <formula>S18-F24</formula>
    </cfRule>
  </conditionalFormatting>
  <conditionalFormatting sqref="E66">
    <cfRule type="cellIs" dxfId="764" priority="5037" stopIfTrue="1" operator="notEqual">
      <formula>$T$42-$E$46-$E$50-$E$61</formula>
    </cfRule>
  </conditionalFormatting>
  <conditionalFormatting sqref="E166">
    <cfRule type="cellIs" dxfId="763" priority="5039" stopIfTrue="1" operator="notEqual">
      <formula>$T$136+$T$140+$T$144+$T$155+$T$157-$E$140-$E$144-$E$155-$E$157</formula>
    </cfRule>
  </conditionalFormatting>
  <conditionalFormatting sqref="E185">
    <cfRule type="cellIs" dxfId="762" priority="5040" stopIfTrue="1" operator="notEqual">
      <formula>$T$178+$T$180-$E$180</formula>
    </cfRule>
  </conditionalFormatting>
  <conditionalFormatting sqref="E204">
    <cfRule type="cellIs" dxfId="761" priority="5041" stopIfTrue="1" operator="notEqual">
      <formula>$T$197+$T$199+$T$202-$E$199-$E$202</formula>
    </cfRule>
  </conditionalFormatting>
  <conditionalFormatting sqref="E268">
    <cfRule type="cellIs" dxfId="760" priority="5042" stopIfTrue="1" operator="notEqual">
      <formula>$T$258-$E$261-$E$263-$E$266</formula>
    </cfRule>
  </conditionalFormatting>
  <conditionalFormatting sqref="E27">
    <cfRule type="cellIs" dxfId="759" priority="5043" stopIfTrue="1" operator="notEqual">
      <formula>T18-E24</formula>
    </cfRule>
  </conditionalFormatting>
  <conditionalFormatting sqref="U18">
    <cfRule type="cellIs" dxfId="758" priority="5044" stopIfTrue="1" operator="notEqual">
      <formula>P18+Q18+R18+S18+T18</formula>
    </cfRule>
    <cfRule type="cellIs" dxfId="757" priority="5045" stopIfTrue="1" operator="notEqual">
      <formula>U21+U22+U23</formula>
    </cfRule>
  </conditionalFormatting>
  <conditionalFormatting sqref="D166">
    <cfRule type="cellIs" dxfId="756" priority="5047" stopIfTrue="1" operator="notEqual">
      <formula>$U$136+$U$140+$U$144+$U$155+$U$157-$D$140-$D$144-$D$155-$D$157</formula>
    </cfRule>
  </conditionalFormatting>
  <conditionalFormatting sqref="D185">
    <cfRule type="cellIs" dxfId="755" priority="5048" stopIfTrue="1" operator="notEqual">
      <formula>$U$178+$U$180-$D$180</formula>
    </cfRule>
  </conditionalFormatting>
  <conditionalFormatting sqref="D204">
    <cfRule type="cellIs" dxfId="754" priority="5049" stopIfTrue="1" operator="notEqual">
      <formula>$U$197+$U$199+$U$202-$D$199-$D$202</formula>
    </cfRule>
  </conditionalFormatting>
  <conditionalFormatting sqref="D268">
    <cfRule type="cellIs" dxfId="753" priority="5050" stopIfTrue="1" operator="notEqual">
      <formula>$U$258-$D$261-$D$263-$D$266</formula>
    </cfRule>
  </conditionalFormatting>
  <conditionalFormatting sqref="D27">
    <cfRule type="cellIs" dxfId="752" priority="5051" stopIfTrue="1" operator="notEqual">
      <formula>U18+U25-D24</formula>
    </cfRule>
  </conditionalFormatting>
  <conditionalFormatting sqref="P155:U155 D155:I155">
    <cfRule type="cellIs" dxfId="751" priority="8633" stopIfTrue="1" operator="notEqual">
      <formula>#REF!+#REF!+#REF!</formula>
    </cfRule>
  </conditionalFormatting>
  <conditionalFormatting sqref="P86:U86 D48:I48 P48:U48">
    <cfRule type="cellIs" dxfId="750" priority="8646" stopIfTrue="1" operator="notEqual">
      <formula>#REF!+#REF!</formula>
    </cfRule>
  </conditionalFormatting>
  <conditionalFormatting sqref="I122">
    <cfRule type="cellIs" dxfId="749" priority="8647" stopIfTrue="1" operator="notEqual">
      <formula>P80+P81+P84+P88+P98+P101-I101</formula>
    </cfRule>
  </conditionalFormatting>
  <conditionalFormatting sqref="H122">
    <cfRule type="cellIs" dxfId="748" priority="8652" stopIfTrue="1" operator="notEqual">
      <formula>Q80+Q81+Q84+Q88+Q98+Q101-H101</formula>
    </cfRule>
  </conditionalFormatting>
  <conditionalFormatting sqref="G122">
    <cfRule type="cellIs" dxfId="747" priority="8653" stopIfTrue="1" operator="notEqual">
      <formula>R80+R81+R84+R88+R98+R101-G101</formula>
    </cfRule>
  </conditionalFormatting>
  <conditionalFormatting sqref="F122">
    <cfRule type="cellIs" dxfId="746" priority="8654" stopIfTrue="1" operator="notEqual">
      <formula>S80+S81+S84+S88+S98+S101-F101</formula>
    </cfRule>
  </conditionalFormatting>
  <conditionalFormatting sqref="E122">
    <cfRule type="cellIs" dxfId="745" priority="8655" stopIfTrue="1" operator="notEqual">
      <formula>T80+T81+T84+T88+T98+T101-E101</formula>
    </cfRule>
  </conditionalFormatting>
  <conditionalFormatting sqref="D122">
    <cfRule type="cellIs" dxfId="744" priority="8656" stopIfTrue="1" operator="notEqual">
      <formula>U80+U81+U84+U88+U98+U101-D101</formula>
    </cfRule>
  </conditionalFormatting>
  <conditionalFormatting sqref="I66">
    <cfRule type="cellIs" dxfId="743" priority="8661" stopIfTrue="1" operator="notEqual">
      <formula>P42-I46-I50-I61</formula>
    </cfRule>
  </conditionalFormatting>
  <conditionalFormatting sqref="E68 G68:I68">
    <cfRule type="cellIs" dxfId="742" priority="8663" stopIfTrue="1" operator="notEqual">
      <formula>E66+$E$67-E$29-$E$69</formula>
    </cfRule>
  </conditionalFormatting>
  <conditionalFormatting sqref="D68">
    <cfRule type="cellIs" dxfId="741" priority="8668" stopIfTrue="1" operator="notEqual">
      <formula>D66+$D$67-$D$69-D$29</formula>
    </cfRule>
  </conditionalFormatting>
  <conditionalFormatting sqref="D167:I167">
    <cfRule type="cellIs" dxfId="740" priority="8669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.42578125" style="11" bestFit="1" customWidth="1"/>
    <col min="6" max="6" width="10.85546875" style="11" bestFit="1" customWidth="1"/>
    <col min="7" max="7" width="10.710937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8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344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1348051</v>
      </c>
      <c r="Q18" s="76">
        <v>69276</v>
      </c>
      <c r="R18" s="76">
        <v>207987</v>
      </c>
      <c r="S18" s="76">
        <v>312789</v>
      </c>
      <c r="T18" s="76">
        <v>16064</v>
      </c>
      <c r="U18" s="76">
        <v>1954167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24982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1328944</v>
      </c>
      <c r="Q21" s="76">
        <v>69088</v>
      </c>
      <c r="R21" s="76">
        <v>13175</v>
      </c>
      <c r="S21" s="76">
        <v>211218</v>
      </c>
      <c r="T21" s="76">
        <v>4122</v>
      </c>
      <c r="U21" s="76">
        <v>1626547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19107</v>
      </c>
      <c r="Q22" s="76">
        <v>188</v>
      </c>
      <c r="R22" s="76">
        <v>7266</v>
      </c>
      <c r="S22" s="76">
        <v>101571</v>
      </c>
      <c r="T22" s="76">
        <v>0</v>
      </c>
      <c r="U22" s="76">
        <v>128132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187546</v>
      </c>
      <c r="S23" s="76"/>
      <c r="T23" s="76">
        <v>11942</v>
      </c>
      <c r="U23" s="76">
        <v>199488</v>
      </c>
    </row>
    <row r="24" spans="4:52" s="51" customFormat="1" ht="12" customHeight="1" x14ac:dyDescent="0.2">
      <c r="D24" s="72">
        <v>943479</v>
      </c>
      <c r="E24" s="72">
        <v>7404</v>
      </c>
      <c r="F24" s="72">
        <v>75522</v>
      </c>
      <c r="G24" s="72">
        <v>58229</v>
      </c>
      <c r="H24" s="72">
        <v>31058</v>
      </c>
      <c r="I24" s="72">
        <v>771266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103152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1113840</v>
      </c>
      <c r="E27" s="81">
        <v>8660</v>
      </c>
      <c r="F27" s="81">
        <v>237267</v>
      </c>
      <c r="G27" s="81">
        <v>149758</v>
      </c>
      <c r="H27" s="81">
        <v>38218</v>
      </c>
      <c r="I27" s="81">
        <v>576785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172648</v>
      </c>
      <c r="E29" s="72">
        <v>896</v>
      </c>
      <c r="F29" s="72">
        <v>28490</v>
      </c>
      <c r="G29" s="72">
        <v>27760</v>
      </c>
      <c r="H29" s="72">
        <v>4250</v>
      </c>
      <c r="I29" s="72">
        <v>111252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941192</v>
      </c>
      <c r="E30" s="88">
        <v>7764</v>
      </c>
      <c r="F30" s="88">
        <v>208777</v>
      </c>
      <c r="G30" s="88">
        <v>121998</v>
      </c>
      <c r="H30" s="88">
        <v>33968</v>
      </c>
      <c r="I30" s="88">
        <v>465533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26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576785</v>
      </c>
      <c r="Q42" s="76">
        <f>H27</f>
        <v>38218</v>
      </c>
      <c r="R42" s="76">
        <f>G27</f>
        <v>149758</v>
      </c>
      <c r="S42" s="76">
        <f>F27</f>
        <v>237267</v>
      </c>
      <c r="T42" s="76">
        <f>E27</f>
        <v>8660</v>
      </c>
      <c r="U42" s="76">
        <f>D27</f>
        <v>1113840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465533</v>
      </c>
      <c r="Q44" s="111">
        <f>H30</f>
        <v>33968</v>
      </c>
      <c r="R44" s="111">
        <f>G30</f>
        <v>121998</v>
      </c>
      <c r="S44" s="111">
        <f>F30</f>
        <v>208777</v>
      </c>
      <c r="T44" s="111">
        <f>E30</f>
        <v>7764</v>
      </c>
      <c r="U44" s="111">
        <f>D30</f>
        <v>941192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503724</v>
      </c>
      <c r="E46" s="116">
        <v>7755</v>
      </c>
      <c r="F46" s="116">
        <v>34202</v>
      </c>
      <c r="G46" s="116">
        <v>121506</v>
      </c>
      <c r="H46" s="116">
        <v>20122</v>
      </c>
      <c r="I46" s="116">
        <v>320139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393890</v>
      </c>
      <c r="E47" s="116">
        <v>5987</v>
      </c>
      <c r="F47" s="116">
        <v>29205</v>
      </c>
      <c r="G47" s="116">
        <v>94931</v>
      </c>
      <c r="H47" s="116">
        <v>14657</v>
      </c>
      <c r="I47" s="116">
        <v>249110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109834</v>
      </c>
      <c r="E48" s="116">
        <v>1768</v>
      </c>
      <c r="F48" s="116">
        <v>4997</v>
      </c>
      <c r="G48" s="116">
        <v>26575</v>
      </c>
      <c r="H48" s="116">
        <v>5465</v>
      </c>
      <c r="I48" s="116">
        <v>71029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131479</v>
      </c>
      <c r="E50" s="76">
        <v>16</v>
      </c>
      <c r="F50" s="76">
        <v>8807</v>
      </c>
      <c r="G50" s="76">
        <v>492</v>
      </c>
      <c r="H50" s="76">
        <v>3182</v>
      </c>
      <c r="I50" s="76">
        <v>8291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110691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71752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2006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36933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20788</v>
      </c>
      <c r="E59" s="76">
        <v>16</v>
      </c>
      <c r="F59" s="76">
        <v>8807</v>
      </c>
      <c r="G59" s="76">
        <v>492</v>
      </c>
      <c r="H59" s="76">
        <v>3182</v>
      </c>
      <c r="I59" s="76">
        <v>8291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-17182</v>
      </c>
      <c r="E61" s="76">
        <v>-7</v>
      </c>
      <c r="F61" s="76">
        <v>-2639</v>
      </c>
      <c r="G61" s="76">
        <v>0</v>
      </c>
      <c r="H61" s="76">
        <v>-92</v>
      </c>
      <c r="I61" s="76">
        <v>-6905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-7539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-7539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-9643</v>
      </c>
      <c r="E65" s="76">
        <v>-7</v>
      </c>
      <c r="F65" s="76">
        <v>-2639</v>
      </c>
      <c r="G65" s="76"/>
      <c r="H65" s="76">
        <v>-92</v>
      </c>
      <c r="I65" s="76">
        <v>-6905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372816</v>
      </c>
      <c r="E66" s="85">
        <v>896</v>
      </c>
      <c r="F66" s="85">
        <v>73894</v>
      </c>
      <c r="G66" s="85">
        <v>27760</v>
      </c>
      <c r="H66" s="85">
        <v>15006</v>
      </c>
      <c r="I66" s="85">
        <v>255260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123003</v>
      </c>
      <c r="E67" s="85"/>
      <c r="F67" s="85">
        <v>123003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209670</v>
      </c>
      <c r="E68" s="92">
        <v>0</v>
      </c>
      <c r="F68" s="92">
        <v>54906</v>
      </c>
      <c r="G68" s="92">
        <v>0</v>
      </c>
      <c r="H68" s="92">
        <v>10756</v>
      </c>
      <c r="I68" s="92">
        <v>144008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113501</v>
      </c>
      <c r="E69" s="92"/>
      <c r="F69" s="92">
        <v>113501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26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255260</v>
      </c>
      <c r="Q80" s="76">
        <f>H66</f>
        <v>15006</v>
      </c>
      <c r="R80" s="76">
        <f>G66</f>
        <v>27760</v>
      </c>
      <c r="S80" s="76">
        <f>F66</f>
        <v>73894</v>
      </c>
      <c r="T80" s="76">
        <f>E66</f>
        <v>896</v>
      </c>
      <c r="U80" s="76">
        <f>D66</f>
        <v>372816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123003</v>
      </c>
      <c r="T81" s="76"/>
      <c r="U81" s="76">
        <f>D67</f>
        <v>123003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144008</v>
      </c>
      <c r="Q82" s="76">
        <f>H68</f>
        <v>10756</v>
      </c>
      <c r="R82" s="76">
        <f>G68</f>
        <v>0</v>
      </c>
      <c r="S82" s="76">
        <f>F68</f>
        <v>54906</v>
      </c>
      <c r="T82" s="76">
        <f>E68</f>
        <v>0</v>
      </c>
      <c r="U82" s="76">
        <f>D68</f>
        <v>209670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113501</v>
      </c>
      <c r="T83" s="76"/>
      <c r="U83" s="76">
        <f>D69</f>
        <v>113501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505826</v>
      </c>
      <c r="T84" s="116"/>
      <c r="U84" s="116">
        <v>505826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395549</v>
      </c>
      <c r="T85" s="76"/>
      <c r="U85" s="76">
        <v>395549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110277</v>
      </c>
      <c r="T86" s="116"/>
      <c r="U86" s="116">
        <v>110277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128876</v>
      </c>
      <c r="S88" s="76"/>
      <c r="T88" s="76"/>
      <c r="U88" s="76">
        <v>128876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108814</v>
      </c>
      <c r="S90" s="76"/>
      <c r="T90" s="76"/>
      <c r="U90" s="76">
        <v>108814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71752</v>
      </c>
      <c r="S91" s="76"/>
      <c r="T91" s="76"/>
      <c r="U91" s="76">
        <v>71752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135</v>
      </c>
      <c r="S92" s="76"/>
      <c r="T92" s="76"/>
      <c r="U92" s="76">
        <v>135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36927</v>
      </c>
      <c r="S94" s="76"/>
      <c r="T94" s="76"/>
      <c r="U94" s="76">
        <v>36927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20062</v>
      </c>
      <c r="S97" s="76"/>
      <c r="T97" s="76"/>
      <c r="U97" s="76">
        <v>20062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-11227</v>
      </c>
      <c r="S98" s="76"/>
      <c r="T98" s="76"/>
      <c r="U98" s="76">
        <v>-11227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-7438</v>
      </c>
      <c r="S99" s="76"/>
      <c r="T99" s="76"/>
      <c r="U99" s="76">
        <v>-7438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-3789</v>
      </c>
      <c r="S100" s="76"/>
      <c r="T100" s="76"/>
      <c r="U100" s="76">
        <v>-3789</v>
      </c>
    </row>
    <row r="101" spans="4:52" s="97" customFormat="1" ht="12" customHeight="1" x14ac:dyDescent="0.2">
      <c r="D101" s="76">
        <v>182342</v>
      </c>
      <c r="E101" s="76">
        <v>199</v>
      </c>
      <c r="F101" s="76">
        <v>6616</v>
      </c>
      <c r="G101" s="76">
        <v>32529</v>
      </c>
      <c r="H101" s="76">
        <v>60042</v>
      </c>
      <c r="I101" s="76">
        <v>82956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50147</v>
      </c>
      <c r="Q101" s="76">
        <v>73643</v>
      </c>
      <c r="R101" s="76">
        <v>10573</v>
      </c>
      <c r="S101" s="76">
        <v>44430</v>
      </c>
      <c r="T101" s="76">
        <v>847</v>
      </c>
      <c r="U101" s="76">
        <v>179640</v>
      </c>
    </row>
    <row r="102" spans="4:52" s="97" customFormat="1" ht="12" customHeight="1" x14ac:dyDescent="0.2">
      <c r="D102" s="76">
        <v>80091</v>
      </c>
      <c r="E102" s="76">
        <v>199</v>
      </c>
      <c r="F102" s="76">
        <v>5650</v>
      </c>
      <c r="G102" s="76">
        <v>32518</v>
      </c>
      <c r="H102" s="76">
        <v>28763</v>
      </c>
      <c r="I102" s="76">
        <v>12961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3007</v>
      </c>
      <c r="Q102" s="76">
        <v>48036</v>
      </c>
      <c r="R102" s="76">
        <v>5388</v>
      </c>
      <c r="S102" s="76">
        <v>8057</v>
      </c>
      <c r="T102" s="76">
        <v>698</v>
      </c>
      <c r="U102" s="76">
        <v>65186</v>
      </c>
    </row>
    <row r="103" spans="4:52" s="97" customFormat="1" ht="12" customHeight="1" x14ac:dyDescent="0.2">
      <c r="D103" s="76">
        <v>78357</v>
      </c>
      <c r="E103" s="76"/>
      <c r="F103" s="76"/>
      <c r="G103" s="76">
        <v>0</v>
      </c>
      <c r="H103" s="76">
        <v>17671</v>
      </c>
      <c r="I103" s="76">
        <v>60686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33394</v>
      </c>
      <c r="Q103" s="76">
        <v>20215</v>
      </c>
      <c r="R103" s="76">
        <v>4602</v>
      </c>
      <c r="S103" s="76">
        <v>20845</v>
      </c>
      <c r="T103" s="76">
        <v>149</v>
      </c>
      <c r="U103" s="76">
        <v>79205</v>
      </c>
    </row>
    <row r="104" spans="4:52" s="97" customFormat="1" ht="12" customHeight="1" x14ac:dyDescent="0.2">
      <c r="D104" s="76">
        <v>9154</v>
      </c>
      <c r="E104" s="76"/>
      <c r="F104" s="76"/>
      <c r="G104" s="76">
        <v>0</v>
      </c>
      <c r="H104" s="76">
        <v>648</v>
      </c>
      <c r="I104" s="76">
        <v>8506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12033</v>
      </c>
      <c r="Q104" s="76">
        <v>5257</v>
      </c>
      <c r="R104" s="76">
        <v>0</v>
      </c>
      <c r="S104" s="76"/>
      <c r="T104" s="76"/>
      <c r="U104" s="76">
        <v>17290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473</v>
      </c>
      <c r="I106" s="76">
        <v>5466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1845</v>
      </c>
      <c r="Q106" s="76">
        <v>1233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175</v>
      </c>
      <c r="I108" s="76">
        <v>3040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10188</v>
      </c>
      <c r="Q108" s="76">
        <v>4024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639</v>
      </c>
      <c r="I110" s="76">
        <v>6449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1968</v>
      </c>
      <c r="Q110" s="76">
        <v>2199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9</v>
      </c>
      <c r="I112" s="76">
        <v>2057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10065</v>
      </c>
      <c r="Q112" s="76">
        <v>3058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12960</v>
      </c>
      <c r="E114" s="76">
        <v>0</v>
      </c>
      <c r="F114" s="76">
        <v>0</v>
      </c>
      <c r="G114" s="76">
        <v>0</v>
      </c>
      <c r="H114" s="76">
        <v>12960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1381</v>
      </c>
      <c r="Q114" s="76">
        <v>135</v>
      </c>
      <c r="R114" s="76">
        <v>0</v>
      </c>
      <c r="S114" s="76">
        <v>14663</v>
      </c>
      <c r="T114" s="76">
        <v>0</v>
      </c>
      <c r="U114" s="76">
        <v>16179</v>
      </c>
    </row>
    <row r="115" spans="4:52" s="97" customFormat="1" ht="12" customHeight="1" x14ac:dyDescent="0.2">
      <c r="D115" s="76">
        <v>7582</v>
      </c>
      <c r="E115" s="76">
        <v>0</v>
      </c>
      <c r="F115" s="76">
        <v>0</v>
      </c>
      <c r="G115" s="76">
        <v>0</v>
      </c>
      <c r="H115" s="76">
        <v>7582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349</v>
      </c>
      <c r="Q115" s="76">
        <v>135</v>
      </c>
      <c r="R115" s="76">
        <v>0</v>
      </c>
      <c r="S115" s="76">
        <v>7074</v>
      </c>
      <c r="T115" s="76">
        <v>0</v>
      </c>
      <c r="U115" s="76">
        <v>7558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1030</v>
      </c>
      <c r="E117" s="76">
        <v>0</v>
      </c>
      <c r="F117" s="76">
        <v>0</v>
      </c>
      <c r="G117" s="76">
        <v>0</v>
      </c>
      <c r="H117" s="76">
        <v>1030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1030</v>
      </c>
      <c r="T117" s="76">
        <v>0</v>
      </c>
      <c r="U117" s="76">
        <v>1030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4348</v>
      </c>
      <c r="E119" s="76">
        <v>0</v>
      </c>
      <c r="F119" s="76">
        <v>0</v>
      </c>
      <c r="G119" s="76">
        <v>0</v>
      </c>
      <c r="H119" s="76">
        <v>4348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1032</v>
      </c>
      <c r="Q119" s="76">
        <v>0</v>
      </c>
      <c r="R119" s="76">
        <v>0</v>
      </c>
      <c r="S119" s="76">
        <v>6559</v>
      </c>
      <c r="T119" s="76">
        <v>0</v>
      </c>
      <c r="U119" s="76">
        <v>7591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1780</v>
      </c>
      <c r="E121" s="76">
        <v>0</v>
      </c>
      <c r="F121" s="76">
        <v>966</v>
      </c>
      <c r="G121" s="76">
        <v>11</v>
      </c>
      <c r="H121" s="76">
        <v>0</v>
      </c>
      <c r="I121" s="76">
        <v>803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332</v>
      </c>
      <c r="Q121" s="76">
        <v>0</v>
      </c>
      <c r="R121" s="76">
        <v>583</v>
      </c>
      <c r="S121" s="76">
        <v>865</v>
      </c>
      <c r="T121" s="76">
        <v>0</v>
      </c>
      <c r="U121" s="76">
        <v>1780</v>
      </c>
    </row>
    <row r="122" spans="4:52" s="136" customFormat="1" ht="12" customHeight="1" x14ac:dyDescent="0.2">
      <c r="D122" s="85">
        <v>1116592</v>
      </c>
      <c r="E122" s="85">
        <v>1544</v>
      </c>
      <c r="F122" s="85">
        <v>740537</v>
      </c>
      <c r="G122" s="85">
        <v>123453</v>
      </c>
      <c r="H122" s="85">
        <v>28607</v>
      </c>
      <c r="I122" s="85">
        <v>222451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943944</v>
      </c>
      <c r="E124" s="92">
        <v>648</v>
      </c>
      <c r="F124" s="92">
        <v>712047</v>
      </c>
      <c r="G124" s="92">
        <v>95693</v>
      </c>
      <c r="H124" s="92">
        <v>24357</v>
      </c>
      <c r="I124" s="92">
        <v>111199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" customHeight="1" x14ac:dyDescent="0.2">
      <c r="D126" s="25" t="s">
        <v>350</v>
      </c>
      <c r="E126" s="26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25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500000000000002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500000000000002" customHeight="1" x14ac:dyDescent="0.2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500000000000002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f>I122</f>
        <v>222451</v>
      </c>
      <c r="Q136" s="76">
        <f>H122</f>
        <v>28607</v>
      </c>
      <c r="R136" s="76">
        <f>G122</f>
        <v>123453</v>
      </c>
      <c r="S136" s="76">
        <f>F122</f>
        <v>740537</v>
      </c>
      <c r="T136" s="76">
        <f>E122</f>
        <v>1544</v>
      </c>
      <c r="U136" s="76">
        <f>D122</f>
        <v>1116592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11">
        <f>I124</f>
        <v>111199</v>
      </c>
      <c r="Q138" s="111">
        <f>H124</f>
        <v>24357</v>
      </c>
      <c r="R138" s="111">
        <f>G124</f>
        <v>95693</v>
      </c>
      <c r="S138" s="111">
        <f>F124</f>
        <v>712047</v>
      </c>
      <c r="T138" s="111">
        <f>E124</f>
        <v>648</v>
      </c>
      <c r="U138" s="111">
        <f>D124</f>
        <v>943944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109788</v>
      </c>
      <c r="E140" s="76">
        <v>0</v>
      </c>
      <c r="F140" s="76">
        <v>87744</v>
      </c>
      <c r="G140" s="76">
        <v>47</v>
      </c>
      <c r="H140" s="76">
        <v>3730</v>
      </c>
      <c r="I140" s="76">
        <v>18267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110007</v>
      </c>
      <c r="S140" s="76"/>
      <c r="T140" s="76"/>
      <c r="U140" s="76">
        <v>110007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105688</v>
      </c>
      <c r="E142" s="76">
        <v>0</v>
      </c>
      <c r="F142" s="76">
        <v>83644</v>
      </c>
      <c r="G142" s="76">
        <v>47</v>
      </c>
      <c r="H142" s="76">
        <v>3730</v>
      </c>
      <c r="I142" s="76">
        <v>18267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105907</v>
      </c>
      <c r="S142" s="76"/>
      <c r="T142" s="76"/>
      <c r="U142" s="76">
        <v>105907</v>
      </c>
    </row>
    <row r="143" spans="4:21" s="57" customFormat="1" ht="12" customHeight="1" x14ac:dyDescent="0.2">
      <c r="D143" s="76">
        <v>4100</v>
      </c>
      <c r="E143" s="76">
        <v>0</v>
      </c>
      <c r="F143" s="76">
        <v>4100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4100</v>
      </c>
      <c r="S143" s="76"/>
      <c r="T143" s="76"/>
      <c r="U143" s="76">
        <v>4100</v>
      </c>
    </row>
    <row r="144" spans="4:21" s="66" customFormat="1" ht="12" customHeight="1" x14ac:dyDescent="0.2">
      <c r="D144" s="76">
        <v>148020</v>
      </c>
      <c r="E144" s="76"/>
      <c r="F144" s="76">
        <v>148020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6345</v>
      </c>
      <c r="Q144" s="76">
        <v>5214</v>
      </c>
      <c r="R144" s="76">
        <v>135573</v>
      </c>
      <c r="S144" s="76">
        <v>142</v>
      </c>
      <c r="T144" s="76">
        <v>57</v>
      </c>
      <c r="U144" s="76">
        <v>147331</v>
      </c>
    </row>
    <row r="145" spans="4:21" s="57" customFormat="1" ht="12" customHeight="1" x14ac:dyDescent="0.2">
      <c r="D145" s="76">
        <v>94735</v>
      </c>
      <c r="E145" s="76"/>
      <c r="F145" s="76">
        <v>94735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2572</v>
      </c>
      <c r="R145" s="76">
        <v>91708</v>
      </c>
      <c r="S145" s="76"/>
      <c r="T145" s="76"/>
      <c r="U145" s="76">
        <v>94280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15554</v>
      </c>
      <c r="E147" s="76"/>
      <c r="F147" s="76">
        <v>15554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6345</v>
      </c>
      <c r="Q147" s="76">
        <v>1675</v>
      </c>
      <c r="R147" s="76">
        <v>7335</v>
      </c>
      <c r="S147" s="76">
        <v>142</v>
      </c>
      <c r="T147" s="76">
        <v>57</v>
      </c>
      <c r="U147" s="76">
        <v>15554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37143</v>
      </c>
      <c r="E149" s="76"/>
      <c r="F149" s="76">
        <v>37143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379</v>
      </c>
      <c r="R149" s="76">
        <v>36530</v>
      </c>
      <c r="S149" s="76">
        <v>0</v>
      </c>
      <c r="T149" s="76">
        <v>0</v>
      </c>
      <c r="U149" s="76">
        <v>36909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1030</v>
      </c>
      <c r="E151" s="76"/>
      <c r="F151" s="76">
        <v>1030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1030</v>
      </c>
      <c r="R151" s="76">
        <v>0</v>
      </c>
      <c r="S151" s="76">
        <v>0</v>
      </c>
      <c r="T151" s="76">
        <v>0</v>
      </c>
      <c r="U151" s="76">
        <v>1030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-442</v>
      </c>
      <c r="E153" s="76"/>
      <c r="F153" s="76">
        <v>-442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-442</v>
      </c>
      <c r="R153" s="76">
        <v>0</v>
      </c>
      <c r="S153" s="76"/>
      <c r="T153" s="76"/>
      <c r="U153" s="76">
        <v>-442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187628</v>
      </c>
      <c r="E155" s="76">
        <v>61</v>
      </c>
      <c r="F155" s="76">
        <v>154</v>
      </c>
      <c r="G155" s="76">
        <v>173709</v>
      </c>
      <c r="H155" s="76">
        <v>8310</v>
      </c>
      <c r="I155" s="76">
        <v>5394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190935</v>
      </c>
      <c r="T155" s="76"/>
      <c r="U155" s="76">
        <v>190935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257369</v>
      </c>
      <c r="E157" s="76">
        <v>1817</v>
      </c>
      <c r="F157" s="76">
        <v>58871</v>
      </c>
      <c r="G157" s="76">
        <v>155172</v>
      </c>
      <c r="H157" s="76">
        <v>26194</v>
      </c>
      <c r="I157" s="76">
        <v>15315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6419</v>
      </c>
      <c r="Q157" s="76">
        <v>26639</v>
      </c>
      <c r="R157" s="76">
        <v>145634</v>
      </c>
      <c r="S157" s="76">
        <v>50638</v>
      </c>
      <c r="T157" s="76">
        <v>13405</v>
      </c>
      <c r="U157" s="76">
        <v>242735</v>
      </c>
    </row>
    <row r="158" spans="4:21" s="97" customFormat="1" ht="12" customHeight="1" x14ac:dyDescent="0.2">
      <c r="D158" s="76">
        <v>22171</v>
      </c>
      <c r="E158" s="76">
        <v>89</v>
      </c>
      <c r="F158" s="76">
        <v>12225</v>
      </c>
      <c r="G158" s="76">
        <v>189</v>
      </c>
      <c r="H158" s="76">
        <v>3136</v>
      </c>
      <c r="I158" s="76">
        <v>6532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22931</v>
      </c>
      <c r="R158" s="76"/>
      <c r="S158" s="76"/>
      <c r="T158" s="76"/>
      <c r="U158" s="76">
        <v>22931</v>
      </c>
    </row>
    <row r="159" spans="4:21" s="97" customFormat="1" ht="12" customHeight="1" x14ac:dyDescent="0.2">
      <c r="D159" s="76">
        <v>22505</v>
      </c>
      <c r="E159" s="76"/>
      <c r="F159" s="76"/>
      <c r="G159" s="76"/>
      <c r="H159" s="76">
        <v>22505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6374</v>
      </c>
      <c r="Q159" s="76">
        <v>3200</v>
      </c>
      <c r="R159" s="76">
        <v>144</v>
      </c>
      <c r="S159" s="76">
        <v>11944</v>
      </c>
      <c r="T159" s="76">
        <v>89</v>
      </c>
      <c r="U159" s="76">
        <v>21751</v>
      </c>
    </row>
    <row r="160" spans="4:21" s="97" customFormat="1" ht="12" customHeight="1" x14ac:dyDescent="0.2">
      <c r="D160" s="76">
        <v>138035</v>
      </c>
      <c r="E160" s="76"/>
      <c r="F160" s="76"/>
      <c r="G160" s="76">
        <v>138035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138035</v>
      </c>
      <c r="S160" s="76"/>
      <c r="T160" s="76"/>
      <c r="U160" s="76">
        <v>138035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1152</v>
      </c>
      <c r="E162" s="76"/>
      <c r="F162" s="76"/>
      <c r="G162" s="76">
        <v>1152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1173</v>
      </c>
      <c r="S162" s="76"/>
      <c r="T162" s="76"/>
      <c r="U162" s="76">
        <v>1173</v>
      </c>
    </row>
    <row r="163" spans="4:52" s="97" customFormat="1" ht="12" customHeight="1" x14ac:dyDescent="0.2">
      <c r="D163" s="76">
        <v>63498</v>
      </c>
      <c r="E163" s="76">
        <v>1728</v>
      </c>
      <c r="F163" s="76">
        <v>46646</v>
      </c>
      <c r="G163" s="76">
        <v>5788</v>
      </c>
      <c r="H163" s="76">
        <v>553</v>
      </c>
      <c r="I163" s="76">
        <v>8783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45</v>
      </c>
      <c r="Q163" s="76">
        <v>508</v>
      </c>
      <c r="R163" s="76">
        <v>6282</v>
      </c>
      <c r="S163" s="76">
        <v>38694</v>
      </c>
      <c r="T163" s="76">
        <v>13316</v>
      </c>
      <c r="U163" s="76">
        <v>58845</v>
      </c>
    </row>
    <row r="164" spans="4:52" s="97" customFormat="1" ht="12" customHeight="1" x14ac:dyDescent="0.2">
      <c r="D164" s="76">
        <v>10008</v>
      </c>
      <c r="E164" s="76"/>
      <c r="F164" s="76"/>
      <c r="G164" s="76">
        <v>10008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">
      <c r="D166" s="85">
        <v>1104795</v>
      </c>
      <c r="E166" s="85">
        <v>13128</v>
      </c>
      <c r="F166" s="85">
        <v>687463</v>
      </c>
      <c r="G166" s="85">
        <v>185739</v>
      </c>
      <c r="H166" s="85">
        <v>22226</v>
      </c>
      <c r="I166" s="85">
        <v>196239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932147</v>
      </c>
      <c r="E167" s="88">
        <v>12232</v>
      </c>
      <c r="F167" s="88">
        <v>658973</v>
      </c>
      <c r="G167" s="88">
        <v>157979</v>
      </c>
      <c r="H167" s="88">
        <v>17976</v>
      </c>
      <c r="I167" s="88">
        <v>84987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" customHeight="1" x14ac:dyDescent="0.2">
      <c r="D168" s="25" t="s">
        <v>351</v>
      </c>
      <c r="E168" s="26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25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500000000000002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500000000000002" customHeight="1" x14ac:dyDescent="0.2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500000000000002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f>I166</f>
        <v>196239</v>
      </c>
      <c r="Q178" s="76">
        <f>H166</f>
        <v>22226</v>
      </c>
      <c r="R178" s="76">
        <f>G166</f>
        <v>185739</v>
      </c>
      <c r="S178" s="76">
        <f>F166</f>
        <v>687463</v>
      </c>
      <c r="T178" s="76">
        <f>E166</f>
        <v>13128</v>
      </c>
      <c r="U178" s="76">
        <f>D166</f>
        <v>1104795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11">
        <f>I167</f>
        <v>84987</v>
      </c>
      <c r="Q179" s="111">
        <f>H167</f>
        <v>17976</v>
      </c>
      <c r="R179" s="111">
        <f>G167</f>
        <v>157979</v>
      </c>
      <c r="S179" s="111">
        <f>F167</f>
        <v>658973</v>
      </c>
      <c r="T179" s="111">
        <f>E167</f>
        <v>12232</v>
      </c>
      <c r="U179" s="111">
        <f>D167</f>
        <v>932147</v>
      </c>
    </row>
    <row r="180" spans="4:52" s="66" customFormat="1" ht="12" customHeight="1" x14ac:dyDescent="0.2">
      <c r="D180" s="76">
        <v>134683</v>
      </c>
      <c r="E180" s="76">
        <v>11942</v>
      </c>
      <c r="F180" s="76"/>
      <c r="G180" s="76">
        <v>122741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134683</v>
      </c>
      <c r="T180" s="76"/>
      <c r="U180" s="76">
        <v>134683</v>
      </c>
    </row>
    <row r="181" spans="4:52" s="66" customFormat="1" ht="12" customHeight="1" x14ac:dyDescent="0.2">
      <c r="D181" s="76">
        <v>105410</v>
      </c>
      <c r="E181" s="76">
        <v>11942</v>
      </c>
      <c r="F181" s="76"/>
      <c r="G181" s="76">
        <v>93468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105410</v>
      </c>
      <c r="T181" s="76"/>
      <c r="U181" s="76">
        <v>105410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29273</v>
      </c>
      <c r="E183" s="76">
        <v>0</v>
      </c>
      <c r="F183" s="76"/>
      <c r="G183" s="76">
        <v>29273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29273</v>
      </c>
      <c r="T183" s="76"/>
      <c r="U183" s="76">
        <v>29273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">
      <c r="D185" s="85">
        <v>1104795</v>
      </c>
      <c r="E185" s="85">
        <v>1186</v>
      </c>
      <c r="F185" s="85">
        <v>822146</v>
      </c>
      <c r="G185" s="85">
        <v>62998</v>
      </c>
      <c r="H185" s="85">
        <v>22226</v>
      </c>
      <c r="I185" s="85">
        <v>196239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932147</v>
      </c>
      <c r="E186" s="92">
        <v>290</v>
      </c>
      <c r="F186" s="92">
        <v>793656</v>
      </c>
      <c r="G186" s="92">
        <v>35238</v>
      </c>
      <c r="H186" s="92">
        <v>17976</v>
      </c>
      <c r="I186" s="92">
        <v>84987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" customHeight="1" x14ac:dyDescent="0.2">
      <c r="D187" s="25" t="s">
        <v>352</v>
      </c>
      <c r="E187" s="26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25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500000000000002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500000000000002" customHeight="1" x14ac:dyDescent="0.2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500000000000002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f>I166</f>
        <v>196239</v>
      </c>
      <c r="Q197" s="76">
        <f>H166</f>
        <v>22226</v>
      </c>
      <c r="R197" s="76">
        <f>G166</f>
        <v>185739</v>
      </c>
      <c r="S197" s="76">
        <f>F166</f>
        <v>687463</v>
      </c>
      <c r="T197" s="76">
        <f>E166</f>
        <v>13128</v>
      </c>
      <c r="U197" s="76">
        <f>D166</f>
        <v>1104795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11">
        <f>I167</f>
        <v>84987</v>
      </c>
      <c r="Q198" s="111">
        <f>H167</f>
        <v>17976</v>
      </c>
      <c r="R198" s="111">
        <f>G167</f>
        <v>157979</v>
      </c>
      <c r="S198" s="111">
        <f>F167</f>
        <v>658973</v>
      </c>
      <c r="T198" s="111">
        <f>E167</f>
        <v>12232</v>
      </c>
      <c r="U198" s="111">
        <f>D167</f>
        <v>932147</v>
      </c>
    </row>
    <row r="199" spans="4:52" s="51" customFormat="1" ht="12" customHeight="1" x14ac:dyDescent="0.2">
      <c r="D199" s="76">
        <v>860543</v>
      </c>
      <c r="E199" s="76">
        <v>11942</v>
      </c>
      <c r="F199" s="76">
        <v>636323</v>
      </c>
      <c r="G199" s="76">
        <v>212278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771006</v>
      </c>
      <c r="E200" s="76">
        <v>11942</v>
      </c>
      <c r="F200" s="76">
        <v>636323</v>
      </c>
      <c r="G200" s="76">
        <v>122741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89537</v>
      </c>
      <c r="E201" s="76"/>
      <c r="F201" s="76"/>
      <c r="G201" s="76">
        <v>89537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-3077</v>
      </c>
      <c r="E202" s="76"/>
      <c r="F202" s="76"/>
      <c r="G202" s="76"/>
      <c r="H202" s="76">
        <v>-3077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-3077</v>
      </c>
      <c r="T202" s="76"/>
      <c r="U202" s="76">
        <v>-3077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">
      <c r="D204" s="85">
        <v>244252</v>
      </c>
      <c r="E204" s="85">
        <v>1186</v>
      </c>
      <c r="F204" s="85">
        <v>48063</v>
      </c>
      <c r="G204" s="85">
        <v>-26539</v>
      </c>
      <c r="H204" s="85">
        <v>25303</v>
      </c>
      <c r="I204" s="85">
        <v>196239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71604</v>
      </c>
      <c r="E205" s="92">
        <v>290</v>
      </c>
      <c r="F205" s="92">
        <v>19573</v>
      </c>
      <c r="G205" s="92">
        <v>-54299</v>
      </c>
      <c r="H205" s="92">
        <v>21053</v>
      </c>
      <c r="I205" s="92">
        <v>84987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" customHeight="1" x14ac:dyDescent="0.2">
      <c r="D206" s="25" t="s">
        <v>353</v>
      </c>
      <c r="E206" s="26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25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500000000000002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500000000000002" customHeight="1" x14ac:dyDescent="0.2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500000000000002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f>I185</f>
        <v>196239</v>
      </c>
      <c r="Q216" s="76">
        <f>H185</f>
        <v>22226</v>
      </c>
      <c r="R216" s="76">
        <f>G185</f>
        <v>62998</v>
      </c>
      <c r="S216" s="76">
        <f>F185</f>
        <v>822146</v>
      </c>
      <c r="T216" s="76">
        <f>E185</f>
        <v>1186</v>
      </c>
      <c r="U216" s="76">
        <f>D185</f>
        <v>1104795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11">
        <f>I186</f>
        <v>84987</v>
      </c>
      <c r="Q217" s="111">
        <f>H186</f>
        <v>17976</v>
      </c>
      <c r="R217" s="111">
        <f>G186</f>
        <v>35238</v>
      </c>
      <c r="S217" s="111">
        <f>F186</f>
        <v>793656</v>
      </c>
      <c r="T217" s="111">
        <f>E186</f>
        <v>290</v>
      </c>
      <c r="U217" s="111">
        <f>D186</f>
        <v>932147</v>
      </c>
    </row>
    <row r="218" spans="4:52" s="97" customFormat="1" ht="12" customHeight="1" x14ac:dyDescent="0.2">
      <c r="D218" s="76">
        <v>860543</v>
      </c>
      <c r="E218" s="76"/>
      <c r="F218" s="76">
        <v>771006</v>
      </c>
      <c r="G218" s="76">
        <v>89537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771006</v>
      </c>
      <c r="E219" s="76"/>
      <c r="F219" s="76">
        <v>771006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89537</v>
      </c>
      <c r="E220" s="76"/>
      <c r="F220" s="76"/>
      <c r="G220" s="76">
        <v>89537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-3077</v>
      </c>
      <c r="E221" s="76"/>
      <c r="F221" s="76"/>
      <c r="G221" s="76"/>
      <c r="H221" s="76">
        <v>-3077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-3077</v>
      </c>
      <c r="T221" s="76"/>
      <c r="U221" s="76">
        <v>-3077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">
      <c r="D223" s="85">
        <v>244252</v>
      </c>
      <c r="E223" s="85">
        <v>1186</v>
      </c>
      <c r="F223" s="85">
        <v>48063</v>
      </c>
      <c r="G223" s="85">
        <v>-26539</v>
      </c>
      <c r="H223" s="85">
        <v>25303</v>
      </c>
      <c r="I223" s="85">
        <v>196239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71604</v>
      </c>
      <c r="E224" s="92">
        <v>290</v>
      </c>
      <c r="F224" s="92">
        <v>19573</v>
      </c>
      <c r="G224" s="92">
        <v>-54299</v>
      </c>
      <c r="H224" s="92">
        <v>21053</v>
      </c>
      <c r="I224" s="92">
        <v>84987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8" x14ac:dyDescent="0.2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" customHeight="1" x14ac:dyDescent="0.2">
      <c r="D226" s="25" t="s">
        <v>354</v>
      </c>
      <c r="E226" s="26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25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500000000000002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500000000000002" customHeight="1" x14ac:dyDescent="0.2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500000000000002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13">
        <f>I224</f>
        <v>84987</v>
      </c>
      <c r="Q236" s="113">
        <f>H224</f>
        <v>21053</v>
      </c>
      <c r="R236" s="113">
        <f>G224</f>
        <v>-54299</v>
      </c>
      <c r="S236" s="113">
        <f>F224</f>
        <v>19573</v>
      </c>
      <c r="T236" s="113">
        <f>E224</f>
        <v>290</v>
      </c>
      <c r="U236" s="113">
        <f>D224</f>
        <v>71604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4051</v>
      </c>
      <c r="Q237" s="76">
        <v>4099</v>
      </c>
      <c r="R237" s="76">
        <v>12244</v>
      </c>
      <c r="S237" s="76">
        <v>1707</v>
      </c>
      <c r="T237" s="76">
        <v>595</v>
      </c>
      <c r="U237" s="76">
        <v>22696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6429</v>
      </c>
      <c r="S238" s="76"/>
      <c r="T238" s="76"/>
      <c r="U238" s="76">
        <v>6429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1684</v>
      </c>
      <c r="Q239" s="76">
        <v>83</v>
      </c>
      <c r="R239" s="76">
        <v>1907</v>
      </c>
      <c r="S239" s="76">
        <v>1063</v>
      </c>
      <c r="T239" s="76">
        <v>444</v>
      </c>
      <c r="U239" s="76">
        <v>5181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2367</v>
      </c>
      <c r="Q240" s="76">
        <v>4016</v>
      </c>
      <c r="R240" s="76">
        <v>3908</v>
      </c>
      <c r="S240" s="76">
        <v>644</v>
      </c>
      <c r="T240" s="76">
        <v>151</v>
      </c>
      <c r="U240" s="76">
        <v>11086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-1950</v>
      </c>
      <c r="Q241" s="76">
        <v>-3413</v>
      </c>
      <c r="R241" s="76">
        <v>-11070</v>
      </c>
      <c r="S241" s="76">
        <v>-4260</v>
      </c>
      <c r="T241" s="76">
        <v>-3</v>
      </c>
      <c r="U241" s="76">
        <v>-20696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-1374</v>
      </c>
      <c r="Q242" s="76">
        <v>-933</v>
      </c>
      <c r="R242" s="76">
        <v>0</v>
      </c>
      <c r="S242" s="76">
        <v>-4122</v>
      </c>
      <c r="T242" s="76">
        <v>0</v>
      </c>
      <c r="U242" s="76">
        <v>-6429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-3016</v>
      </c>
      <c r="S243" s="76"/>
      <c r="T243" s="76"/>
      <c r="U243" s="76">
        <v>-3016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-576</v>
      </c>
      <c r="Q244" s="76">
        <v>-2480</v>
      </c>
      <c r="R244" s="76">
        <v>-8054</v>
      </c>
      <c r="S244" s="76">
        <v>-138</v>
      </c>
      <c r="T244" s="76">
        <v>-3</v>
      </c>
      <c r="U244" s="76">
        <v>-11251</v>
      </c>
    </row>
    <row r="245" spans="4:52" s="97" customFormat="1" ht="12" customHeight="1" x14ac:dyDescent="0.2">
      <c r="D245" s="92">
        <v>73604</v>
      </c>
      <c r="E245" s="92">
        <v>882</v>
      </c>
      <c r="F245" s="92">
        <v>17020</v>
      </c>
      <c r="G245" s="92">
        <v>-53125</v>
      </c>
      <c r="H245" s="92">
        <v>21739</v>
      </c>
      <c r="I245" s="92">
        <v>87088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" customHeight="1" x14ac:dyDescent="0.2">
      <c r="D248" s="25" t="s">
        <v>355</v>
      </c>
      <c r="E248" s="26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25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500000000000002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500000000000002" customHeight="1" x14ac:dyDescent="0.2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500000000000002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11">
        <f>I245</f>
        <v>87088</v>
      </c>
      <c r="Q258" s="111">
        <f>H245</f>
        <v>21739</v>
      </c>
      <c r="R258" s="111">
        <f>G245</f>
        <v>-53125</v>
      </c>
      <c r="S258" s="111">
        <f>F245</f>
        <v>17020</v>
      </c>
      <c r="T258" s="111">
        <f>E245</f>
        <v>882</v>
      </c>
      <c r="U258" s="111">
        <f>P258+Q258+R258+S258+T258</f>
        <v>73604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208882</v>
      </c>
      <c r="E261" s="116">
        <v>1127</v>
      </c>
      <c r="F261" s="116">
        <v>31364</v>
      </c>
      <c r="G261" s="116">
        <v>21736</v>
      </c>
      <c r="H261" s="116">
        <v>5055</v>
      </c>
      <c r="I261" s="116">
        <v>149600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200048</v>
      </c>
      <c r="E262" s="116">
        <v>1127</v>
      </c>
      <c r="F262" s="116">
        <v>30935</v>
      </c>
      <c r="G262" s="116">
        <v>21901</v>
      </c>
      <c r="H262" s="116">
        <v>5030</v>
      </c>
      <c r="I262" s="116">
        <v>141055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-172648</v>
      </c>
      <c r="E263" s="116">
        <v>-896</v>
      </c>
      <c r="F263" s="116">
        <v>-28490</v>
      </c>
      <c r="G263" s="116">
        <v>-27760</v>
      </c>
      <c r="H263" s="116">
        <v>-4250</v>
      </c>
      <c r="I263" s="116">
        <v>-111252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6771</v>
      </c>
      <c r="E264" s="116">
        <v>0</v>
      </c>
      <c r="F264" s="116">
        <v>215</v>
      </c>
      <c r="G264" s="116">
        <v>-176</v>
      </c>
      <c r="H264" s="116">
        <v>25</v>
      </c>
      <c r="I264" s="116">
        <v>6707</v>
      </c>
      <c r="J264" s="124"/>
      <c r="K264" s="148" t="s">
        <v>357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2063</v>
      </c>
      <c r="E265" s="116">
        <v>0</v>
      </c>
      <c r="F265" s="116">
        <v>214</v>
      </c>
      <c r="G265" s="116">
        <v>11</v>
      </c>
      <c r="H265" s="116">
        <v>0</v>
      </c>
      <c r="I265" s="116">
        <v>1838</v>
      </c>
      <c r="J265" s="124"/>
      <c r="K265" s="148" t="s">
        <v>358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-430</v>
      </c>
      <c r="E266" s="76">
        <v>0</v>
      </c>
      <c r="F266" s="76">
        <v>-701</v>
      </c>
      <c r="G266" s="76">
        <v>852</v>
      </c>
      <c r="H266" s="76">
        <v>-151</v>
      </c>
      <c r="I266" s="76">
        <v>-430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">
      <c r="D268" s="85">
        <v>37800</v>
      </c>
      <c r="E268" s="85">
        <v>651</v>
      </c>
      <c r="F268" s="85">
        <v>14847</v>
      </c>
      <c r="G268" s="85">
        <v>-47953</v>
      </c>
      <c r="H268" s="85">
        <v>21085</v>
      </c>
      <c r="I268" s="85">
        <v>49170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25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25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96062</v>
      </c>
      <c r="E280" s="116">
        <v>293</v>
      </c>
      <c r="F280" s="116">
        <v>15599</v>
      </c>
      <c r="G280" s="116">
        <v>34249</v>
      </c>
      <c r="H280" s="116">
        <v>24879</v>
      </c>
      <c r="I280" s="116">
        <v>21042</v>
      </c>
      <c r="J280" s="124"/>
      <c r="K280" s="142" t="s">
        <v>271</v>
      </c>
      <c r="L280" s="74"/>
      <c r="M280" s="171" t="s">
        <v>356</v>
      </c>
      <c r="N280" s="172"/>
      <c r="O280" s="124"/>
      <c r="P280" s="116">
        <v>2487</v>
      </c>
      <c r="Q280" s="116">
        <v>66184</v>
      </c>
      <c r="R280" s="116">
        <v>4989</v>
      </c>
      <c r="S280" s="116">
        <v>5421</v>
      </c>
      <c r="T280" s="116">
        <v>592</v>
      </c>
      <c r="U280" s="116">
        <v>79673</v>
      </c>
    </row>
    <row r="281" spans="4:52" s="97" customFormat="1" ht="12.75" customHeight="1" x14ac:dyDescent="0.2">
      <c r="D281" s="116">
        <v>470331</v>
      </c>
      <c r="E281" s="116">
        <v>12003</v>
      </c>
      <c r="F281" s="116">
        <v>148174</v>
      </c>
      <c r="G281" s="116">
        <v>296450</v>
      </c>
      <c r="H281" s="116">
        <v>8310</v>
      </c>
      <c r="I281" s="116">
        <v>5394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6345</v>
      </c>
      <c r="Q281" s="116">
        <v>5214</v>
      </c>
      <c r="R281" s="116">
        <v>135573</v>
      </c>
      <c r="S281" s="116">
        <v>325760</v>
      </c>
      <c r="T281" s="116">
        <v>57</v>
      </c>
      <c r="U281" s="116">
        <v>472949</v>
      </c>
    </row>
    <row r="282" spans="4:52" s="97" customFormat="1" ht="24.6" customHeight="1" x14ac:dyDescent="0.2">
      <c r="D282" s="116">
        <v>356</v>
      </c>
      <c r="E282" s="173"/>
      <c r="F282" s="173"/>
      <c r="G282" s="116">
        <v>356</v>
      </c>
      <c r="H282" s="173"/>
      <c r="I282" s="173"/>
      <c r="J282" s="174"/>
      <c r="K282" s="142" t="s">
        <v>273</v>
      </c>
      <c r="L282" s="74"/>
      <c r="M282" s="191" t="s">
        <v>276</v>
      </c>
      <c r="N282" s="191"/>
      <c r="O282" s="174"/>
      <c r="P282" s="173"/>
      <c r="Q282" s="173"/>
      <c r="R282" s="116">
        <v>1124</v>
      </c>
      <c r="S282" s="173"/>
      <c r="T282" s="173"/>
      <c r="U282" s="116">
        <v>1124</v>
      </c>
    </row>
    <row r="283" spans="4:52" s="97" customFormat="1" ht="12.75" customHeight="1" x14ac:dyDescent="0.2">
      <c r="D283" s="116"/>
      <c r="E283" s="173"/>
      <c r="F283" s="173"/>
      <c r="G283" s="116">
        <v>472733</v>
      </c>
      <c r="H283" s="173"/>
      <c r="I283" s="173"/>
      <c r="J283" s="174"/>
      <c r="K283" s="142" t="s">
        <v>281</v>
      </c>
      <c r="L283" s="74"/>
      <c r="M283" s="191" t="s">
        <v>284</v>
      </c>
      <c r="N283" s="192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191" t="s">
        <v>283</v>
      </c>
      <c r="N284" s="192"/>
      <c r="O284" s="174"/>
      <c r="P284" s="173"/>
      <c r="Q284" s="173"/>
      <c r="R284" s="116">
        <v>424780</v>
      </c>
      <c r="S284" s="173"/>
      <c r="T284" s="173"/>
      <c r="U284" s="116"/>
    </row>
    <row r="285" spans="4:52" s="136" customFormat="1" ht="12.75" customHeight="1" x14ac:dyDescent="0.2">
      <c r="D285" s="175"/>
      <c r="E285" s="175"/>
      <c r="F285" s="175"/>
      <c r="G285" s="175"/>
      <c r="H285" s="176">
        <v>46926</v>
      </c>
      <c r="I285" s="176">
        <v>291643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">
      <c r="D291" s="33"/>
    </row>
    <row r="292" spans="4:52" s="23" customFormat="1" ht="12" customHeight="1" x14ac:dyDescent="0.2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">
      <c r="D293" s="33"/>
    </row>
    <row r="294" spans="4:52" ht="12" customHeight="1" x14ac:dyDescent="0.2">
      <c r="D294" s="33"/>
    </row>
  </sheetData>
  <mergeCells count="3">
    <mergeCell ref="M282:N282"/>
    <mergeCell ref="M283:N283"/>
    <mergeCell ref="M284:N284"/>
  </mergeCells>
  <conditionalFormatting sqref="P18">
    <cfRule type="cellIs" dxfId="739" priority="249" stopIfTrue="1" operator="notEqual">
      <formula>P21+P22+P23</formula>
    </cfRule>
  </conditionalFormatting>
  <conditionalFormatting sqref="Q18">
    <cfRule type="cellIs" dxfId="738" priority="248" stopIfTrue="1" operator="notEqual">
      <formula>Q21+Q22+Q23</formula>
    </cfRule>
  </conditionalFormatting>
  <conditionalFormatting sqref="R18">
    <cfRule type="cellIs" dxfId="737" priority="247" stopIfTrue="1" operator="notEqual">
      <formula>R21+R22+R23</formula>
    </cfRule>
  </conditionalFormatting>
  <conditionalFormatting sqref="S18">
    <cfRule type="cellIs" dxfId="736" priority="246" stopIfTrue="1" operator="notEqual">
      <formula>S21+S22+S23</formula>
    </cfRule>
  </conditionalFormatting>
  <conditionalFormatting sqref="T18">
    <cfRule type="cellIs" dxfId="735" priority="245" stopIfTrue="1" operator="notEqual">
      <formula>T21+T22+T23</formula>
    </cfRule>
  </conditionalFormatting>
  <conditionalFormatting sqref="D30">
    <cfRule type="cellIs" dxfId="734" priority="234" stopIfTrue="1" operator="notEqual">
      <formula>D27-D29</formula>
    </cfRule>
  </conditionalFormatting>
  <conditionalFormatting sqref="E30">
    <cfRule type="cellIs" dxfId="733" priority="233" stopIfTrue="1" operator="notEqual">
      <formula>E27-E29</formula>
    </cfRule>
  </conditionalFormatting>
  <conditionalFormatting sqref="F30">
    <cfRule type="cellIs" dxfId="732" priority="232" stopIfTrue="1" operator="notEqual">
      <formula>F27-F29</formula>
    </cfRule>
  </conditionalFormatting>
  <conditionalFormatting sqref="G30">
    <cfRule type="cellIs" dxfId="731" priority="231" stopIfTrue="1" operator="notEqual">
      <formula>G27-G29</formula>
    </cfRule>
  </conditionalFormatting>
  <conditionalFormatting sqref="H30">
    <cfRule type="cellIs" dxfId="730" priority="230" stopIfTrue="1" operator="notEqual">
      <formula>H27-H29</formula>
    </cfRule>
  </conditionalFormatting>
  <conditionalFormatting sqref="I30">
    <cfRule type="cellIs" dxfId="729" priority="229" stopIfTrue="1" operator="notEqual">
      <formula>I27-I29</formula>
    </cfRule>
  </conditionalFormatting>
  <conditionalFormatting sqref="D46 F46:I46 R46:U46 Q98:U98 P84:U84">
    <cfRule type="cellIs" dxfId="728" priority="228" stopIfTrue="1" operator="notEqual">
      <formula>D47+D48</formula>
    </cfRule>
  </conditionalFormatting>
  <conditionalFormatting sqref="E46">
    <cfRule type="cellIs" dxfId="727" priority="227" stopIfTrue="1" operator="notEqual">
      <formula>E47+E48</formula>
    </cfRule>
  </conditionalFormatting>
  <conditionalFormatting sqref="P46">
    <cfRule type="cellIs" dxfId="726" priority="223" stopIfTrue="1" operator="notEqual">
      <formula>P47+P48</formula>
    </cfRule>
  </conditionalFormatting>
  <conditionalFormatting sqref="Q46">
    <cfRule type="cellIs" dxfId="725" priority="222" stopIfTrue="1" operator="notEqual">
      <formula>Q47+Q48</formula>
    </cfRule>
  </conditionalFormatting>
  <conditionalFormatting sqref="D50:I50 Q88:U88 P50:T50">
    <cfRule type="cellIs" dxfId="724" priority="218" stopIfTrue="1" operator="notEqual">
      <formula>D52+D59</formula>
    </cfRule>
  </conditionalFormatting>
  <conditionalFormatting sqref="D52:I52 P52:T52">
    <cfRule type="cellIs" dxfId="723" priority="216" stopIfTrue="1" operator="notEqual">
      <formula>D53+D54+D56</formula>
    </cfRule>
  </conditionalFormatting>
  <conditionalFormatting sqref="U50">
    <cfRule type="cellIs" dxfId="722" priority="214" stopIfTrue="1" operator="notEqual">
      <formula>U52+U59</formula>
    </cfRule>
  </conditionalFormatting>
  <conditionalFormatting sqref="U52">
    <cfRule type="cellIs" dxfId="721" priority="212" stopIfTrue="1" operator="notEqual">
      <formula>U53+U54+U56</formula>
    </cfRule>
  </conditionalFormatting>
  <conditionalFormatting sqref="I61">
    <cfRule type="cellIs" dxfId="720" priority="210" stopIfTrue="1" operator="notEqual">
      <formula>I62+I65</formula>
    </cfRule>
  </conditionalFormatting>
  <conditionalFormatting sqref="I62">
    <cfRule type="cellIs" dxfId="719" priority="209" stopIfTrue="1" operator="notEqual">
      <formula>I63+I64</formula>
    </cfRule>
  </conditionalFormatting>
  <conditionalFormatting sqref="H61">
    <cfRule type="cellIs" dxfId="718" priority="208" stopIfTrue="1" operator="notEqual">
      <formula>H62+H65</formula>
    </cfRule>
  </conditionalFormatting>
  <conditionalFormatting sqref="H62">
    <cfRule type="cellIs" dxfId="717" priority="207" stopIfTrue="1" operator="notEqual">
      <formula>H63+H64</formula>
    </cfRule>
  </conditionalFormatting>
  <conditionalFormatting sqref="G62">
    <cfRule type="cellIs" dxfId="716" priority="206" stopIfTrue="1" operator="notEqual">
      <formula>G63+G64</formula>
    </cfRule>
  </conditionalFormatting>
  <conditionalFormatting sqref="F61">
    <cfRule type="cellIs" dxfId="715" priority="205" stopIfTrue="1" operator="notEqual">
      <formula>F62+F65</formula>
    </cfRule>
  </conditionalFormatting>
  <conditionalFormatting sqref="F62">
    <cfRule type="cellIs" dxfId="714" priority="204" stopIfTrue="1" operator="notEqual">
      <formula>F63+F64</formula>
    </cfRule>
  </conditionalFormatting>
  <conditionalFormatting sqref="E61">
    <cfRule type="cellIs" dxfId="713" priority="203" stopIfTrue="1" operator="notEqual">
      <formula>E62+E65</formula>
    </cfRule>
  </conditionalFormatting>
  <conditionalFormatting sqref="E62">
    <cfRule type="cellIs" dxfId="712" priority="202" stopIfTrue="1" operator="notEqual">
      <formula>E63+E64</formula>
    </cfRule>
  </conditionalFormatting>
  <conditionalFormatting sqref="D61">
    <cfRule type="cellIs" dxfId="711" priority="201" stopIfTrue="1" operator="notEqual">
      <formula>D62+D65</formula>
    </cfRule>
  </conditionalFormatting>
  <conditionalFormatting sqref="D62">
    <cfRule type="cellIs" dxfId="710" priority="200" stopIfTrue="1" operator="notEqual">
      <formula>D63+D64</formula>
    </cfRule>
  </conditionalFormatting>
  <conditionalFormatting sqref="P61">
    <cfRule type="cellIs" dxfId="709" priority="199" stopIfTrue="1" operator="notEqual">
      <formula>P62+P65</formula>
    </cfRule>
  </conditionalFormatting>
  <conditionalFormatting sqref="Q61">
    <cfRule type="cellIs" dxfId="708" priority="198" stopIfTrue="1" operator="notEqual">
      <formula>Q62+Q65</formula>
    </cfRule>
  </conditionalFormatting>
  <conditionalFormatting sqref="R61">
    <cfRule type="cellIs" dxfId="707" priority="197" stopIfTrue="1" operator="notEqual">
      <formula>R62+R65</formula>
    </cfRule>
  </conditionalFormatting>
  <conditionalFormatting sqref="S61">
    <cfRule type="cellIs" dxfId="706" priority="196" stopIfTrue="1" operator="notEqual">
      <formula>S62+S65</formula>
    </cfRule>
  </conditionalFormatting>
  <conditionalFormatting sqref="T61">
    <cfRule type="cellIs" dxfId="705" priority="195" stopIfTrue="1" operator="notEqual">
      <formula>T62+T65</formula>
    </cfRule>
  </conditionalFormatting>
  <conditionalFormatting sqref="U61">
    <cfRule type="cellIs" dxfId="704" priority="194" stopIfTrue="1" operator="notEqual">
      <formula>U62+U65</formula>
    </cfRule>
  </conditionalFormatting>
  <conditionalFormatting sqref="P88">
    <cfRule type="cellIs" dxfId="703" priority="187" stopIfTrue="1" operator="notEqual">
      <formula>P90+P97</formula>
    </cfRule>
  </conditionalFormatting>
  <conditionalFormatting sqref="P98">
    <cfRule type="cellIs" dxfId="702" priority="185" stopIfTrue="1" operator="notEqual">
      <formula>P99+P100</formula>
    </cfRule>
  </conditionalFormatting>
  <conditionalFormatting sqref="P101">
    <cfRule type="cellIs" dxfId="701" priority="183" stopIfTrue="1" operator="notEqual">
      <formula>P102+P103+P104+P114+P121</formula>
    </cfRule>
  </conditionalFormatting>
  <conditionalFormatting sqref="Q101">
    <cfRule type="cellIs" dxfId="700" priority="182" stopIfTrue="1" operator="notEqual">
      <formula>Q102+Q103+Q104+Q114+Q121</formula>
    </cfRule>
  </conditionalFormatting>
  <conditionalFormatting sqref="R101">
    <cfRule type="cellIs" dxfId="699" priority="181" stopIfTrue="1" operator="notEqual">
      <formula>R102+R103+R104+R114+R121</formula>
    </cfRule>
  </conditionalFormatting>
  <conditionalFormatting sqref="S101">
    <cfRule type="cellIs" dxfId="698" priority="180" stopIfTrue="1" operator="notEqual">
      <formula>S102+S103+S104+S114+S121</formula>
    </cfRule>
  </conditionalFormatting>
  <conditionalFormatting sqref="T101">
    <cfRule type="cellIs" dxfId="697" priority="179" stopIfTrue="1" operator="notEqual">
      <formula>T102+T103+T104+T114+T121</formula>
    </cfRule>
  </conditionalFormatting>
  <conditionalFormatting sqref="U101">
    <cfRule type="cellIs" dxfId="696" priority="178" stopIfTrue="1" operator="notEqual">
      <formula>U102+U103+U104+U114+U121</formula>
    </cfRule>
  </conditionalFormatting>
  <conditionalFormatting sqref="I101">
    <cfRule type="cellIs" dxfId="695" priority="177" stopIfTrue="1" operator="notEqual">
      <formula>I102+I103+I104+I114+I121</formula>
    </cfRule>
  </conditionalFormatting>
  <conditionalFormatting sqref="H101">
    <cfRule type="cellIs" dxfId="694" priority="176" stopIfTrue="1" operator="notEqual">
      <formula>H102+H103+H104+H114+H121</formula>
    </cfRule>
  </conditionalFormatting>
  <conditionalFormatting sqref="G101">
    <cfRule type="cellIs" dxfId="693" priority="175" stopIfTrue="1" operator="notEqual">
      <formula>G102+G103+G104+G114+G121</formula>
    </cfRule>
  </conditionalFormatting>
  <conditionalFormatting sqref="F101">
    <cfRule type="cellIs" dxfId="692" priority="174" stopIfTrue="1" operator="notEqual">
      <formula>F102+F103+F104+F114+F121</formula>
    </cfRule>
  </conditionalFormatting>
  <conditionalFormatting sqref="E101">
    <cfRule type="cellIs" dxfId="691" priority="173" stopIfTrue="1" operator="notEqual">
      <formula>E102+E103+E104+E114+E121</formula>
    </cfRule>
  </conditionalFormatting>
  <conditionalFormatting sqref="D101">
    <cfRule type="cellIs" dxfId="690" priority="172" stopIfTrue="1" operator="notEqual">
      <formula>D102+D103+D104+D114+D121</formula>
    </cfRule>
  </conditionalFormatting>
  <conditionalFormatting sqref="P140">
    <cfRule type="cellIs" dxfId="689" priority="165" stopIfTrue="1" operator="notEqual">
      <formula>P142+P143</formula>
    </cfRule>
  </conditionalFormatting>
  <conditionalFormatting sqref="P144">
    <cfRule type="cellIs" dxfId="688" priority="164" stopIfTrue="1" operator="notEqual">
      <formula>P145+P147+P149+P151+P153</formula>
    </cfRule>
  </conditionalFormatting>
  <conditionalFormatting sqref="P157">
    <cfRule type="cellIs" dxfId="687" priority="162" stopIfTrue="1" operator="notEqual">
      <formula>P158+P159+P160+P162+P163+P164</formula>
    </cfRule>
  </conditionalFormatting>
  <conditionalFormatting sqref="Q140">
    <cfRule type="cellIs" dxfId="686" priority="161" stopIfTrue="1" operator="notEqual">
      <formula>Q142+Q143</formula>
    </cfRule>
  </conditionalFormatting>
  <conditionalFormatting sqref="Q144">
    <cfRule type="cellIs" dxfId="685" priority="160" stopIfTrue="1" operator="notEqual">
      <formula>Q145+Q147+Q149+Q151+Q153</formula>
    </cfRule>
  </conditionalFormatting>
  <conditionalFormatting sqref="Q157">
    <cfRule type="cellIs" dxfId="684" priority="158" stopIfTrue="1" operator="notEqual">
      <formula>Q158+Q159+Q160+Q162+Q163+Q164</formula>
    </cfRule>
  </conditionalFormatting>
  <conditionalFormatting sqref="R140">
    <cfRule type="cellIs" dxfId="683" priority="157" stopIfTrue="1" operator="notEqual">
      <formula>R142+R143</formula>
    </cfRule>
  </conditionalFormatting>
  <conditionalFormatting sqref="R144">
    <cfRule type="cellIs" dxfId="682" priority="156" stopIfTrue="1" operator="notEqual">
      <formula>R145+R147+R149+R151+R153</formula>
    </cfRule>
  </conditionalFormatting>
  <conditionalFormatting sqref="R157">
    <cfRule type="cellIs" dxfId="681" priority="154" stopIfTrue="1" operator="notEqual">
      <formula>R158+R159+R160+R162+R163+R164</formula>
    </cfRule>
  </conditionalFormatting>
  <conditionalFormatting sqref="S140">
    <cfRule type="cellIs" dxfId="680" priority="153" stopIfTrue="1" operator="notEqual">
      <formula>S142+S143</formula>
    </cfRule>
  </conditionalFormatting>
  <conditionalFormatting sqref="S144">
    <cfRule type="cellIs" dxfId="679" priority="152" stopIfTrue="1" operator="notEqual">
      <formula>S145+S147+S149+S151+S153</formula>
    </cfRule>
  </conditionalFormatting>
  <conditionalFormatting sqref="S157">
    <cfRule type="cellIs" dxfId="678" priority="150" stopIfTrue="1" operator="notEqual">
      <formula>S158+S159+S160+S162+S163+S164</formula>
    </cfRule>
  </conditionalFormatting>
  <conditionalFormatting sqref="T140">
    <cfRule type="cellIs" dxfId="677" priority="149" stopIfTrue="1" operator="notEqual">
      <formula>T142+T143</formula>
    </cfRule>
  </conditionalFormatting>
  <conditionalFormatting sqref="T144">
    <cfRule type="cellIs" dxfId="676" priority="148" stopIfTrue="1" operator="notEqual">
      <formula>T145+T147+T149+T151+T153</formula>
    </cfRule>
  </conditionalFormatting>
  <conditionalFormatting sqref="T157">
    <cfRule type="cellIs" dxfId="675" priority="146" stopIfTrue="1" operator="notEqual">
      <formula>T158+T159+T160+T162+T163+T164</formula>
    </cfRule>
  </conditionalFormatting>
  <conditionalFormatting sqref="U140">
    <cfRule type="cellIs" dxfId="674" priority="145" stopIfTrue="1" operator="notEqual">
      <formula>U142+U143</formula>
    </cfRule>
  </conditionalFormatting>
  <conditionalFormatting sqref="U144">
    <cfRule type="cellIs" dxfId="673" priority="144" stopIfTrue="1" operator="notEqual">
      <formula>U145+U147+U149+U151+U153</formula>
    </cfRule>
  </conditionalFormatting>
  <conditionalFormatting sqref="U157">
    <cfRule type="cellIs" dxfId="672" priority="142" stopIfTrue="1" operator="notEqual">
      <formula>U158+U159+U160+U162+U163+U164</formula>
    </cfRule>
  </conditionalFormatting>
  <conditionalFormatting sqref="I140">
    <cfRule type="cellIs" dxfId="671" priority="141" stopIfTrue="1" operator="notEqual">
      <formula>I142+I143</formula>
    </cfRule>
  </conditionalFormatting>
  <conditionalFormatting sqref="I144">
    <cfRule type="cellIs" dxfId="670" priority="140" stopIfTrue="1" operator="notEqual">
      <formula>I145+I147+I149+I151+I153</formula>
    </cfRule>
  </conditionalFormatting>
  <conditionalFormatting sqref="I157">
    <cfRule type="cellIs" dxfId="669" priority="138" stopIfTrue="1" operator="notEqual">
      <formula>I158+I159+I160+I162+I163+I164</formula>
    </cfRule>
  </conditionalFormatting>
  <conditionalFormatting sqref="H140">
    <cfRule type="cellIs" dxfId="668" priority="137" stopIfTrue="1" operator="notEqual">
      <formula>H142+H143</formula>
    </cfRule>
  </conditionalFormatting>
  <conditionalFormatting sqref="H144">
    <cfRule type="cellIs" dxfId="667" priority="136" stopIfTrue="1" operator="notEqual">
      <formula>H145+H147+H149+H151+H153</formula>
    </cfRule>
  </conditionalFormatting>
  <conditionalFormatting sqref="H157">
    <cfRule type="cellIs" dxfId="666" priority="134" stopIfTrue="1" operator="notEqual">
      <formula>H158+H159+H160+H162+H163+H164</formula>
    </cfRule>
  </conditionalFormatting>
  <conditionalFormatting sqref="G140">
    <cfRule type="cellIs" dxfId="665" priority="133" stopIfTrue="1" operator="notEqual">
      <formula>G142+G143</formula>
    </cfRule>
  </conditionalFormatting>
  <conditionalFormatting sqref="G144">
    <cfRule type="cellIs" dxfId="664" priority="132" stopIfTrue="1" operator="notEqual">
      <formula>G145+G147+G149+G151+G153</formula>
    </cfRule>
  </conditionalFormatting>
  <conditionalFormatting sqref="G157">
    <cfRule type="cellIs" dxfId="663" priority="130" stopIfTrue="1" operator="notEqual">
      <formula>G158+G159+G160+G162+G163+G164</formula>
    </cfRule>
  </conditionalFormatting>
  <conditionalFormatting sqref="F140">
    <cfRule type="cellIs" dxfId="662" priority="129" stopIfTrue="1" operator="notEqual">
      <formula>F142+F143</formula>
    </cfRule>
  </conditionalFormatting>
  <conditionalFormatting sqref="F144">
    <cfRule type="cellIs" dxfId="661" priority="128" stopIfTrue="1" operator="notEqual">
      <formula>F145+F147+F149+F151+F153</formula>
    </cfRule>
  </conditionalFormatting>
  <conditionalFormatting sqref="F157">
    <cfRule type="cellIs" dxfId="660" priority="126" stopIfTrue="1" operator="notEqual">
      <formula>F158+F159+F160+F162+F163+F164</formula>
    </cfRule>
  </conditionalFormatting>
  <conditionalFormatting sqref="E144">
    <cfRule type="cellIs" dxfId="659" priority="125" stopIfTrue="1" operator="notEqual">
      <formula>E145+E147+E149+E151+E153</formula>
    </cfRule>
  </conditionalFormatting>
  <conditionalFormatting sqref="E157">
    <cfRule type="cellIs" dxfId="658" priority="123" stopIfTrue="1" operator="notEqual">
      <formula>E158+E159+E160+E162+E163+E164</formula>
    </cfRule>
  </conditionalFormatting>
  <conditionalFormatting sqref="D140">
    <cfRule type="cellIs" dxfId="657" priority="122" stopIfTrue="1" operator="notEqual">
      <formula>D142+D143</formula>
    </cfRule>
  </conditionalFormatting>
  <conditionalFormatting sqref="D144">
    <cfRule type="cellIs" dxfId="656" priority="121" stopIfTrue="1" operator="notEqual">
      <formula>D145+D147+D149+D151+D153</formula>
    </cfRule>
  </conditionalFormatting>
  <conditionalFormatting sqref="D157">
    <cfRule type="cellIs" dxfId="655" priority="119" stopIfTrue="1" operator="notEqual">
      <formula>D158+D159+D160+D162+D163+D164</formula>
    </cfRule>
  </conditionalFormatting>
  <conditionalFormatting sqref="I166">
    <cfRule type="cellIs" dxfId="654" priority="118" stopIfTrue="1" operator="notEqual">
      <formula>$P$136+$P$140+$P$144+$P$155+$P$157-$I$140-$I$144-$I$155-$I$157</formula>
    </cfRule>
  </conditionalFormatting>
  <conditionalFormatting sqref="D124:I124">
    <cfRule type="cellIs" dxfId="653" priority="110" stopIfTrue="1" operator="notEqual">
      <formula>D122-D$29</formula>
    </cfRule>
  </conditionalFormatting>
  <conditionalFormatting sqref="P180">
    <cfRule type="cellIs" dxfId="652" priority="107" stopIfTrue="1" operator="notEqual">
      <formula>P181+P183</formula>
    </cfRule>
  </conditionalFormatting>
  <conditionalFormatting sqref="Q180">
    <cfRule type="cellIs" dxfId="651" priority="106" stopIfTrue="1" operator="notEqual">
      <formula>Q181+Q183</formula>
    </cfRule>
  </conditionalFormatting>
  <conditionalFormatting sqref="R180">
    <cfRule type="cellIs" dxfId="650" priority="105" stopIfTrue="1" operator="notEqual">
      <formula>R181+R183</formula>
    </cfRule>
  </conditionalFormatting>
  <conditionalFormatting sqref="S180">
    <cfRule type="cellIs" dxfId="649" priority="104" stopIfTrue="1" operator="notEqual">
      <formula>S181+S183</formula>
    </cfRule>
  </conditionalFormatting>
  <conditionalFormatting sqref="T180">
    <cfRule type="cellIs" dxfId="648" priority="103" stopIfTrue="1" operator="notEqual">
      <formula>T181+T183</formula>
    </cfRule>
  </conditionalFormatting>
  <conditionalFormatting sqref="U180">
    <cfRule type="cellIs" dxfId="647" priority="102" stopIfTrue="1" operator="notEqual">
      <formula>U181+U183</formula>
    </cfRule>
  </conditionalFormatting>
  <conditionalFormatting sqref="I180">
    <cfRule type="cellIs" dxfId="646" priority="101" stopIfTrue="1" operator="notEqual">
      <formula>I181+I183</formula>
    </cfRule>
  </conditionalFormatting>
  <conditionalFormatting sqref="H180">
    <cfRule type="cellIs" dxfId="645" priority="100" stopIfTrue="1" operator="notEqual">
      <formula>H181+H183</formula>
    </cfRule>
  </conditionalFormatting>
  <conditionalFormatting sqref="G180">
    <cfRule type="cellIs" dxfId="644" priority="99" stopIfTrue="1" operator="notEqual">
      <formula>G181+G183</formula>
    </cfRule>
  </conditionalFormatting>
  <conditionalFormatting sqref="F180">
    <cfRule type="cellIs" dxfId="643" priority="98" stopIfTrue="1" operator="notEqual">
      <formula>F181+F183</formula>
    </cfRule>
  </conditionalFormatting>
  <conditionalFormatting sqref="E180">
    <cfRule type="cellIs" dxfId="642" priority="97" stopIfTrue="1" operator="notEqual">
      <formula>E181+E183</formula>
    </cfRule>
  </conditionalFormatting>
  <conditionalFormatting sqref="D180">
    <cfRule type="cellIs" dxfId="641" priority="96" stopIfTrue="1" operator="notEqual">
      <formula>D181+D183</formula>
    </cfRule>
  </conditionalFormatting>
  <conditionalFormatting sqref="D186:I186 D205:I205 D224:I224">
    <cfRule type="cellIs" dxfId="640" priority="95" stopIfTrue="1" operator="notEqual">
      <formula>D185-D$29</formula>
    </cfRule>
  </conditionalFormatting>
  <conditionalFormatting sqref="I185">
    <cfRule type="cellIs" dxfId="639" priority="88" stopIfTrue="1" operator="notEqual">
      <formula>$P$178+$P$180-$I$180</formula>
    </cfRule>
  </conditionalFormatting>
  <conditionalFormatting sqref="P199">
    <cfRule type="cellIs" dxfId="638" priority="82" stopIfTrue="1" operator="notEqual">
      <formula>P200+P201</formula>
    </cfRule>
  </conditionalFormatting>
  <conditionalFormatting sqref="Q199">
    <cfRule type="cellIs" dxfId="637" priority="81" stopIfTrue="1" operator="notEqual">
      <formula>Q200+Q201</formula>
    </cfRule>
  </conditionalFormatting>
  <conditionalFormatting sqref="R199">
    <cfRule type="cellIs" dxfId="636" priority="80" stopIfTrue="1" operator="notEqual">
      <formula>R200+R201</formula>
    </cfRule>
  </conditionalFormatting>
  <conditionalFormatting sqref="S199">
    <cfRule type="cellIs" dxfId="635" priority="79" stopIfTrue="1" operator="notEqual">
      <formula>S200+S201</formula>
    </cfRule>
  </conditionalFormatting>
  <conditionalFormatting sqref="T199">
    <cfRule type="cellIs" dxfId="634" priority="78" stopIfTrue="1" operator="notEqual">
      <formula>T200+T201</formula>
    </cfRule>
  </conditionalFormatting>
  <conditionalFormatting sqref="U199">
    <cfRule type="cellIs" dxfId="633" priority="77" stopIfTrue="1" operator="notEqual">
      <formula>U200+U201</formula>
    </cfRule>
  </conditionalFormatting>
  <conditionalFormatting sqref="I199">
    <cfRule type="cellIs" dxfId="632" priority="76" stopIfTrue="1" operator="notEqual">
      <formula>I200+I201</formula>
    </cfRule>
  </conditionalFormatting>
  <conditionalFormatting sqref="H199">
    <cfRule type="cellIs" dxfId="631" priority="75" stopIfTrue="1" operator="notEqual">
      <formula>H200+H201</formula>
    </cfRule>
  </conditionalFormatting>
  <conditionalFormatting sqref="G199">
    <cfRule type="cellIs" dxfId="630" priority="74" stopIfTrue="1" operator="notEqual">
      <formula>G200+G201</formula>
    </cfRule>
  </conditionalFormatting>
  <conditionalFormatting sqref="F199">
    <cfRule type="cellIs" dxfId="629" priority="73" stopIfTrue="1" operator="notEqual">
      <formula>F200+F201</formula>
    </cfRule>
  </conditionalFormatting>
  <conditionalFormatting sqref="E199">
    <cfRule type="cellIs" dxfId="628" priority="72" stopIfTrue="1" operator="notEqual">
      <formula>E200+E201</formula>
    </cfRule>
  </conditionalFormatting>
  <conditionalFormatting sqref="D199">
    <cfRule type="cellIs" dxfId="627" priority="71" stopIfTrue="1" operator="notEqual">
      <formula>D200+D201</formula>
    </cfRule>
  </conditionalFormatting>
  <conditionalFormatting sqref="I204">
    <cfRule type="cellIs" dxfId="626" priority="63" stopIfTrue="1" operator="notEqual">
      <formula>$P$197+$P$199+$P$202-$I$199-$I$202</formula>
    </cfRule>
  </conditionalFormatting>
  <conditionalFormatting sqref="P218">
    <cfRule type="cellIs" dxfId="625" priority="57" stopIfTrue="1" operator="notEqual">
      <formula>P219+O220</formula>
    </cfRule>
  </conditionalFormatting>
  <conditionalFormatting sqref="G218">
    <cfRule type="cellIs" dxfId="624" priority="47" stopIfTrue="1" operator="notEqual">
      <formula>$G$219+$G$220</formula>
    </cfRule>
  </conditionalFormatting>
  <conditionalFormatting sqref="D218">
    <cfRule type="cellIs" dxfId="623" priority="46" stopIfTrue="1" operator="notEqual">
      <formula>$D$219+$D$220</formula>
    </cfRule>
  </conditionalFormatting>
  <conditionalFormatting sqref="P237">
    <cfRule type="cellIs" dxfId="622" priority="38" stopIfTrue="1" operator="notEqual">
      <formula>P238+P239+P240</formula>
    </cfRule>
  </conditionalFormatting>
  <conditionalFormatting sqref="P241">
    <cfRule type="cellIs" dxfId="621" priority="37" stopIfTrue="1" operator="notEqual">
      <formula>P242+P243+P244</formula>
    </cfRule>
  </conditionalFormatting>
  <conditionalFormatting sqref="Q237">
    <cfRule type="cellIs" dxfId="620" priority="36" stopIfTrue="1" operator="notEqual">
      <formula>Q238+Q239+Q240</formula>
    </cfRule>
  </conditionalFormatting>
  <conditionalFormatting sqref="Q241">
    <cfRule type="cellIs" dxfId="619" priority="35" stopIfTrue="1" operator="notEqual">
      <formula>Q242+Q243+Q244</formula>
    </cfRule>
  </conditionalFormatting>
  <conditionalFormatting sqref="R237">
    <cfRule type="cellIs" dxfId="618" priority="34" stopIfTrue="1" operator="notEqual">
      <formula>R238+R239+R240</formula>
    </cfRule>
  </conditionalFormatting>
  <conditionalFormatting sqref="R241">
    <cfRule type="cellIs" dxfId="617" priority="33" stopIfTrue="1" operator="notEqual">
      <formula>R242+R243+R244</formula>
    </cfRule>
  </conditionalFormatting>
  <conditionalFormatting sqref="S237">
    <cfRule type="cellIs" dxfId="616" priority="32" stopIfTrue="1" operator="notEqual">
      <formula>S238+S239+S240</formula>
    </cfRule>
  </conditionalFormatting>
  <conditionalFormatting sqref="S241">
    <cfRule type="cellIs" dxfId="615" priority="31" stopIfTrue="1" operator="notEqual">
      <formula>S242+S243+S244</formula>
    </cfRule>
  </conditionalFormatting>
  <conditionalFormatting sqref="T237">
    <cfRule type="cellIs" dxfId="614" priority="30" stopIfTrue="1" operator="notEqual">
      <formula>T238+T239+T240</formula>
    </cfRule>
  </conditionalFormatting>
  <conditionalFormatting sqref="T241">
    <cfRule type="cellIs" dxfId="613" priority="29" stopIfTrue="1" operator="notEqual">
      <formula>T242+T243+T244</formula>
    </cfRule>
  </conditionalFormatting>
  <conditionalFormatting sqref="U237">
    <cfRule type="cellIs" dxfId="612" priority="28" stopIfTrue="1" operator="notEqual">
      <formula>U238+U239+U240</formula>
    </cfRule>
  </conditionalFormatting>
  <conditionalFormatting sqref="U241">
    <cfRule type="cellIs" dxfId="611" priority="27" stopIfTrue="1" operator="notEqual">
      <formula>U242+U243+U244</formula>
    </cfRule>
  </conditionalFormatting>
  <conditionalFormatting sqref="I245">
    <cfRule type="cellIs" dxfId="610" priority="26" stopIfTrue="1" operator="notEqual">
      <formula>$P$236+$P$237+$P$241</formula>
    </cfRule>
  </conditionalFormatting>
  <conditionalFormatting sqref="H245">
    <cfRule type="cellIs" dxfId="609" priority="25" stopIfTrue="1" operator="notEqual">
      <formula>$Q$236+$Q$237+$Q$241</formula>
    </cfRule>
  </conditionalFormatting>
  <conditionalFormatting sqref="G245">
    <cfRule type="cellIs" dxfId="608" priority="24" stopIfTrue="1" operator="notEqual">
      <formula>$R$236+$R$237+$R$241</formula>
    </cfRule>
  </conditionalFormatting>
  <conditionalFormatting sqref="F245">
    <cfRule type="cellIs" dxfId="607" priority="23" stopIfTrue="1" operator="notEqual">
      <formula>$S$236+$S$237+$S$241</formula>
    </cfRule>
  </conditionalFormatting>
  <conditionalFormatting sqref="E245">
    <cfRule type="cellIs" dxfId="606" priority="22" stopIfTrue="1" operator="notEqual">
      <formula>$T$236+$T$237+$T$241</formula>
    </cfRule>
  </conditionalFormatting>
  <conditionalFormatting sqref="D245">
    <cfRule type="cellIs" dxfId="605" priority="21" stopIfTrue="1" operator="notEqual">
      <formula>$U$236+$U$237+$U$241</formula>
    </cfRule>
  </conditionalFormatting>
  <conditionalFormatting sqref="I268">
    <cfRule type="cellIs" dxfId="604" priority="14" stopIfTrue="1" operator="notEqual">
      <formula>$P$258-$I$261-$I$266-$I$263</formula>
    </cfRule>
  </conditionalFormatting>
  <conditionalFormatting sqref="F68">
    <cfRule type="cellIs" dxfId="603" priority="6" stopIfTrue="1" operator="notEqual">
      <formula>$F$67+$F$66-$F$69-$F$29</formula>
    </cfRule>
  </conditionalFormatting>
  <conditionalFormatting sqref="I27">
    <cfRule type="cellIs" dxfId="602" priority="297" stopIfTrue="1" operator="notEqual">
      <formula>P18-I24</formula>
    </cfRule>
  </conditionalFormatting>
  <conditionalFormatting sqref="P20">
    <cfRule type="cellIs" dxfId="601" priority="2" stopIfTrue="1" operator="notEqual">
      <formula>P23+P24+P25</formula>
    </cfRule>
  </conditionalFormatting>
  <conditionalFormatting sqref="S20">
    <cfRule type="cellIs" dxfId="600" priority="1" stopIfTrue="1" operator="notEqual">
      <formula>S23+S24+S25</formula>
    </cfRule>
  </conditionalFormatting>
  <conditionalFormatting sqref="D261:I261">
    <cfRule type="cellIs" dxfId="599" priority="419" stopIfTrue="1" operator="notEqual">
      <formula>D262+D264+D265</formula>
    </cfRule>
  </conditionalFormatting>
  <conditionalFormatting sqref="H218:I218 E218:F218 Q218:U218">
    <cfRule type="cellIs" dxfId="598" priority="939" stopIfTrue="1" operator="notEqual">
      <formula>E219+#REF!</formula>
    </cfRule>
  </conditionalFormatting>
  <conditionalFormatting sqref="H66">
    <cfRule type="cellIs" dxfId="597" priority="4835" stopIfTrue="1" operator="notEqual">
      <formula>$Q$42-$H$46-$H$50-$H$61</formula>
    </cfRule>
  </conditionalFormatting>
  <conditionalFormatting sqref="H166">
    <cfRule type="cellIs" dxfId="596" priority="4836" stopIfTrue="1" operator="notEqual">
      <formula>$Q$136+$Q$140+$Q$144+$Q$155+$Q$157-$H$140-$H$144-$H$155-$H$157</formula>
    </cfRule>
  </conditionalFormatting>
  <conditionalFormatting sqref="H185">
    <cfRule type="cellIs" dxfId="595" priority="4837" stopIfTrue="1" operator="notEqual">
      <formula>$Q$178+$Q$180-$H$180</formula>
    </cfRule>
  </conditionalFormatting>
  <conditionalFormatting sqref="H204">
    <cfRule type="cellIs" dxfId="594" priority="4838" stopIfTrue="1" operator="notEqual">
      <formula>$Q$197+$Q$199+$Q$202-$H$199-$H$202</formula>
    </cfRule>
  </conditionalFormatting>
  <conditionalFormatting sqref="H268">
    <cfRule type="cellIs" dxfId="593" priority="4839" stopIfTrue="1" operator="notEqual">
      <formula>$Q$258-$H$261-$H$263-$H$266</formula>
    </cfRule>
  </conditionalFormatting>
  <conditionalFormatting sqref="H27">
    <cfRule type="cellIs" dxfId="592" priority="4841" stopIfTrue="1" operator="notEqual">
      <formula>Q18-H24</formula>
    </cfRule>
  </conditionalFormatting>
  <conditionalFormatting sqref="G66">
    <cfRule type="cellIs" dxfId="591" priority="4842" stopIfTrue="1" operator="notEqual">
      <formula>$R$42-$G$46-$G$50-$G$61</formula>
    </cfRule>
  </conditionalFormatting>
  <conditionalFormatting sqref="G166">
    <cfRule type="cellIs" dxfId="590" priority="4844" stopIfTrue="1" operator="notEqual">
      <formula>$R$136+$R$140+$R$144+$R$155+$R$157-$G$140-$G$144-$G$155-$G$157</formula>
    </cfRule>
  </conditionalFormatting>
  <conditionalFormatting sqref="G185">
    <cfRule type="cellIs" dxfId="589" priority="4845" stopIfTrue="1" operator="notEqual">
      <formula>$R$178+$R$180-$G$180</formula>
    </cfRule>
  </conditionalFormatting>
  <conditionalFormatting sqref="G204">
    <cfRule type="cellIs" dxfId="588" priority="4846" stopIfTrue="1" operator="notEqual">
      <formula>$R$197+$R$199+$R$202-$G$199-$G$202</formula>
    </cfRule>
  </conditionalFormatting>
  <conditionalFormatting sqref="G268">
    <cfRule type="cellIs" dxfId="587" priority="4847" stopIfTrue="1" operator="notEqual">
      <formula>$R$258-$G$261-$G$263-$G$266</formula>
    </cfRule>
  </conditionalFormatting>
  <conditionalFormatting sqref="G27">
    <cfRule type="cellIs" dxfId="586" priority="4848" stopIfTrue="1" operator="notEqual">
      <formula>R18-G24</formula>
    </cfRule>
  </conditionalFormatting>
  <conditionalFormatting sqref="F166">
    <cfRule type="cellIs" dxfId="585" priority="4850" stopIfTrue="1" operator="notEqual">
      <formula>$S$136+$S$140+$S$144+$S$155+$S$157-$F$140-$F$144-$F$155-$F$157</formula>
    </cfRule>
  </conditionalFormatting>
  <conditionalFormatting sqref="F185">
    <cfRule type="cellIs" dxfId="584" priority="4851" stopIfTrue="1" operator="notEqual">
      <formula>$S$178+$S$180-$F$180</formula>
    </cfRule>
  </conditionalFormatting>
  <conditionalFormatting sqref="F204">
    <cfRule type="cellIs" dxfId="583" priority="4852" stopIfTrue="1" operator="notEqual">
      <formula>$S$197+$S$199+$S$202-$F$199-$F$202</formula>
    </cfRule>
  </conditionalFormatting>
  <conditionalFormatting sqref="F268">
    <cfRule type="cellIs" dxfId="582" priority="4853" stopIfTrue="1" operator="notEqual">
      <formula>$S$258-$F$261-$F$263-$F$266</formula>
    </cfRule>
  </conditionalFormatting>
  <conditionalFormatting sqref="F67">
    <cfRule type="cellIs" dxfId="581" priority="4854" stopIfTrue="1" operator="notEqual">
      <formula>$S$42-$F$46-$F$50-$F$61-$F$66</formula>
    </cfRule>
  </conditionalFormatting>
  <conditionalFormatting sqref="F27">
    <cfRule type="cellIs" dxfId="580" priority="4855" stopIfTrue="1" operator="notEqual">
      <formula>S18-F24</formula>
    </cfRule>
  </conditionalFormatting>
  <conditionalFormatting sqref="E66">
    <cfRule type="cellIs" dxfId="579" priority="4856" stopIfTrue="1" operator="notEqual">
      <formula>$T$42-$E$46-$E$50-$E$61</formula>
    </cfRule>
  </conditionalFormatting>
  <conditionalFormatting sqref="E166">
    <cfRule type="cellIs" dxfId="578" priority="4858" stopIfTrue="1" operator="notEqual">
      <formula>$T$136+$T$140+$T$144+$T$155+$T$157-$E$140-$E$144-$E$155-$E$157</formula>
    </cfRule>
  </conditionalFormatting>
  <conditionalFormatting sqref="E185">
    <cfRule type="cellIs" dxfId="577" priority="4859" stopIfTrue="1" operator="notEqual">
      <formula>$T$178+$T$180-$E$180</formula>
    </cfRule>
  </conditionalFormatting>
  <conditionalFormatting sqref="E204">
    <cfRule type="cellIs" dxfId="576" priority="4860" stopIfTrue="1" operator="notEqual">
      <formula>$T$197+$T$199+$T$202-$E$199-$E$202</formula>
    </cfRule>
  </conditionalFormatting>
  <conditionalFormatting sqref="E268">
    <cfRule type="cellIs" dxfId="575" priority="4861" stopIfTrue="1" operator="notEqual">
      <formula>$T$258-$E$261-$E$263-$E$266</formula>
    </cfRule>
  </conditionalFormatting>
  <conditionalFormatting sqref="E27">
    <cfRule type="cellIs" dxfId="574" priority="4862" stopIfTrue="1" operator="notEqual">
      <formula>T18-E24</formula>
    </cfRule>
  </conditionalFormatting>
  <conditionalFormatting sqref="U18">
    <cfRule type="cellIs" dxfId="573" priority="4863" stopIfTrue="1" operator="notEqual">
      <formula>P18+Q18+R18+S18+T18</formula>
    </cfRule>
    <cfRule type="cellIs" dxfId="572" priority="4864" stopIfTrue="1" operator="notEqual">
      <formula>U21+U22+U23</formula>
    </cfRule>
  </conditionalFormatting>
  <conditionalFormatting sqref="D166">
    <cfRule type="cellIs" dxfId="571" priority="4866" stopIfTrue="1" operator="notEqual">
      <formula>$U$136+$U$140+$U$144+$U$155+$U$157-$D$140-$D$144-$D$155-$D$157</formula>
    </cfRule>
  </conditionalFormatting>
  <conditionalFormatting sqref="D185">
    <cfRule type="cellIs" dxfId="570" priority="4867" stopIfTrue="1" operator="notEqual">
      <formula>$U$178+$U$180-$D$180</formula>
    </cfRule>
  </conditionalFormatting>
  <conditionalFormatting sqref="D204">
    <cfRule type="cellIs" dxfId="569" priority="4868" stopIfTrue="1" operator="notEqual">
      <formula>$U$197+$U$199+$U$202-$D$199-$D$202</formula>
    </cfRule>
  </conditionalFormatting>
  <conditionalFormatting sqref="D268">
    <cfRule type="cellIs" dxfId="568" priority="4869" stopIfTrue="1" operator="notEqual">
      <formula>$U$258-$D$261-$D$263-$D$266</formula>
    </cfRule>
  </conditionalFormatting>
  <conditionalFormatting sqref="D27">
    <cfRule type="cellIs" dxfId="567" priority="4870" stopIfTrue="1" operator="notEqual">
      <formula>U18+U25-D24</formula>
    </cfRule>
  </conditionalFormatting>
  <conditionalFormatting sqref="P155:U155 D155:I155">
    <cfRule type="cellIs" dxfId="566" priority="8596" stopIfTrue="1" operator="notEqual">
      <formula>#REF!+#REF!+#REF!</formula>
    </cfRule>
  </conditionalFormatting>
  <conditionalFormatting sqref="P86:U86 D48:I48 P48:U48">
    <cfRule type="cellIs" dxfId="565" priority="8609" stopIfTrue="1" operator="notEqual">
      <formula>#REF!+#REF!</formula>
    </cfRule>
  </conditionalFormatting>
  <conditionalFormatting sqref="I122">
    <cfRule type="cellIs" dxfId="564" priority="8610" stopIfTrue="1" operator="notEqual">
      <formula>P80+P81+P84+P88+P98+P101-I101</formula>
    </cfRule>
  </conditionalFormatting>
  <conditionalFormatting sqref="H122">
    <cfRule type="cellIs" dxfId="563" priority="8615" stopIfTrue="1" operator="notEqual">
      <formula>Q80+Q81+Q84+Q88+Q98+Q101-H101</formula>
    </cfRule>
  </conditionalFormatting>
  <conditionalFormatting sqref="G122">
    <cfRule type="cellIs" dxfId="562" priority="8616" stopIfTrue="1" operator="notEqual">
      <formula>R80+R81+R84+R88+R98+R101-G101</formula>
    </cfRule>
  </conditionalFormatting>
  <conditionalFormatting sqref="F122">
    <cfRule type="cellIs" dxfId="561" priority="8617" stopIfTrue="1" operator="notEqual">
      <formula>S80+S81+S84+S88+S98+S101-F101</formula>
    </cfRule>
  </conditionalFormatting>
  <conditionalFormatting sqref="E122">
    <cfRule type="cellIs" dxfId="560" priority="8618" stopIfTrue="1" operator="notEqual">
      <formula>T80+T81+T84+T88+T98+T101-E101</formula>
    </cfRule>
  </conditionalFormatting>
  <conditionalFormatting sqref="D122">
    <cfRule type="cellIs" dxfId="559" priority="8619" stopIfTrue="1" operator="notEqual">
      <formula>U80+U81+U84+U88+U98+U101-D101</formula>
    </cfRule>
  </conditionalFormatting>
  <conditionalFormatting sqref="I66">
    <cfRule type="cellIs" dxfId="558" priority="8624" stopIfTrue="1" operator="notEqual">
      <formula>P42-I46-I50-I61</formula>
    </cfRule>
  </conditionalFormatting>
  <conditionalFormatting sqref="E68 G68:I68">
    <cfRule type="cellIs" dxfId="557" priority="8626" stopIfTrue="1" operator="notEqual">
      <formula>E66+$E$67-E$29-$E$69</formula>
    </cfRule>
  </conditionalFormatting>
  <conditionalFormatting sqref="D68">
    <cfRule type="cellIs" dxfId="556" priority="8631" stopIfTrue="1" operator="notEqual">
      <formula>D66+$D$67-$D$69-D$29</formula>
    </cfRule>
  </conditionalFormatting>
  <conditionalFormatting sqref="D167:I167">
    <cfRule type="cellIs" dxfId="555" priority="8632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" style="11" bestFit="1" customWidth="1"/>
    <col min="6" max="6" width="10.85546875" style="11" bestFit="1" customWidth="1"/>
    <col min="7" max="7" width="10.710937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7.710937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360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1439846</v>
      </c>
      <c r="Q18" s="76">
        <v>70263</v>
      </c>
      <c r="R18" s="76">
        <v>211554</v>
      </c>
      <c r="S18" s="76">
        <v>324174</v>
      </c>
      <c r="T18" s="76">
        <v>15532</v>
      </c>
      <c r="U18" s="76">
        <v>2061369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25296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1418559</v>
      </c>
      <c r="Q21" s="76">
        <v>70012</v>
      </c>
      <c r="R21" s="76">
        <v>13346</v>
      </c>
      <c r="S21" s="76">
        <v>221906</v>
      </c>
      <c r="T21" s="76">
        <v>3578</v>
      </c>
      <c r="U21" s="76">
        <v>1727401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21287</v>
      </c>
      <c r="Q22" s="76">
        <v>251</v>
      </c>
      <c r="R22" s="76">
        <v>7420</v>
      </c>
      <c r="S22" s="76">
        <v>102268</v>
      </c>
      <c r="T22" s="76">
        <v>0</v>
      </c>
      <c r="U22" s="76">
        <v>131226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190788</v>
      </c>
      <c r="S23" s="76"/>
      <c r="T23" s="76">
        <v>11954</v>
      </c>
      <c r="U23" s="76">
        <v>202742</v>
      </c>
    </row>
    <row r="24" spans="4:52" s="51" customFormat="1" ht="12" customHeight="1" x14ac:dyDescent="0.2">
      <c r="D24" s="72">
        <v>1008189</v>
      </c>
      <c r="E24" s="72">
        <v>7037</v>
      </c>
      <c r="F24" s="72">
        <v>77763</v>
      </c>
      <c r="G24" s="72">
        <v>59386</v>
      </c>
      <c r="H24" s="72">
        <v>30595</v>
      </c>
      <c r="I24" s="72">
        <v>833408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108687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1161867</v>
      </c>
      <c r="E27" s="81">
        <v>8495</v>
      </c>
      <c r="F27" s="81">
        <v>246411</v>
      </c>
      <c r="G27" s="81">
        <v>152168</v>
      </c>
      <c r="H27" s="81">
        <v>39668</v>
      </c>
      <c r="I27" s="81">
        <v>606438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178069</v>
      </c>
      <c r="E29" s="72">
        <v>939</v>
      </c>
      <c r="F29" s="72">
        <v>29498</v>
      </c>
      <c r="G29" s="72">
        <v>28177</v>
      </c>
      <c r="H29" s="72">
        <v>4459</v>
      </c>
      <c r="I29" s="72">
        <v>114996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983798</v>
      </c>
      <c r="E30" s="88">
        <v>7556</v>
      </c>
      <c r="F30" s="88">
        <v>216913</v>
      </c>
      <c r="G30" s="88">
        <v>123991</v>
      </c>
      <c r="H30" s="88">
        <v>35209</v>
      </c>
      <c r="I30" s="88">
        <v>491442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26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606438</v>
      </c>
      <c r="Q42" s="76">
        <f>H27</f>
        <v>39668</v>
      </c>
      <c r="R42" s="76">
        <f>G27</f>
        <v>152168</v>
      </c>
      <c r="S42" s="76">
        <f>F27</f>
        <v>246411</v>
      </c>
      <c r="T42" s="76">
        <f>E27</f>
        <v>8495</v>
      </c>
      <c r="U42" s="76">
        <f>D27</f>
        <v>1161867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491442</v>
      </c>
      <c r="Q44" s="111">
        <f>H30</f>
        <v>35209</v>
      </c>
      <c r="R44" s="111">
        <f>G30</f>
        <v>123991</v>
      </c>
      <c r="S44" s="111">
        <f>F30</f>
        <v>216913</v>
      </c>
      <c r="T44" s="111">
        <f>E30</f>
        <v>7556</v>
      </c>
      <c r="U44" s="111">
        <f>D30</f>
        <v>983798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523665</v>
      </c>
      <c r="E46" s="116">
        <v>7548</v>
      </c>
      <c r="F46" s="116">
        <v>35177</v>
      </c>
      <c r="G46" s="116">
        <v>123460</v>
      </c>
      <c r="H46" s="116">
        <v>19447</v>
      </c>
      <c r="I46" s="116">
        <v>338033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408768</v>
      </c>
      <c r="E47" s="116">
        <v>5825</v>
      </c>
      <c r="F47" s="116">
        <v>29685</v>
      </c>
      <c r="G47" s="116">
        <v>96090</v>
      </c>
      <c r="H47" s="116">
        <v>14211</v>
      </c>
      <c r="I47" s="116">
        <v>262957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114897</v>
      </c>
      <c r="E48" s="116">
        <v>1723</v>
      </c>
      <c r="F48" s="116">
        <v>5492</v>
      </c>
      <c r="G48" s="116">
        <v>27370</v>
      </c>
      <c r="H48" s="116">
        <v>5236</v>
      </c>
      <c r="I48" s="116">
        <v>75076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137673</v>
      </c>
      <c r="E50" s="76">
        <v>16</v>
      </c>
      <c r="F50" s="76">
        <v>9313</v>
      </c>
      <c r="G50" s="76">
        <v>531</v>
      </c>
      <c r="H50" s="76">
        <v>2684</v>
      </c>
      <c r="I50" s="76">
        <v>8475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116654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75599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2059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38996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21019</v>
      </c>
      <c r="E59" s="76">
        <v>16</v>
      </c>
      <c r="F59" s="76">
        <v>9313</v>
      </c>
      <c r="G59" s="76">
        <v>531</v>
      </c>
      <c r="H59" s="76">
        <v>2684</v>
      </c>
      <c r="I59" s="76">
        <v>8475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-17895</v>
      </c>
      <c r="E61" s="76">
        <v>-8</v>
      </c>
      <c r="F61" s="76">
        <v>-2763</v>
      </c>
      <c r="G61" s="76">
        <v>0</v>
      </c>
      <c r="H61" s="76">
        <v>-109</v>
      </c>
      <c r="I61" s="76">
        <v>-7048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-7967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-7967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-9928</v>
      </c>
      <c r="E65" s="76">
        <v>-8</v>
      </c>
      <c r="F65" s="76">
        <v>-2763</v>
      </c>
      <c r="G65" s="76"/>
      <c r="H65" s="76">
        <v>-109</v>
      </c>
      <c r="I65" s="76">
        <v>-7048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387980</v>
      </c>
      <c r="E66" s="85">
        <v>939</v>
      </c>
      <c r="F66" s="85">
        <v>74240</v>
      </c>
      <c r="G66" s="85">
        <v>28177</v>
      </c>
      <c r="H66" s="85">
        <v>17646</v>
      </c>
      <c r="I66" s="85">
        <v>266978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130444</v>
      </c>
      <c r="E67" s="85"/>
      <c r="F67" s="85">
        <v>130444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220029</v>
      </c>
      <c r="E68" s="92">
        <v>0</v>
      </c>
      <c r="F68" s="92">
        <v>54860</v>
      </c>
      <c r="G68" s="92">
        <v>0</v>
      </c>
      <c r="H68" s="92">
        <v>13187</v>
      </c>
      <c r="I68" s="92">
        <v>151982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120326</v>
      </c>
      <c r="E69" s="92"/>
      <c r="F69" s="92">
        <v>120326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26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266978</v>
      </c>
      <c r="Q80" s="76">
        <f>H66</f>
        <v>17646</v>
      </c>
      <c r="R80" s="76">
        <f>G66</f>
        <v>28177</v>
      </c>
      <c r="S80" s="76">
        <f>F66</f>
        <v>74240</v>
      </c>
      <c r="T80" s="76">
        <f>E66</f>
        <v>939</v>
      </c>
      <c r="U80" s="76">
        <f>D66</f>
        <v>387980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130444</v>
      </c>
      <c r="T81" s="76"/>
      <c r="U81" s="76">
        <f>D67</f>
        <v>130444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151982</v>
      </c>
      <c r="Q82" s="76">
        <f>H68</f>
        <v>13187</v>
      </c>
      <c r="R82" s="76">
        <f>G68</f>
        <v>0</v>
      </c>
      <c r="S82" s="76">
        <f>F68</f>
        <v>54860</v>
      </c>
      <c r="T82" s="76">
        <f>E68</f>
        <v>0</v>
      </c>
      <c r="U82" s="76">
        <f>D68</f>
        <v>220029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120326</v>
      </c>
      <c r="T83" s="76"/>
      <c r="U83" s="76">
        <f>D69</f>
        <v>120326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526002</v>
      </c>
      <c r="T84" s="116"/>
      <c r="U84" s="116">
        <v>526002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410612</v>
      </c>
      <c r="T85" s="76"/>
      <c r="U85" s="76">
        <v>410612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115390</v>
      </c>
      <c r="T86" s="116"/>
      <c r="U86" s="116">
        <v>115390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135060</v>
      </c>
      <c r="S88" s="76"/>
      <c r="T88" s="76"/>
      <c r="U88" s="76">
        <v>135060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114717</v>
      </c>
      <c r="S90" s="76"/>
      <c r="T90" s="76"/>
      <c r="U90" s="76">
        <v>114717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75599</v>
      </c>
      <c r="S91" s="76"/>
      <c r="T91" s="76"/>
      <c r="U91" s="76">
        <v>75599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129</v>
      </c>
      <c r="S92" s="76"/>
      <c r="T92" s="76"/>
      <c r="U92" s="76">
        <v>129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38989</v>
      </c>
      <c r="S94" s="76"/>
      <c r="T94" s="76"/>
      <c r="U94" s="76">
        <v>38989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20343</v>
      </c>
      <c r="S97" s="76"/>
      <c r="T97" s="76"/>
      <c r="U97" s="76">
        <v>20343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-12126</v>
      </c>
      <c r="S98" s="76"/>
      <c r="T98" s="76"/>
      <c r="U98" s="76">
        <v>-12126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-7860</v>
      </c>
      <c r="S99" s="76"/>
      <c r="T99" s="76"/>
      <c r="U99" s="76">
        <v>-7860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-4266</v>
      </c>
      <c r="S100" s="76"/>
      <c r="T100" s="76"/>
      <c r="U100" s="76">
        <v>-4266</v>
      </c>
    </row>
    <row r="101" spans="4:52" s="97" customFormat="1" ht="12" customHeight="1" x14ac:dyDescent="0.2">
      <c r="D101" s="76">
        <v>181618</v>
      </c>
      <c r="E101" s="76">
        <v>39</v>
      </c>
      <c r="F101" s="76">
        <v>5381</v>
      </c>
      <c r="G101" s="76">
        <v>30897</v>
      </c>
      <c r="H101" s="76">
        <v>55679</v>
      </c>
      <c r="I101" s="76">
        <v>89622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50878</v>
      </c>
      <c r="Q101" s="76">
        <v>69492</v>
      </c>
      <c r="R101" s="76">
        <v>9056</v>
      </c>
      <c r="S101" s="76">
        <v>46114</v>
      </c>
      <c r="T101" s="76">
        <v>1018</v>
      </c>
      <c r="U101" s="76">
        <v>176558</v>
      </c>
    </row>
    <row r="102" spans="4:52" s="97" customFormat="1" ht="12" customHeight="1" x14ac:dyDescent="0.2">
      <c r="D102" s="76">
        <v>71843</v>
      </c>
      <c r="E102" s="76">
        <v>39</v>
      </c>
      <c r="F102" s="76">
        <v>4386</v>
      </c>
      <c r="G102" s="76">
        <v>30886</v>
      </c>
      <c r="H102" s="76">
        <v>25149</v>
      </c>
      <c r="I102" s="76">
        <v>11383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4019</v>
      </c>
      <c r="Q102" s="76">
        <v>42601</v>
      </c>
      <c r="R102" s="76">
        <v>4361</v>
      </c>
      <c r="S102" s="76">
        <v>7316</v>
      </c>
      <c r="T102" s="76">
        <v>826</v>
      </c>
      <c r="U102" s="76">
        <v>59123</v>
      </c>
    </row>
    <row r="103" spans="4:52" s="97" customFormat="1" ht="12" customHeight="1" x14ac:dyDescent="0.2">
      <c r="D103" s="76">
        <v>84362</v>
      </c>
      <c r="E103" s="76"/>
      <c r="F103" s="76"/>
      <c r="G103" s="76">
        <v>0</v>
      </c>
      <c r="H103" s="76">
        <v>18065</v>
      </c>
      <c r="I103" s="76">
        <v>66297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35604</v>
      </c>
      <c r="Q103" s="76">
        <v>20554</v>
      </c>
      <c r="R103" s="76">
        <v>4109</v>
      </c>
      <c r="S103" s="76">
        <v>24022</v>
      </c>
      <c r="T103" s="76">
        <v>192</v>
      </c>
      <c r="U103" s="76">
        <v>84481</v>
      </c>
    </row>
    <row r="104" spans="4:52" s="97" customFormat="1" ht="12" customHeight="1" x14ac:dyDescent="0.2">
      <c r="D104" s="76">
        <v>11996</v>
      </c>
      <c r="E104" s="76"/>
      <c r="F104" s="76"/>
      <c r="G104" s="76">
        <v>0</v>
      </c>
      <c r="H104" s="76">
        <v>865</v>
      </c>
      <c r="I104" s="76">
        <v>11131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9575</v>
      </c>
      <c r="Q104" s="76">
        <v>6095</v>
      </c>
      <c r="R104" s="76">
        <v>0</v>
      </c>
      <c r="S104" s="76"/>
      <c r="T104" s="76"/>
      <c r="U104" s="76">
        <v>15670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763</v>
      </c>
      <c r="I106" s="76">
        <v>6532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1438</v>
      </c>
      <c r="Q106" s="76">
        <v>1929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102</v>
      </c>
      <c r="I108" s="76">
        <v>4599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8137</v>
      </c>
      <c r="Q108" s="76">
        <v>4166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859</v>
      </c>
      <c r="I110" s="76">
        <v>7336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3632</v>
      </c>
      <c r="Q110" s="76">
        <v>3113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6</v>
      </c>
      <c r="I112" s="76">
        <v>3795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5943</v>
      </c>
      <c r="Q112" s="76">
        <v>2982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11600</v>
      </c>
      <c r="E114" s="76">
        <v>0</v>
      </c>
      <c r="F114" s="76">
        <v>0</v>
      </c>
      <c r="G114" s="76">
        <v>0</v>
      </c>
      <c r="H114" s="76">
        <v>11600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1339</v>
      </c>
      <c r="Q114" s="76">
        <v>242</v>
      </c>
      <c r="R114" s="76">
        <v>0</v>
      </c>
      <c r="S114" s="76">
        <v>13886</v>
      </c>
      <c r="T114" s="76">
        <v>0</v>
      </c>
      <c r="U114" s="76">
        <v>15467</v>
      </c>
    </row>
    <row r="115" spans="4:52" s="97" customFormat="1" ht="12" customHeight="1" x14ac:dyDescent="0.2">
      <c r="D115" s="76">
        <v>6928</v>
      </c>
      <c r="E115" s="76">
        <v>0</v>
      </c>
      <c r="F115" s="76">
        <v>0</v>
      </c>
      <c r="G115" s="76">
        <v>0</v>
      </c>
      <c r="H115" s="76">
        <v>6928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238</v>
      </c>
      <c r="Q115" s="76">
        <v>242</v>
      </c>
      <c r="R115" s="76">
        <v>0</v>
      </c>
      <c r="S115" s="76">
        <v>6449</v>
      </c>
      <c r="T115" s="76">
        <v>0</v>
      </c>
      <c r="U115" s="76">
        <v>6929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816</v>
      </c>
      <c r="E117" s="76">
        <v>0</v>
      </c>
      <c r="F117" s="76">
        <v>0</v>
      </c>
      <c r="G117" s="76">
        <v>0</v>
      </c>
      <c r="H117" s="76">
        <v>816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816</v>
      </c>
      <c r="T117" s="76">
        <v>0</v>
      </c>
      <c r="U117" s="76">
        <v>816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3856</v>
      </c>
      <c r="E119" s="76">
        <v>0</v>
      </c>
      <c r="F119" s="76">
        <v>0</v>
      </c>
      <c r="G119" s="76">
        <v>0</v>
      </c>
      <c r="H119" s="76">
        <v>3856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1101</v>
      </c>
      <c r="Q119" s="76">
        <v>0</v>
      </c>
      <c r="R119" s="76">
        <v>0</v>
      </c>
      <c r="S119" s="76">
        <v>6621</v>
      </c>
      <c r="T119" s="76">
        <v>0</v>
      </c>
      <c r="U119" s="76">
        <v>7722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1817</v>
      </c>
      <c r="E121" s="76">
        <v>0</v>
      </c>
      <c r="F121" s="76">
        <v>995</v>
      </c>
      <c r="G121" s="76">
        <v>11</v>
      </c>
      <c r="H121" s="76">
        <v>0</v>
      </c>
      <c r="I121" s="76">
        <v>811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341</v>
      </c>
      <c r="Q121" s="76">
        <v>0</v>
      </c>
      <c r="R121" s="76">
        <v>586</v>
      </c>
      <c r="S121" s="76">
        <v>890</v>
      </c>
      <c r="T121" s="76">
        <v>0</v>
      </c>
      <c r="U121" s="76">
        <v>1817</v>
      </c>
    </row>
    <row r="122" spans="4:52" s="136" customFormat="1" ht="12" customHeight="1" x14ac:dyDescent="0.2">
      <c r="D122" s="85">
        <v>1162300</v>
      </c>
      <c r="E122" s="85">
        <v>1918</v>
      </c>
      <c r="F122" s="85">
        <v>771419</v>
      </c>
      <c r="G122" s="85">
        <v>129270</v>
      </c>
      <c r="H122" s="85">
        <v>31459</v>
      </c>
      <c r="I122" s="85">
        <v>228234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984231</v>
      </c>
      <c r="E124" s="92">
        <v>979</v>
      </c>
      <c r="F124" s="92">
        <v>741921</v>
      </c>
      <c r="G124" s="92">
        <v>101093</v>
      </c>
      <c r="H124" s="92">
        <v>27000</v>
      </c>
      <c r="I124" s="92">
        <v>113238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" customHeight="1" x14ac:dyDescent="0.2">
      <c r="D126" s="25" t="s">
        <v>350</v>
      </c>
      <c r="E126" s="26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25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500000000000002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500000000000002" customHeight="1" x14ac:dyDescent="0.2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500000000000002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f>I122</f>
        <v>228234</v>
      </c>
      <c r="Q136" s="76">
        <f>H122</f>
        <v>31459</v>
      </c>
      <c r="R136" s="76">
        <f>G122</f>
        <v>129270</v>
      </c>
      <c r="S136" s="76">
        <f>F122</f>
        <v>771419</v>
      </c>
      <c r="T136" s="76">
        <f>E122</f>
        <v>1918</v>
      </c>
      <c r="U136" s="76">
        <f>D122</f>
        <v>1162300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11">
        <f>I124</f>
        <v>113238</v>
      </c>
      <c r="Q138" s="111">
        <f>H124</f>
        <v>27000</v>
      </c>
      <c r="R138" s="111">
        <f>G124</f>
        <v>101093</v>
      </c>
      <c r="S138" s="111">
        <f>F124</f>
        <v>741921</v>
      </c>
      <c r="T138" s="111">
        <f>E124</f>
        <v>979</v>
      </c>
      <c r="U138" s="111">
        <f>D124</f>
        <v>984231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116651</v>
      </c>
      <c r="E140" s="76">
        <v>0</v>
      </c>
      <c r="F140" s="76">
        <v>93681</v>
      </c>
      <c r="G140" s="76">
        <v>251</v>
      </c>
      <c r="H140" s="76">
        <v>3723</v>
      </c>
      <c r="I140" s="76">
        <v>18996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116946</v>
      </c>
      <c r="S140" s="76"/>
      <c r="T140" s="76"/>
      <c r="U140" s="76">
        <v>116946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112444</v>
      </c>
      <c r="E142" s="76">
        <v>0</v>
      </c>
      <c r="F142" s="76">
        <v>89474</v>
      </c>
      <c r="G142" s="76">
        <v>251</v>
      </c>
      <c r="H142" s="76">
        <v>3723</v>
      </c>
      <c r="I142" s="76">
        <v>18996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112739</v>
      </c>
      <c r="S142" s="76"/>
      <c r="T142" s="76"/>
      <c r="U142" s="76">
        <v>112739</v>
      </c>
    </row>
    <row r="143" spans="4:21" s="57" customFormat="1" ht="12" customHeight="1" x14ac:dyDescent="0.2">
      <c r="D143" s="76">
        <v>4207</v>
      </c>
      <c r="E143" s="76">
        <v>0</v>
      </c>
      <c r="F143" s="76">
        <v>4207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4207</v>
      </c>
      <c r="S143" s="76"/>
      <c r="T143" s="76"/>
      <c r="U143" s="76">
        <v>4207</v>
      </c>
    </row>
    <row r="144" spans="4:21" s="66" customFormat="1" ht="12" customHeight="1" x14ac:dyDescent="0.2">
      <c r="D144" s="76">
        <v>154124</v>
      </c>
      <c r="E144" s="76"/>
      <c r="F144" s="76">
        <v>154124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5585</v>
      </c>
      <c r="Q144" s="76">
        <v>5088</v>
      </c>
      <c r="R144" s="76">
        <v>142430</v>
      </c>
      <c r="S144" s="76">
        <v>193</v>
      </c>
      <c r="T144" s="76">
        <v>60</v>
      </c>
      <c r="U144" s="76">
        <v>153356</v>
      </c>
    </row>
    <row r="145" spans="4:21" s="57" customFormat="1" ht="12" customHeight="1" x14ac:dyDescent="0.2">
      <c r="D145" s="76">
        <v>100798</v>
      </c>
      <c r="E145" s="76"/>
      <c r="F145" s="76">
        <v>100798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2763</v>
      </c>
      <c r="R145" s="76">
        <v>97529</v>
      </c>
      <c r="S145" s="76"/>
      <c r="T145" s="76"/>
      <c r="U145" s="76">
        <v>100292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14605</v>
      </c>
      <c r="E147" s="76"/>
      <c r="F147" s="76">
        <v>14605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5585</v>
      </c>
      <c r="Q147" s="76">
        <v>1596</v>
      </c>
      <c r="R147" s="76">
        <v>7171</v>
      </c>
      <c r="S147" s="76">
        <v>193</v>
      </c>
      <c r="T147" s="76">
        <v>60</v>
      </c>
      <c r="U147" s="76">
        <v>14605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38345</v>
      </c>
      <c r="E149" s="76"/>
      <c r="F149" s="76">
        <v>38345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353</v>
      </c>
      <c r="R149" s="76">
        <v>37730</v>
      </c>
      <c r="S149" s="76">
        <v>0</v>
      </c>
      <c r="T149" s="76">
        <v>0</v>
      </c>
      <c r="U149" s="76">
        <v>38083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816</v>
      </c>
      <c r="E151" s="76"/>
      <c r="F151" s="76">
        <v>816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816</v>
      </c>
      <c r="R151" s="76">
        <v>0</v>
      </c>
      <c r="S151" s="76">
        <v>0</v>
      </c>
      <c r="T151" s="76">
        <v>0</v>
      </c>
      <c r="U151" s="76">
        <v>816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-440</v>
      </c>
      <c r="E153" s="76"/>
      <c r="F153" s="76">
        <v>-440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-440</v>
      </c>
      <c r="R153" s="76">
        <v>0</v>
      </c>
      <c r="S153" s="76"/>
      <c r="T153" s="76"/>
      <c r="U153" s="76">
        <v>-440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190403</v>
      </c>
      <c r="E155" s="76">
        <v>57</v>
      </c>
      <c r="F155" s="76">
        <v>184</v>
      </c>
      <c r="G155" s="76">
        <v>177346</v>
      </c>
      <c r="H155" s="76">
        <v>8157</v>
      </c>
      <c r="I155" s="76">
        <v>4659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193591</v>
      </c>
      <c r="T155" s="76"/>
      <c r="U155" s="76">
        <v>193591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270043</v>
      </c>
      <c r="E157" s="76">
        <v>2076</v>
      </c>
      <c r="F157" s="76">
        <v>66163</v>
      </c>
      <c r="G157" s="76">
        <v>158250</v>
      </c>
      <c r="H157" s="76">
        <v>27831</v>
      </c>
      <c r="I157" s="76">
        <v>15723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6262</v>
      </c>
      <c r="Q157" s="76">
        <v>28583</v>
      </c>
      <c r="R157" s="76">
        <v>150319</v>
      </c>
      <c r="S157" s="76">
        <v>57186</v>
      </c>
      <c r="T157" s="76">
        <v>14853</v>
      </c>
      <c r="U157" s="76">
        <v>257203</v>
      </c>
    </row>
    <row r="158" spans="4:21" s="97" customFormat="1" ht="12" customHeight="1" x14ac:dyDescent="0.2">
      <c r="D158" s="76">
        <v>23835</v>
      </c>
      <c r="E158" s="76">
        <v>95</v>
      </c>
      <c r="F158" s="76">
        <v>13453</v>
      </c>
      <c r="G158" s="76">
        <v>208</v>
      </c>
      <c r="H158" s="76">
        <v>3602</v>
      </c>
      <c r="I158" s="76">
        <v>6477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24633</v>
      </c>
      <c r="R158" s="76"/>
      <c r="S158" s="76"/>
      <c r="T158" s="76"/>
      <c r="U158" s="76">
        <v>24633</v>
      </c>
    </row>
    <row r="159" spans="4:21" s="97" customFormat="1" ht="12" customHeight="1" x14ac:dyDescent="0.2">
      <c r="D159" s="76">
        <v>23698</v>
      </c>
      <c r="E159" s="76"/>
      <c r="F159" s="76"/>
      <c r="G159" s="76"/>
      <c r="H159" s="76">
        <v>23698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6248</v>
      </c>
      <c r="Q159" s="76">
        <v>3433</v>
      </c>
      <c r="R159" s="76">
        <v>153</v>
      </c>
      <c r="S159" s="76">
        <v>12982</v>
      </c>
      <c r="T159" s="76">
        <v>95</v>
      </c>
      <c r="U159" s="76">
        <v>22911</v>
      </c>
    </row>
    <row r="160" spans="4:21" s="97" customFormat="1" ht="12" customHeight="1" x14ac:dyDescent="0.2">
      <c r="D160" s="76">
        <v>142635</v>
      </c>
      <c r="E160" s="76"/>
      <c r="F160" s="76"/>
      <c r="G160" s="76">
        <v>142635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142635</v>
      </c>
      <c r="S160" s="76"/>
      <c r="T160" s="76"/>
      <c r="U160" s="76">
        <v>142635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1138</v>
      </c>
      <c r="E162" s="76"/>
      <c r="F162" s="76"/>
      <c r="G162" s="76">
        <v>1138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1329</v>
      </c>
      <c r="S162" s="76"/>
      <c r="T162" s="76"/>
      <c r="U162" s="76">
        <v>1329</v>
      </c>
    </row>
    <row r="163" spans="4:52" s="97" customFormat="1" ht="12" customHeight="1" x14ac:dyDescent="0.2">
      <c r="D163" s="76">
        <v>70655</v>
      </c>
      <c r="E163" s="76">
        <v>1981</v>
      </c>
      <c r="F163" s="76">
        <v>52710</v>
      </c>
      <c r="G163" s="76">
        <v>6187</v>
      </c>
      <c r="H163" s="76">
        <v>531</v>
      </c>
      <c r="I163" s="76">
        <v>9246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14</v>
      </c>
      <c r="Q163" s="76">
        <v>517</v>
      </c>
      <c r="R163" s="76">
        <v>6202</v>
      </c>
      <c r="S163" s="76">
        <v>44204</v>
      </c>
      <c r="T163" s="76">
        <v>14758</v>
      </c>
      <c r="U163" s="76">
        <v>65695</v>
      </c>
    </row>
    <row r="164" spans="4:52" s="97" customFormat="1" ht="12" customHeight="1" x14ac:dyDescent="0.2">
      <c r="D164" s="76">
        <v>8082</v>
      </c>
      <c r="E164" s="76"/>
      <c r="F164" s="76"/>
      <c r="G164" s="76">
        <v>8082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">
      <c r="D166" s="85">
        <v>1152175</v>
      </c>
      <c r="E166" s="85">
        <v>14698</v>
      </c>
      <c r="F166" s="85">
        <v>708237</v>
      </c>
      <c r="G166" s="85">
        <v>203118</v>
      </c>
      <c r="H166" s="85">
        <v>25419</v>
      </c>
      <c r="I166" s="85">
        <v>200703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974106</v>
      </c>
      <c r="E167" s="88">
        <v>13759</v>
      </c>
      <c r="F167" s="88">
        <v>678739</v>
      </c>
      <c r="G167" s="88">
        <v>174941</v>
      </c>
      <c r="H167" s="88">
        <v>20960</v>
      </c>
      <c r="I167" s="88">
        <v>85707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" customHeight="1" x14ac:dyDescent="0.2">
      <c r="D168" s="25" t="s">
        <v>351</v>
      </c>
      <c r="E168" s="26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25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500000000000002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500000000000002" customHeight="1" x14ac:dyDescent="0.2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500000000000002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f>I166</f>
        <v>200703</v>
      </c>
      <c r="Q178" s="76">
        <f>H166</f>
        <v>25419</v>
      </c>
      <c r="R178" s="76">
        <f>G166</f>
        <v>203118</v>
      </c>
      <c r="S178" s="76">
        <f>F166</f>
        <v>708237</v>
      </c>
      <c r="T178" s="76">
        <f>E166</f>
        <v>14698</v>
      </c>
      <c r="U178" s="76">
        <f>D166</f>
        <v>1152175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11">
        <f>I167</f>
        <v>85707</v>
      </c>
      <c r="Q179" s="111">
        <f>H167</f>
        <v>20960</v>
      </c>
      <c r="R179" s="111">
        <f>G167</f>
        <v>174941</v>
      </c>
      <c r="S179" s="111">
        <f>F167</f>
        <v>678739</v>
      </c>
      <c r="T179" s="111">
        <f>E167</f>
        <v>13759</v>
      </c>
      <c r="U179" s="111">
        <f>D167</f>
        <v>974106</v>
      </c>
    </row>
    <row r="180" spans="4:52" s="66" customFormat="1" ht="12" customHeight="1" x14ac:dyDescent="0.2">
      <c r="D180" s="76">
        <v>138358</v>
      </c>
      <c r="E180" s="76">
        <v>11954</v>
      </c>
      <c r="F180" s="76"/>
      <c r="G180" s="76">
        <v>126404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138358</v>
      </c>
      <c r="T180" s="76"/>
      <c r="U180" s="76">
        <v>138358</v>
      </c>
    </row>
    <row r="181" spans="4:52" s="66" customFormat="1" ht="12" customHeight="1" x14ac:dyDescent="0.2">
      <c r="D181" s="76">
        <v>108284</v>
      </c>
      <c r="E181" s="76">
        <v>11954</v>
      </c>
      <c r="F181" s="76"/>
      <c r="G181" s="76">
        <v>96330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108284</v>
      </c>
      <c r="T181" s="76"/>
      <c r="U181" s="76">
        <v>108284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30074</v>
      </c>
      <c r="E183" s="76">
        <v>0</v>
      </c>
      <c r="F183" s="76"/>
      <c r="G183" s="76">
        <v>30074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30074</v>
      </c>
      <c r="T183" s="76"/>
      <c r="U183" s="76">
        <v>30074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">
      <c r="D185" s="85">
        <v>1152175</v>
      </c>
      <c r="E185" s="85">
        <v>2744</v>
      </c>
      <c r="F185" s="85">
        <v>846595</v>
      </c>
      <c r="G185" s="85">
        <v>76714</v>
      </c>
      <c r="H185" s="85">
        <v>25419</v>
      </c>
      <c r="I185" s="85">
        <v>200703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974106</v>
      </c>
      <c r="E186" s="92">
        <v>1805</v>
      </c>
      <c r="F186" s="92">
        <v>817097</v>
      </c>
      <c r="G186" s="92">
        <v>48537</v>
      </c>
      <c r="H186" s="92">
        <v>20960</v>
      </c>
      <c r="I186" s="92">
        <v>85707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" customHeight="1" x14ac:dyDescent="0.2">
      <c r="D187" s="25" t="s">
        <v>352</v>
      </c>
      <c r="E187" s="26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25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500000000000002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500000000000002" customHeight="1" x14ac:dyDescent="0.2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500000000000002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f>I166</f>
        <v>200703</v>
      </c>
      <c r="Q197" s="76">
        <f>H166</f>
        <v>25419</v>
      </c>
      <c r="R197" s="76">
        <f>G166</f>
        <v>203118</v>
      </c>
      <c r="S197" s="76">
        <f>F166</f>
        <v>708237</v>
      </c>
      <c r="T197" s="76">
        <f>E166</f>
        <v>14698</v>
      </c>
      <c r="U197" s="76">
        <f>D166</f>
        <v>1152175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11">
        <f>I167</f>
        <v>85707</v>
      </c>
      <c r="Q198" s="111">
        <f>H167</f>
        <v>20960</v>
      </c>
      <c r="R198" s="111">
        <f>G167</f>
        <v>174941</v>
      </c>
      <c r="S198" s="111">
        <f>F167</f>
        <v>678739</v>
      </c>
      <c r="T198" s="111">
        <f>E167</f>
        <v>13759</v>
      </c>
      <c r="U198" s="111">
        <f>D167</f>
        <v>974106</v>
      </c>
    </row>
    <row r="199" spans="4:52" s="51" customFormat="1" ht="12" customHeight="1" x14ac:dyDescent="0.2">
      <c r="D199" s="76">
        <v>894434</v>
      </c>
      <c r="E199" s="76">
        <v>11954</v>
      </c>
      <c r="F199" s="76">
        <v>666148</v>
      </c>
      <c r="G199" s="76">
        <v>216332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804506</v>
      </c>
      <c r="E200" s="76">
        <v>11954</v>
      </c>
      <c r="F200" s="76">
        <v>666148</v>
      </c>
      <c r="G200" s="76">
        <v>126404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89928</v>
      </c>
      <c r="E201" s="76"/>
      <c r="F201" s="76"/>
      <c r="G201" s="76">
        <v>89928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-3066</v>
      </c>
      <c r="E202" s="76"/>
      <c r="F202" s="76"/>
      <c r="G202" s="76"/>
      <c r="H202" s="76">
        <v>-3066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-3066</v>
      </c>
      <c r="T202" s="76"/>
      <c r="U202" s="76">
        <v>-3066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">
      <c r="D204" s="85">
        <v>257741</v>
      </c>
      <c r="E204" s="85">
        <v>2744</v>
      </c>
      <c r="F204" s="85">
        <v>39023</v>
      </c>
      <c r="G204" s="85">
        <v>-13214</v>
      </c>
      <c r="H204" s="85">
        <v>28485</v>
      </c>
      <c r="I204" s="85">
        <v>200703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79672</v>
      </c>
      <c r="E205" s="92">
        <v>1805</v>
      </c>
      <c r="F205" s="92">
        <v>9525</v>
      </c>
      <c r="G205" s="92">
        <v>-41391</v>
      </c>
      <c r="H205" s="92">
        <v>24026</v>
      </c>
      <c r="I205" s="92">
        <v>85707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" customHeight="1" x14ac:dyDescent="0.2">
      <c r="D206" s="25" t="s">
        <v>353</v>
      </c>
      <c r="E206" s="26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25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500000000000002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500000000000002" customHeight="1" x14ac:dyDescent="0.2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500000000000002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f>I185</f>
        <v>200703</v>
      </c>
      <c r="Q216" s="76">
        <f>H185</f>
        <v>25419</v>
      </c>
      <c r="R216" s="76">
        <f>G185</f>
        <v>76714</v>
      </c>
      <c r="S216" s="76">
        <f>F185</f>
        <v>846595</v>
      </c>
      <c r="T216" s="76">
        <f>E185</f>
        <v>2744</v>
      </c>
      <c r="U216" s="76">
        <f>D185</f>
        <v>1152175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11">
        <f>I186</f>
        <v>85707</v>
      </c>
      <c r="Q217" s="111">
        <f>H186</f>
        <v>20960</v>
      </c>
      <c r="R217" s="111">
        <f>G186</f>
        <v>48537</v>
      </c>
      <c r="S217" s="111">
        <f>F186</f>
        <v>817097</v>
      </c>
      <c r="T217" s="111">
        <f>E186</f>
        <v>1805</v>
      </c>
      <c r="U217" s="111">
        <f>D186</f>
        <v>974106</v>
      </c>
    </row>
    <row r="218" spans="4:52" s="97" customFormat="1" ht="12" customHeight="1" x14ac:dyDescent="0.2">
      <c r="D218" s="76">
        <v>894434</v>
      </c>
      <c r="E218" s="76"/>
      <c r="F218" s="76">
        <v>804506</v>
      </c>
      <c r="G218" s="76">
        <v>89928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804506</v>
      </c>
      <c r="E219" s="76"/>
      <c r="F219" s="76">
        <v>804506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89928</v>
      </c>
      <c r="E220" s="76"/>
      <c r="F220" s="76"/>
      <c r="G220" s="76">
        <v>89928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-3066</v>
      </c>
      <c r="E221" s="76"/>
      <c r="F221" s="76"/>
      <c r="G221" s="76"/>
      <c r="H221" s="76">
        <v>-3066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-3066</v>
      </c>
      <c r="T221" s="76"/>
      <c r="U221" s="76">
        <v>-3066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">
      <c r="D223" s="85">
        <v>257741</v>
      </c>
      <c r="E223" s="85">
        <v>2744</v>
      </c>
      <c r="F223" s="85">
        <v>39023</v>
      </c>
      <c r="G223" s="85">
        <v>-13214</v>
      </c>
      <c r="H223" s="85">
        <v>28485</v>
      </c>
      <c r="I223" s="85">
        <v>200703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79672</v>
      </c>
      <c r="E224" s="92">
        <v>1805</v>
      </c>
      <c r="F224" s="92">
        <v>9525</v>
      </c>
      <c r="G224" s="92">
        <v>-41391</v>
      </c>
      <c r="H224" s="92">
        <v>24026</v>
      </c>
      <c r="I224" s="92">
        <v>85707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8" x14ac:dyDescent="0.2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" customHeight="1" x14ac:dyDescent="0.2">
      <c r="D226" s="25" t="s">
        <v>354</v>
      </c>
      <c r="E226" s="26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25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500000000000002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500000000000002" customHeight="1" x14ac:dyDescent="0.2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500000000000002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13">
        <f>I224</f>
        <v>85707</v>
      </c>
      <c r="Q236" s="113">
        <f>H224</f>
        <v>24026</v>
      </c>
      <c r="R236" s="113">
        <f>G224</f>
        <v>-41391</v>
      </c>
      <c r="S236" s="113">
        <f>F224</f>
        <v>9525</v>
      </c>
      <c r="T236" s="113">
        <f>E224</f>
        <v>1805</v>
      </c>
      <c r="U236" s="113">
        <f>D224</f>
        <v>79672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3611</v>
      </c>
      <c r="Q237" s="76">
        <v>3068</v>
      </c>
      <c r="R237" s="76">
        <v>12034</v>
      </c>
      <c r="S237" s="76">
        <v>964</v>
      </c>
      <c r="T237" s="76">
        <v>659</v>
      </c>
      <c r="U237" s="76">
        <v>20336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5716</v>
      </c>
      <c r="S238" s="76"/>
      <c r="T238" s="76"/>
      <c r="U238" s="76">
        <v>5716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1960</v>
      </c>
      <c r="Q239" s="76">
        <v>97</v>
      </c>
      <c r="R239" s="76">
        <v>2407</v>
      </c>
      <c r="S239" s="76">
        <v>751</v>
      </c>
      <c r="T239" s="76">
        <v>492</v>
      </c>
      <c r="U239" s="76">
        <v>5707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1651</v>
      </c>
      <c r="Q240" s="76">
        <v>2971</v>
      </c>
      <c r="R240" s="76">
        <v>3911</v>
      </c>
      <c r="S240" s="76">
        <v>213</v>
      </c>
      <c r="T240" s="76">
        <v>167</v>
      </c>
      <c r="U240" s="76">
        <v>8913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-1850</v>
      </c>
      <c r="Q241" s="76">
        <v>-1908</v>
      </c>
      <c r="R241" s="76">
        <v>-10116</v>
      </c>
      <c r="S241" s="76">
        <v>-4222</v>
      </c>
      <c r="T241" s="76">
        <v>-3</v>
      </c>
      <c r="U241" s="76">
        <v>-18099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-1371</v>
      </c>
      <c r="Q242" s="76">
        <v>-234</v>
      </c>
      <c r="R242" s="76">
        <v>0</v>
      </c>
      <c r="S242" s="76">
        <v>-4111</v>
      </c>
      <c r="T242" s="76">
        <v>0</v>
      </c>
      <c r="U242" s="76">
        <v>-5716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-3368</v>
      </c>
      <c r="S243" s="76"/>
      <c r="T243" s="76"/>
      <c r="U243" s="76">
        <v>-3368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-479</v>
      </c>
      <c r="Q244" s="76">
        <v>-1674</v>
      </c>
      <c r="R244" s="76">
        <v>-6748</v>
      </c>
      <c r="S244" s="76">
        <v>-111</v>
      </c>
      <c r="T244" s="76">
        <v>-3</v>
      </c>
      <c r="U244" s="76">
        <v>-9015</v>
      </c>
    </row>
    <row r="245" spans="4:52" s="97" customFormat="1" ht="12" customHeight="1" x14ac:dyDescent="0.2">
      <c r="D245" s="92">
        <v>81909</v>
      </c>
      <c r="E245" s="92">
        <v>2461</v>
      </c>
      <c r="F245" s="92">
        <v>6267</v>
      </c>
      <c r="G245" s="92">
        <v>-39473</v>
      </c>
      <c r="H245" s="92">
        <v>25186</v>
      </c>
      <c r="I245" s="92">
        <v>87468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" customHeight="1" x14ac:dyDescent="0.2">
      <c r="D248" s="25" t="s">
        <v>355</v>
      </c>
      <c r="E248" s="26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25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500000000000002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500000000000002" customHeight="1" x14ac:dyDescent="0.2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500000000000002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11">
        <f>I245</f>
        <v>87468</v>
      </c>
      <c r="Q258" s="111">
        <f>H245</f>
        <v>25186</v>
      </c>
      <c r="R258" s="111">
        <f>G245</f>
        <v>-39473</v>
      </c>
      <c r="S258" s="111">
        <f>F245</f>
        <v>6267</v>
      </c>
      <c r="T258" s="111">
        <f>E245</f>
        <v>2461</v>
      </c>
      <c r="U258" s="111">
        <f>P258+Q258+R258+S258+T258</f>
        <v>81909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225532</v>
      </c>
      <c r="E261" s="116">
        <v>1259</v>
      </c>
      <c r="F261" s="116">
        <v>36401</v>
      </c>
      <c r="G261" s="116">
        <v>23134</v>
      </c>
      <c r="H261" s="116">
        <v>3525</v>
      </c>
      <c r="I261" s="116">
        <v>161213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216932</v>
      </c>
      <c r="E262" s="116">
        <v>1259</v>
      </c>
      <c r="F262" s="116">
        <v>35937</v>
      </c>
      <c r="G262" s="116">
        <v>23183</v>
      </c>
      <c r="H262" s="116">
        <v>3784</v>
      </c>
      <c r="I262" s="116">
        <v>152769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-178069</v>
      </c>
      <c r="E263" s="116">
        <v>-939</v>
      </c>
      <c r="F263" s="116">
        <v>-29498</v>
      </c>
      <c r="G263" s="116">
        <v>-28177</v>
      </c>
      <c r="H263" s="116">
        <v>-4459</v>
      </c>
      <c r="I263" s="116">
        <v>-114996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6435</v>
      </c>
      <c r="E264" s="116">
        <v>0</v>
      </c>
      <c r="F264" s="116">
        <v>90</v>
      </c>
      <c r="G264" s="116">
        <v>-58</v>
      </c>
      <c r="H264" s="116">
        <v>-259</v>
      </c>
      <c r="I264" s="116">
        <v>6662</v>
      </c>
      <c r="J264" s="124"/>
      <c r="K264" s="148" t="s">
        <v>357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2165</v>
      </c>
      <c r="E265" s="116">
        <v>0</v>
      </c>
      <c r="F265" s="116">
        <v>374</v>
      </c>
      <c r="G265" s="116">
        <v>9</v>
      </c>
      <c r="H265" s="116">
        <v>0</v>
      </c>
      <c r="I265" s="116">
        <v>1782</v>
      </c>
      <c r="J265" s="124"/>
      <c r="K265" s="148" t="s">
        <v>358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-606</v>
      </c>
      <c r="E266" s="76">
        <v>0</v>
      </c>
      <c r="F266" s="76">
        <v>-878</v>
      </c>
      <c r="G266" s="76">
        <v>708</v>
      </c>
      <c r="H266" s="76">
        <v>144</v>
      </c>
      <c r="I266" s="76">
        <v>-580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">
      <c r="D268" s="85">
        <v>35052</v>
      </c>
      <c r="E268" s="85">
        <v>2141</v>
      </c>
      <c r="F268" s="85">
        <v>242</v>
      </c>
      <c r="G268" s="85">
        <v>-35138</v>
      </c>
      <c r="H268" s="85">
        <v>25976</v>
      </c>
      <c r="I268" s="85">
        <v>41831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25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25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86419</v>
      </c>
      <c r="E280" s="116">
        <v>110</v>
      </c>
      <c r="F280" s="116">
        <v>13976</v>
      </c>
      <c r="G280" s="116">
        <v>32266</v>
      </c>
      <c r="H280" s="116">
        <v>20555</v>
      </c>
      <c r="I280" s="116">
        <v>19512</v>
      </c>
      <c r="J280" s="124"/>
      <c r="K280" s="142" t="s">
        <v>271</v>
      </c>
      <c r="L280" s="74"/>
      <c r="M280" s="171" t="s">
        <v>356</v>
      </c>
      <c r="N280" s="172"/>
      <c r="O280" s="124"/>
      <c r="P280" s="116">
        <v>3724</v>
      </c>
      <c r="Q280" s="116">
        <v>60959</v>
      </c>
      <c r="R280" s="116">
        <v>4023</v>
      </c>
      <c r="S280" s="116">
        <v>3335</v>
      </c>
      <c r="T280" s="116">
        <v>770</v>
      </c>
      <c r="U280" s="116">
        <v>72811</v>
      </c>
    </row>
    <row r="281" spans="4:52" s="97" customFormat="1" ht="12.75" customHeight="1" x14ac:dyDescent="0.2">
      <c r="D281" s="116">
        <v>482885</v>
      </c>
      <c r="E281" s="116">
        <v>12011</v>
      </c>
      <c r="F281" s="116">
        <v>154308</v>
      </c>
      <c r="G281" s="116">
        <v>303750</v>
      </c>
      <c r="H281" s="116">
        <v>8157</v>
      </c>
      <c r="I281" s="116">
        <v>4659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5585</v>
      </c>
      <c r="Q281" s="116">
        <v>5088</v>
      </c>
      <c r="R281" s="116">
        <v>142430</v>
      </c>
      <c r="S281" s="116">
        <v>332142</v>
      </c>
      <c r="T281" s="116">
        <v>60</v>
      </c>
      <c r="U281" s="116">
        <v>485305</v>
      </c>
    </row>
    <row r="282" spans="4:52" s="97" customFormat="1" ht="24.6" customHeight="1" x14ac:dyDescent="0.2">
      <c r="D282" s="116">
        <v>387</v>
      </c>
      <c r="E282" s="173"/>
      <c r="F282" s="173"/>
      <c r="G282" s="116">
        <v>387</v>
      </c>
      <c r="H282" s="173"/>
      <c r="I282" s="173"/>
      <c r="J282" s="174"/>
      <c r="K282" s="142" t="s">
        <v>273</v>
      </c>
      <c r="L282" s="74"/>
      <c r="M282" s="191" t="s">
        <v>276</v>
      </c>
      <c r="N282" s="191"/>
      <c r="O282" s="174"/>
      <c r="P282" s="173"/>
      <c r="Q282" s="173"/>
      <c r="R282" s="116">
        <v>1288</v>
      </c>
      <c r="S282" s="173"/>
      <c r="T282" s="173"/>
      <c r="U282" s="116">
        <v>1288</v>
      </c>
    </row>
    <row r="283" spans="4:52" s="97" customFormat="1" ht="12.75" customHeight="1" x14ac:dyDescent="0.2">
      <c r="D283" s="116"/>
      <c r="E283" s="173"/>
      <c r="F283" s="173"/>
      <c r="G283" s="116">
        <v>478669</v>
      </c>
      <c r="H283" s="173"/>
      <c r="I283" s="173"/>
      <c r="J283" s="174"/>
      <c r="K283" s="142" t="s">
        <v>281</v>
      </c>
      <c r="L283" s="74"/>
      <c r="M283" s="191" t="s">
        <v>284</v>
      </c>
      <c r="N283" s="192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191" t="s">
        <v>283</v>
      </c>
      <c r="N284" s="192"/>
      <c r="O284" s="174"/>
      <c r="P284" s="173"/>
      <c r="Q284" s="173"/>
      <c r="R284" s="116">
        <v>443531</v>
      </c>
      <c r="S284" s="173"/>
      <c r="T284" s="173"/>
      <c r="U284" s="116"/>
    </row>
    <row r="285" spans="4:52" s="136" customFormat="1" ht="12.75" customHeight="1" x14ac:dyDescent="0.2">
      <c r="D285" s="175"/>
      <c r="E285" s="175"/>
      <c r="F285" s="175"/>
      <c r="G285" s="175"/>
      <c r="H285" s="176">
        <v>50389</v>
      </c>
      <c r="I285" s="176">
        <v>305662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">
      <c r="D291" s="33"/>
    </row>
    <row r="292" spans="4:52" s="23" customFormat="1" ht="12" customHeight="1" x14ac:dyDescent="0.2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">
      <c r="D293" s="33"/>
    </row>
    <row r="294" spans="4:52" ht="12" customHeight="1" x14ac:dyDescent="0.2">
      <c r="D294" s="33"/>
    </row>
  </sheetData>
  <mergeCells count="3">
    <mergeCell ref="M282:N282"/>
    <mergeCell ref="M283:N283"/>
    <mergeCell ref="M284:N284"/>
  </mergeCells>
  <conditionalFormatting sqref="P18">
    <cfRule type="cellIs" dxfId="554" priority="230" stopIfTrue="1" operator="notEqual">
      <formula>P21+P22+P23</formula>
    </cfRule>
  </conditionalFormatting>
  <conditionalFormatting sqref="Q18">
    <cfRule type="cellIs" dxfId="553" priority="229" stopIfTrue="1" operator="notEqual">
      <formula>Q21+Q22+Q23</formula>
    </cfRule>
  </conditionalFormatting>
  <conditionalFormatting sqref="R18">
    <cfRule type="cellIs" dxfId="552" priority="228" stopIfTrue="1" operator="notEqual">
      <formula>R21+R22+R23</formula>
    </cfRule>
  </conditionalFormatting>
  <conditionalFormatting sqref="S18">
    <cfRule type="cellIs" dxfId="551" priority="227" stopIfTrue="1" operator="notEqual">
      <formula>S21+S22+S23</formula>
    </cfRule>
  </conditionalFormatting>
  <conditionalFormatting sqref="T18">
    <cfRule type="cellIs" dxfId="550" priority="226" stopIfTrue="1" operator="notEqual">
      <formula>T21+T22+T23</formula>
    </cfRule>
  </conditionalFormatting>
  <conditionalFormatting sqref="D30">
    <cfRule type="cellIs" dxfId="549" priority="225" stopIfTrue="1" operator="notEqual">
      <formula>D27-D29</formula>
    </cfRule>
  </conditionalFormatting>
  <conditionalFormatting sqref="E30">
    <cfRule type="cellIs" dxfId="548" priority="224" stopIfTrue="1" operator="notEqual">
      <formula>E27-E29</formula>
    </cfRule>
  </conditionalFormatting>
  <conditionalFormatting sqref="F30">
    <cfRule type="cellIs" dxfId="547" priority="223" stopIfTrue="1" operator="notEqual">
      <formula>F27-F29</formula>
    </cfRule>
  </conditionalFormatting>
  <conditionalFormatting sqref="G30">
    <cfRule type="cellIs" dxfId="546" priority="222" stopIfTrue="1" operator="notEqual">
      <formula>G27-G29</formula>
    </cfRule>
  </conditionalFormatting>
  <conditionalFormatting sqref="H30">
    <cfRule type="cellIs" dxfId="545" priority="221" stopIfTrue="1" operator="notEqual">
      <formula>H27-H29</formula>
    </cfRule>
  </conditionalFormatting>
  <conditionalFormatting sqref="I30">
    <cfRule type="cellIs" dxfId="544" priority="220" stopIfTrue="1" operator="notEqual">
      <formula>I27-I29</formula>
    </cfRule>
  </conditionalFormatting>
  <conditionalFormatting sqref="D46 F46:I46 R46:U46 Q98:U98 P84:U84">
    <cfRule type="cellIs" dxfId="543" priority="219" stopIfTrue="1" operator="notEqual">
      <formula>D47+D48</formula>
    </cfRule>
  </conditionalFormatting>
  <conditionalFormatting sqref="E46">
    <cfRule type="cellIs" dxfId="542" priority="218" stopIfTrue="1" operator="notEqual">
      <formula>E47+E48</formula>
    </cfRule>
  </conditionalFormatting>
  <conditionalFormatting sqref="P46">
    <cfRule type="cellIs" dxfId="541" priority="214" stopIfTrue="1" operator="notEqual">
      <formula>P47+P48</formula>
    </cfRule>
  </conditionalFormatting>
  <conditionalFormatting sqref="Q46">
    <cfRule type="cellIs" dxfId="540" priority="213" stopIfTrue="1" operator="notEqual">
      <formula>Q47+Q48</formula>
    </cfRule>
  </conditionalFormatting>
  <conditionalFormatting sqref="D50:I50 Q88:U88 P50:T50">
    <cfRule type="cellIs" dxfId="539" priority="209" stopIfTrue="1" operator="notEqual">
      <formula>D52+D59</formula>
    </cfRule>
  </conditionalFormatting>
  <conditionalFormatting sqref="D52:I52 P52:T52">
    <cfRule type="cellIs" dxfId="538" priority="207" stopIfTrue="1" operator="notEqual">
      <formula>D53+D54+D56</formula>
    </cfRule>
  </conditionalFormatting>
  <conditionalFormatting sqref="U50">
    <cfRule type="cellIs" dxfId="537" priority="205" stopIfTrue="1" operator="notEqual">
      <formula>U52+U59</formula>
    </cfRule>
  </conditionalFormatting>
  <conditionalFormatting sqref="U52">
    <cfRule type="cellIs" dxfId="536" priority="203" stopIfTrue="1" operator="notEqual">
      <formula>U53+U54+U56</formula>
    </cfRule>
  </conditionalFormatting>
  <conditionalFormatting sqref="I61">
    <cfRule type="cellIs" dxfId="535" priority="201" stopIfTrue="1" operator="notEqual">
      <formula>I62+I65</formula>
    </cfRule>
  </conditionalFormatting>
  <conditionalFormatting sqref="I62">
    <cfRule type="cellIs" dxfId="534" priority="200" stopIfTrue="1" operator="notEqual">
      <formula>I63+I64</formula>
    </cfRule>
  </conditionalFormatting>
  <conditionalFormatting sqref="H61">
    <cfRule type="cellIs" dxfId="533" priority="199" stopIfTrue="1" operator="notEqual">
      <formula>H62+H65</formula>
    </cfRule>
  </conditionalFormatting>
  <conditionalFormatting sqref="H62">
    <cfRule type="cellIs" dxfId="532" priority="198" stopIfTrue="1" operator="notEqual">
      <formula>H63+H64</formula>
    </cfRule>
  </conditionalFormatting>
  <conditionalFormatting sqref="G62">
    <cfRule type="cellIs" dxfId="531" priority="197" stopIfTrue="1" operator="notEqual">
      <formula>G63+G64</formula>
    </cfRule>
  </conditionalFormatting>
  <conditionalFormatting sqref="F61">
    <cfRule type="cellIs" dxfId="530" priority="196" stopIfTrue="1" operator="notEqual">
      <formula>F62+F65</formula>
    </cfRule>
  </conditionalFormatting>
  <conditionalFormatting sqref="F62">
    <cfRule type="cellIs" dxfId="529" priority="195" stopIfTrue="1" operator="notEqual">
      <formula>F63+F64</formula>
    </cfRule>
  </conditionalFormatting>
  <conditionalFormatting sqref="E61">
    <cfRule type="cellIs" dxfId="528" priority="194" stopIfTrue="1" operator="notEqual">
      <formula>E62+E65</formula>
    </cfRule>
  </conditionalFormatting>
  <conditionalFormatting sqref="E62">
    <cfRule type="cellIs" dxfId="527" priority="193" stopIfTrue="1" operator="notEqual">
      <formula>E63+E64</formula>
    </cfRule>
  </conditionalFormatting>
  <conditionalFormatting sqref="D61">
    <cfRule type="cellIs" dxfId="526" priority="192" stopIfTrue="1" operator="notEqual">
      <formula>D62+D65</formula>
    </cfRule>
  </conditionalFormatting>
  <conditionalFormatting sqref="D62">
    <cfRule type="cellIs" dxfId="525" priority="191" stopIfTrue="1" operator="notEqual">
      <formula>D63+D64</formula>
    </cfRule>
  </conditionalFormatting>
  <conditionalFormatting sqref="P61">
    <cfRule type="cellIs" dxfId="524" priority="190" stopIfTrue="1" operator="notEqual">
      <formula>P62+P65</formula>
    </cfRule>
  </conditionalFormatting>
  <conditionalFormatting sqref="Q61">
    <cfRule type="cellIs" dxfId="523" priority="189" stopIfTrue="1" operator="notEqual">
      <formula>Q62+Q65</formula>
    </cfRule>
  </conditionalFormatting>
  <conditionalFormatting sqref="R61">
    <cfRule type="cellIs" dxfId="522" priority="188" stopIfTrue="1" operator="notEqual">
      <formula>R62+R65</formula>
    </cfRule>
  </conditionalFormatting>
  <conditionalFormatting sqref="S61">
    <cfRule type="cellIs" dxfId="521" priority="187" stopIfTrue="1" operator="notEqual">
      <formula>S62+S65</formula>
    </cfRule>
  </conditionalFormatting>
  <conditionalFormatting sqref="T61">
    <cfRule type="cellIs" dxfId="520" priority="186" stopIfTrue="1" operator="notEqual">
      <formula>T62+T65</formula>
    </cfRule>
  </conditionalFormatting>
  <conditionalFormatting sqref="U61">
    <cfRule type="cellIs" dxfId="519" priority="185" stopIfTrue="1" operator="notEqual">
      <formula>U62+U65</formula>
    </cfRule>
  </conditionalFormatting>
  <conditionalFormatting sqref="P88">
    <cfRule type="cellIs" dxfId="518" priority="178" stopIfTrue="1" operator="notEqual">
      <formula>P90+P97</formula>
    </cfRule>
  </conditionalFormatting>
  <conditionalFormatting sqref="P98">
    <cfRule type="cellIs" dxfId="517" priority="176" stopIfTrue="1" operator="notEqual">
      <formula>P99+P100</formula>
    </cfRule>
  </conditionalFormatting>
  <conditionalFormatting sqref="P101">
    <cfRule type="cellIs" dxfId="516" priority="174" stopIfTrue="1" operator="notEqual">
      <formula>P102+P103+P104+P114+P121</formula>
    </cfRule>
  </conditionalFormatting>
  <conditionalFormatting sqref="Q101">
    <cfRule type="cellIs" dxfId="515" priority="173" stopIfTrue="1" operator="notEqual">
      <formula>Q102+Q103+Q104+Q114+Q121</formula>
    </cfRule>
  </conditionalFormatting>
  <conditionalFormatting sqref="R101">
    <cfRule type="cellIs" dxfId="514" priority="172" stopIfTrue="1" operator="notEqual">
      <formula>R102+R103+R104+R114+R121</formula>
    </cfRule>
  </conditionalFormatting>
  <conditionalFormatting sqref="S101">
    <cfRule type="cellIs" dxfId="513" priority="171" stopIfTrue="1" operator="notEqual">
      <formula>S102+S103+S104+S114+S121</formula>
    </cfRule>
  </conditionalFormatting>
  <conditionalFormatting sqref="T101">
    <cfRule type="cellIs" dxfId="512" priority="170" stopIfTrue="1" operator="notEqual">
      <formula>T102+T103+T104+T114+T121</formula>
    </cfRule>
  </conditionalFormatting>
  <conditionalFormatting sqref="U101">
    <cfRule type="cellIs" dxfId="511" priority="169" stopIfTrue="1" operator="notEqual">
      <formula>U102+U103+U104+U114+U121</formula>
    </cfRule>
  </conditionalFormatting>
  <conditionalFormatting sqref="I101">
    <cfRule type="cellIs" dxfId="510" priority="168" stopIfTrue="1" operator="notEqual">
      <formula>I102+I103+I104+I114+I121</formula>
    </cfRule>
  </conditionalFormatting>
  <conditionalFormatting sqref="H101">
    <cfRule type="cellIs" dxfId="509" priority="167" stopIfTrue="1" operator="notEqual">
      <formula>H102+H103+H104+H114+H121</formula>
    </cfRule>
  </conditionalFormatting>
  <conditionalFormatting sqref="G101">
    <cfRule type="cellIs" dxfId="508" priority="166" stopIfTrue="1" operator="notEqual">
      <formula>G102+G103+G104+G114+G121</formula>
    </cfRule>
  </conditionalFormatting>
  <conditionalFormatting sqref="F101">
    <cfRule type="cellIs" dxfId="507" priority="165" stopIfTrue="1" operator="notEqual">
      <formula>F102+F103+F104+F114+F121</formula>
    </cfRule>
  </conditionalFormatting>
  <conditionalFormatting sqref="E101">
    <cfRule type="cellIs" dxfId="506" priority="164" stopIfTrue="1" operator="notEqual">
      <formula>E102+E103+E104+E114+E121</formula>
    </cfRule>
  </conditionalFormatting>
  <conditionalFormatting sqref="D101">
    <cfRule type="cellIs" dxfId="505" priority="163" stopIfTrue="1" operator="notEqual">
      <formula>D102+D103+D104+D114+D121</formula>
    </cfRule>
  </conditionalFormatting>
  <conditionalFormatting sqref="P140">
    <cfRule type="cellIs" dxfId="504" priority="157" stopIfTrue="1" operator="notEqual">
      <formula>P142+P143</formula>
    </cfRule>
  </conditionalFormatting>
  <conditionalFormatting sqref="P144">
    <cfRule type="cellIs" dxfId="503" priority="156" stopIfTrue="1" operator="notEqual">
      <formula>P145+P147+P149+P151+P153</formula>
    </cfRule>
  </conditionalFormatting>
  <conditionalFormatting sqref="P157">
    <cfRule type="cellIs" dxfId="502" priority="154" stopIfTrue="1" operator="notEqual">
      <formula>P158+P159+P160+P162+P163+P164</formula>
    </cfRule>
  </conditionalFormatting>
  <conditionalFormatting sqref="Q140">
    <cfRule type="cellIs" dxfId="501" priority="153" stopIfTrue="1" operator="notEqual">
      <formula>Q142+Q143</formula>
    </cfRule>
  </conditionalFormatting>
  <conditionalFormatting sqref="Q144">
    <cfRule type="cellIs" dxfId="500" priority="152" stopIfTrue="1" operator="notEqual">
      <formula>Q145+Q147+Q149+Q151+Q153</formula>
    </cfRule>
  </conditionalFormatting>
  <conditionalFormatting sqref="Q157">
    <cfRule type="cellIs" dxfId="499" priority="150" stopIfTrue="1" operator="notEqual">
      <formula>Q158+Q159+Q160+Q162+Q163+Q164</formula>
    </cfRule>
  </conditionalFormatting>
  <conditionalFormatting sqref="R140">
    <cfRule type="cellIs" dxfId="498" priority="149" stopIfTrue="1" operator="notEqual">
      <formula>R142+R143</formula>
    </cfRule>
  </conditionalFormatting>
  <conditionalFormatting sqref="R144">
    <cfRule type="cellIs" dxfId="497" priority="148" stopIfTrue="1" operator="notEqual">
      <formula>R145+R147+R149+R151+R153</formula>
    </cfRule>
  </conditionalFormatting>
  <conditionalFormatting sqref="R157">
    <cfRule type="cellIs" dxfId="496" priority="146" stopIfTrue="1" operator="notEqual">
      <formula>R158+R159+R160+R162+R163+R164</formula>
    </cfRule>
  </conditionalFormatting>
  <conditionalFormatting sqref="S140">
    <cfRule type="cellIs" dxfId="495" priority="145" stopIfTrue="1" operator="notEqual">
      <formula>S142+S143</formula>
    </cfRule>
  </conditionalFormatting>
  <conditionalFormatting sqref="S144">
    <cfRule type="cellIs" dxfId="494" priority="144" stopIfTrue="1" operator="notEqual">
      <formula>S145+S147+S149+S151+S153</formula>
    </cfRule>
  </conditionalFormatting>
  <conditionalFormatting sqref="S157">
    <cfRule type="cellIs" dxfId="493" priority="142" stopIfTrue="1" operator="notEqual">
      <formula>S158+S159+S160+S162+S163+S164</formula>
    </cfRule>
  </conditionalFormatting>
  <conditionalFormatting sqref="T140">
    <cfRule type="cellIs" dxfId="492" priority="141" stopIfTrue="1" operator="notEqual">
      <formula>T142+T143</formula>
    </cfRule>
  </conditionalFormatting>
  <conditionalFormatting sqref="T144">
    <cfRule type="cellIs" dxfId="491" priority="140" stopIfTrue="1" operator="notEqual">
      <formula>T145+T147+T149+T151+T153</formula>
    </cfRule>
  </conditionalFormatting>
  <conditionalFormatting sqref="T157">
    <cfRule type="cellIs" dxfId="490" priority="138" stopIfTrue="1" operator="notEqual">
      <formula>T158+T159+T160+T162+T163+T164</formula>
    </cfRule>
  </conditionalFormatting>
  <conditionalFormatting sqref="U140">
    <cfRule type="cellIs" dxfId="489" priority="137" stopIfTrue="1" operator="notEqual">
      <formula>U142+U143</formula>
    </cfRule>
  </conditionalFormatting>
  <conditionalFormatting sqref="U144">
    <cfRule type="cellIs" dxfId="488" priority="136" stopIfTrue="1" operator="notEqual">
      <formula>U145+U147+U149+U151+U153</formula>
    </cfRule>
  </conditionalFormatting>
  <conditionalFormatting sqref="U157">
    <cfRule type="cellIs" dxfId="487" priority="134" stopIfTrue="1" operator="notEqual">
      <formula>U158+U159+U160+U162+U163+U164</formula>
    </cfRule>
  </conditionalFormatting>
  <conditionalFormatting sqref="I140">
    <cfRule type="cellIs" dxfId="486" priority="133" stopIfTrue="1" operator="notEqual">
      <formula>I142+I143</formula>
    </cfRule>
  </conditionalFormatting>
  <conditionalFormatting sqref="I144">
    <cfRule type="cellIs" dxfId="485" priority="132" stopIfTrue="1" operator="notEqual">
      <formula>I145+I147+I149+I151+I153</formula>
    </cfRule>
  </conditionalFormatting>
  <conditionalFormatting sqref="I157">
    <cfRule type="cellIs" dxfId="484" priority="130" stopIfTrue="1" operator="notEqual">
      <formula>I158+I159+I160+I162+I163+I164</formula>
    </cfRule>
  </conditionalFormatting>
  <conditionalFormatting sqref="H140">
    <cfRule type="cellIs" dxfId="483" priority="129" stopIfTrue="1" operator="notEqual">
      <formula>H142+H143</formula>
    </cfRule>
  </conditionalFormatting>
  <conditionalFormatting sqref="H144">
    <cfRule type="cellIs" dxfId="482" priority="128" stopIfTrue="1" operator="notEqual">
      <formula>H145+H147+H149+H151+H153</formula>
    </cfRule>
  </conditionalFormatting>
  <conditionalFormatting sqref="H157">
    <cfRule type="cellIs" dxfId="481" priority="126" stopIfTrue="1" operator="notEqual">
      <formula>H158+H159+H160+H162+H163+H164</formula>
    </cfRule>
  </conditionalFormatting>
  <conditionalFormatting sqref="G140">
    <cfRule type="cellIs" dxfId="480" priority="125" stopIfTrue="1" operator="notEqual">
      <formula>G142+G143</formula>
    </cfRule>
  </conditionalFormatting>
  <conditionalFormatting sqref="G144">
    <cfRule type="cellIs" dxfId="479" priority="124" stopIfTrue="1" operator="notEqual">
      <formula>G145+G147+G149+G151+G153</formula>
    </cfRule>
  </conditionalFormatting>
  <conditionalFormatting sqref="G157">
    <cfRule type="cellIs" dxfId="478" priority="122" stopIfTrue="1" operator="notEqual">
      <formula>G158+G159+G160+G162+G163+G164</formula>
    </cfRule>
  </conditionalFormatting>
  <conditionalFormatting sqref="F140">
    <cfRule type="cellIs" dxfId="477" priority="121" stopIfTrue="1" operator="notEqual">
      <formula>F142+F143</formula>
    </cfRule>
  </conditionalFormatting>
  <conditionalFormatting sqref="F144">
    <cfRule type="cellIs" dxfId="476" priority="120" stopIfTrue="1" operator="notEqual">
      <formula>F145+F147+F149+F151+F153</formula>
    </cfRule>
  </conditionalFormatting>
  <conditionalFormatting sqref="F157">
    <cfRule type="cellIs" dxfId="475" priority="118" stopIfTrue="1" operator="notEqual">
      <formula>F158+F159+F160+F162+F163+F164</formula>
    </cfRule>
  </conditionalFormatting>
  <conditionalFormatting sqref="E144">
    <cfRule type="cellIs" dxfId="474" priority="117" stopIfTrue="1" operator="notEqual">
      <formula>E145+E147+E149+E151+E153</formula>
    </cfRule>
  </conditionalFormatting>
  <conditionalFormatting sqref="E157">
    <cfRule type="cellIs" dxfId="473" priority="115" stopIfTrue="1" operator="notEqual">
      <formula>E158+E159+E160+E162+E163+E164</formula>
    </cfRule>
  </conditionalFormatting>
  <conditionalFormatting sqref="D140">
    <cfRule type="cellIs" dxfId="472" priority="114" stopIfTrue="1" operator="notEqual">
      <formula>D142+D143</formula>
    </cfRule>
  </conditionalFormatting>
  <conditionalFormatting sqref="D144">
    <cfRule type="cellIs" dxfId="471" priority="113" stopIfTrue="1" operator="notEqual">
      <formula>D145+D147+D149+D151+D153</formula>
    </cfRule>
  </conditionalFormatting>
  <conditionalFormatting sqref="D157">
    <cfRule type="cellIs" dxfId="470" priority="111" stopIfTrue="1" operator="notEqual">
      <formula>D158+D159+D160+D162+D163+D164</formula>
    </cfRule>
  </conditionalFormatting>
  <conditionalFormatting sqref="I166">
    <cfRule type="cellIs" dxfId="469" priority="110" stopIfTrue="1" operator="notEqual">
      <formula>$P$136+$P$140+$P$144+$P$155+$P$157-$I$140-$I$144-$I$155-$I$157</formula>
    </cfRule>
  </conditionalFormatting>
  <conditionalFormatting sqref="D124:I124">
    <cfRule type="cellIs" dxfId="468" priority="102" stopIfTrue="1" operator="notEqual">
      <formula>D122-D$29</formula>
    </cfRule>
  </conditionalFormatting>
  <conditionalFormatting sqref="P180">
    <cfRule type="cellIs" dxfId="467" priority="99" stopIfTrue="1" operator="notEqual">
      <formula>P181+P183</formula>
    </cfRule>
  </conditionalFormatting>
  <conditionalFormatting sqref="Q180">
    <cfRule type="cellIs" dxfId="466" priority="98" stopIfTrue="1" operator="notEqual">
      <formula>Q181+Q183</formula>
    </cfRule>
  </conditionalFormatting>
  <conditionalFormatting sqref="R180">
    <cfRule type="cellIs" dxfId="465" priority="97" stopIfTrue="1" operator="notEqual">
      <formula>R181+R183</formula>
    </cfRule>
  </conditionalFormatting>
  <conditionalFormatting sqref="S180">
    <cfRule type="cellIs" dxfId="464" priority="96" stopIfTrue="1" operator="notEqual">
      <formula>S181+S183</formula>
    </cfRule>
  </conditionalFormatting>
  <conditionalFormatting sqref="T180">
    <cfRule type="cellIs" dxfId="463" priority="95" stopIfTrue="1" operator="notEqual">
      <formula>T181+T183</formula>
    </cfRule>
  </conditionalFormatting>
  <conditionalFormatting sqref="U180">
    <cfRule type="cellIs" dxfId="462" priority="94" stopIfTrue="1" operator="notEqual">
      <formula>U181+U183</formula>
    </cfRule>
  </conditionalFormatting>
  <conditionalFormatting sqref="I180">
    <cfRule type="cellIs" dxfId="461" priority="93" stopIfTrue="1" operator="notEqual">
      <formula>I181+I183</formula>
    </cfRule>
  </conditionalFormatting>
  <conditionalFormatting sqref="H180">
    <cfRule type="cellIs" dxfId="460" priority="92" stopIfTrue="1" operator="notEqual">
      <formula>H181+H183</formula>
    </cfRule>
  </conditionalFormatting>
  <conditionalFormatting sqref="G180">
    <cfRule type="cellIs" dxfId="459" priority="91" stopIfTrue="1" operator="notEqual">
      <formula>G181+G183</formula>
    </cfRule>
  </conditionalFormatting>
  <conditionalFormatting sqref="F180">
    <cfRule type="cellIs" dxfId="458" priority="90" stopIfTrue="1" operator="notEqual">
      <formula>F181+F183</formula>
    </cfRule>
  </conditionalFormatting>
  <conditionalFormatting sqref="E180">
    <cfRule type="cellIs" dxfId="457" priority="89" stopIfTrue="1" operator="notEqual">
      <formula>E181+E183</formula>
    </cfRule>
  </conditionalFormatting>
  <conditionalFormatting sqref="D180">
    <cfRule type="cellIs" dxfId="456" priority="88" stopIfTrue="1" operator="notEqual">
      <formula>D181+D183</formula>
    </cfRule>
  </conditionalFormatting>
  <conditionalFormatting sqref="D186:I186 D205:I205 D224:I224">
    <cfRule type="cellIs" dxfId="455" priority="87" stopIfTrue="1" operator="notEqual">
      <formula>D185-D$29</formula>
    </cfRule>
  </conditionalFormatting>
  <conditionalFormatting sqref="I185">
    <cfRule type="cellIs" dxfId="454" priority="80" stopIfTrue="1" operator="notEqual">
      <formula>$P$178+$P$180-$I$180</formula>
    </cfRule>
  </conditionalFormatting>
  <conditionalFormatting sqref="P199">
    <cfRule type="cellIs" dxfId="453" priority="74" stopIfTrue="1" operator="notEqual">
      <formula>P200+P201</formula>
    </cfRule>
  </conditionalFormatting>
  <conditionalFormatting sqref="Q199">
    <cfRule type="cellIs" dxfId="452" priority="73" stopIfTrue="1" operator="notEqual">
      <formula>Q200+Q201</formula>
    </cfRule>
  </conditionalFormatting>
  <conditionalFormatting sqref="R199">
    <cfRule type="cellIs" dxfId="451" priority="72" stopIfTrue="1" operator="notEqual">
      <formula>R200+R201</formula>
    </cfRule>
  </conditionalFormatting>
  <conditionalFormatting sqref="S199">
    <cfRule type="cellIs" dxfId="450" priority="71" stopIfTrue="1" operator="notEqual">
      <formula>S200+S201</formula>
    </cfRule>
  </conditionalFormatting>
  <conditionalFormatting sqref="T199">
    <cfRule type="cellIs" dxfId="449" priority="70" stopIfTrue="1" operator="notEqual">
      <formula>T200+T201</formula>
    </cfRule>
  </conditionalFormatting>
  <conditionalFormatting sqref="U199">
    <cfRule type="cellIs" dxfId="448" priority="69" stopIfTrue="1" operator="notEqual">
      <formula>U200+U201</formula>
    </cfRule>
  </conditionalFormatting>
  <conditionalFormatting sqref="I199">
    <cfRule type="cellIs" dxfId="447" priority="68" stopIfTrue="1" operator="notEqual">
      <formula>I200+I201</formula>
    </cfRule>
  </conditionalFormatting>
  <conditionalFormatting sqref="H199">
    <cfRule type="cellIs" dxfId="446" priority="67" stopIfTrue="1" operator="notEqual">
      <formula>H200+H201</formula>
    </cfRule>
  </conditionalFormatting>
  <conditionalFormatting sqref="G199">
    <cfRule type="cellIs" dxfId="445" priority="66" stopIfTrue="1" operator="notEqual">
      <formula>G200+G201</formula>
    </cfRule>
  </conditionalFormatting>
  <conditionalFormatting sqref="F199">
    <cfRule type="cellIs" dxfId="444" priority="65" stopIfTrue="1" operator="notEqual">
      <formula>F200+F201</formula>
    </cfRule>
  </conditionalFormatting>
  <conditionalFormatting sqref="E199">
    <cfRule type="cellIs" dxfId="443" priority="64" stopIfTrue="1" operator="notEqual">
      <formula>E200+E201</formula>
    </cfRule>
  </conditionalFormatting>
  <conditionalFormatting sqref="D199">
    <cfRule type="cellIs" dxfId="442" priority="63" stopIfTrue="1" operator="notEqual">
      <formula>D200+D201</formula>
    </cfRule>
  </conditionalFormatting>
  <conditionalFormatting sqref="I204">
    <cfRule type="cellIs" dxfId="441" priority="55" stopIfTrue="1" operator="notEqual">
      <formula>$P$197+$P$199+$P$202-$I$199-$I$202</formula>
    </cfRule>
  </conditionalFormatting>
  <conditionalFormatting sqref="P218">
    <cfRule type="cellIs" dxfId="440" priority="49" stopIfTrue="1" operator="notEqual">
      <formula>P219+O220</formula>
    </cfRule>
  </conditionalFormatting>
  <conditionalFormatting sqref="G218">
    <cfRule type="cellIs" dxfId="439" priority="39" stopIfTrue="1" operator="notEqual">
      <formula>$G$219+$G$220</formula>
    </cfRule>
  </conditionalFormatting>
  <conditionalFormatting sqref="D218">
    <cfRule type="cellIs" dxfId="438" priority="38" stopIfTrue="1" operator="notEqual">
      <formula>$D$219+$D$220</formula>
    </cfRule>
  </conditionalFormatting>
  <conditionalFormatting sqref="P237">
    <cfRule type="cellIs" dxfId="437" priority="30" stopIfTrue="1" operator="notEqual">
      <formula>P238+P239+P240</formula>
    </cfRule>
  </conditionalFormatting>
  <conditionalFormatting sqref="P241">
    <cfRule type="cellIs" dxfId="436" priority="29" stopIfTrue="1" operator="notEqual">
      <formula>P242+P243+P244</formula>
    </cfRule>
  </conditionalFormatting>
  <conditionalFormatting sqref="Q237">
    <cfRule type="cellIs" dxfId="435" priority="28" stopIfTrue="1" operator="notEqual">
      <formula>Q238+Q239+Q240</formula>
    </cfRule>
  </conditionalFormatting>
  <conditionalFormatting sqref="Q241">
    <cfRule type="cellIs" dxfId="434" priority="27" stopIfTrue="1" operator="notEqual">
      <formula>Q242+Q243+Q244</formula>
    </cfRule>
  </conditionalFormatting>
  <conditionalFormatting sqref="R237">
    <cfRule type="cellIs" dxfId="433" priority="26" stopIfTrue="1" operator="notEqual">
      <formula>R238+R239+R240</formula>
    </cfRule>
  </conditionalFormatting>
  <conditionalFormatting sqref="R241">
    <cfRule type="cellIs" dxfId="432" priority="25" stopIfTrue="1" operator="notEqual">
      <formula>R242+R243+R244</formula>
    </cfRule>
  </conditionalFormatting>
  <conditionalFormatting sqref="S237">
    <cfRule type="cellIs" dxfId="431" priority="24" stopIfTrue="1" operator="notEqual">
      <formula>S238+S239+S240</formula>
    </cfRule>
  </conditionalFormatting>
  <conditionalFormatting sqref="S241">
    <cfRule type="cellIs" dxfId="430" priority="23" stopIfTrue="1" operator="notEqual">
      <formula>S242+S243+S244</formula>
    </cfRule>
  </conditionalFormatting>
  <conditionalFormatting sqref="T237">
    <cfRule type="cellIs" dxfId="429" priority="22" stopIfTrue="1" operator="notEqual">
      <formula>T238+T239+T240</formula>
    </cfRule>
  </conditionalFormatting>
  <conditionalFormatting sqref="T241">
    <cfRule type="cellIs" dxfId="428" priority="21" stopIfTrue="1" operator="notEqual">
      <formula>T242+T243+T244</formula>
    </cfRule>
  </conditionalFormatting>
  <conditionalFormatting sqref="U237">
    <cfRule type="cellIs" dxfId="427" priority="20" stopIfTrue="1" operator="notEqual">
      <formula>U238+U239+U240</formula>
    </cfRule>
  </conditionalFormatting>
  <conditionalFormatting sqref="U241">
    <cfRule type="cellIs" dxfId="426" priority="19" stopIfTrue="1" operator="notEqual">
      <formula>U242+U243+U244</formula>
    </cfRule>
  </conditionalFormatting>
  <conditionalFormatting sqref="I245">
    <cfRule type="cellIs" dxfId="425" priority="18" stopIfTrue="1" operator="notEqual">
      <formula>$P$236+$P$237+$P$241</formula>
    </cfRule>
  </conditionalFormatting>
  <conditionalFormatting sqref="H245">
    <cfRule type="cellIs" dxfId="424" priority="17" stopIfTrue="1" operator="notEqual">
      <formula>$Q$236+$Q$237+$Q$241</formula>
    </cfRule>
  </conditionalFormatting>
  <conditionalFormatting sqref="G245">
    <cfRule type="cellIs" dxfId="423" priority="16" stopIfTrue="1" operator="notEqual">
      <formula>$R$236+$R$237+$R$241</formula>
    </cfRule>
  </conditionalFormatting>
  <conditionalFormatting sqref="F245">
    <cfRule type="cellIs" dxfId="422" priority="15" stopIfTrue="1" operator="notEqual">
      <formula>$S$236+$S$237+$S$241</formula>
    </cfRule>
  </conditionalFormatting>
  <conditionalFormatting sqref="E245">
    <cfRule type="cellIs" dxfId="421" priority="14" stopIfTrue="1" operator="notEqual">
      <formula>$T$236+$T$237+$T$241</formula>
    </cfRule>
  </conditionalFormatting>
  <conditionalFormatting sqref="D245">
    <cfRule type="cellIs" dxfId="420" priority="13" stopIfTrue="1" operator="notEqual">
      <formula>$U$236+$U$237+$U$241</formula>
    </cfRule>
  </conditionalFormatting>
  <conditionalFormatting sqref="I268">
    <cfRule type="cellIs" dxfId="419" priority="12" stopIfTrue="1" operator="notEqual">
      <formula>$P$258-$I$261-$I$266-$I$263</formula>
    </cfRule>
  </conditionalFormatting>
  <conditionalFormatting sqref="F68">
    <cfRule type="cellIs" dxfId="418" priority="4" stopIfTrue="1" operator="notEqual">
      <formula>$F$67+$F$66-$F$69-$F$29</formula>
    </cfRule>
  </conditionalFormatting>
  <conditionalFormatting sqref="I27">
    <cfRule type="cellIs" dxfId="417" priority="238" stopIfTrue="1" operator="notEqual">
      <formula>P18-I24</formula>
    </cfRule>
  </conditionalFormatting>
  <conditionalFormatting sqref="P20">
    <cfRule type="cellIs" dxfId="416" priority="2" stopIfTrue="1" operator="notEqual">
      <formula>P23+P24+P25</formula>
    </cfRule>
  </conditionalFormatting>
  <conditionalFormatting sqref="S20">
    <cfRule type="cellIs" dxfId="415" priority="1" stopIfTrue="1" operator="notEqual">
      <formula>S23+S24+S25</formula>
    </cfRule>
  </conditionalFormatting>
  <conditionalFormatting sqref="D261:I261">
    <cfRule type="cellIs" dxfId="414" priority="239" stopIfTrue="1" operator="notEqual">
      <formula>D262+D264+D265</formula>
    </cfRule>
  </conditionalFormatting>
  <conditionalFormatting sqref="H218:I218 E218:F218 Q218:U218">
    <cfRule type="cellIs" dxfId="413" priority="781" stopIfTrue="1" operator="notEqual">
      <formula>E219+#REF!</formula>
    </cfRule>
  </conditionalFormatting>
  <conditionalFormatting sqref="H66">
    <cfRule type="cellIs" dxfId="412" priority="4654" stopIfTrue="1" operator="notEqual">
      <formula>$Q$42-$H$46-$H$50-$H$61</formula>
    </cfRule>
  </conditionalFormatting>
  <conditionalFormatting sqref="H166">
    <cfRule type="cellIs" dxfId="411" priority="4655" stopIfTrue="1" operator="notEqual">
      <formula>$Q$136+$Q$140+$Q$144+$Q$155+$Q$157-$H$140-$H$144-$H$155-$H$157</formula>
    </cfRule>
  </conditionalFormatting>
  <conditionalFormatting sqref="H185">
    <cfRule type="cellIs" dxfId="410" priority="4656" stopIfTrue="1" operator="notEqual">
      <formula>$Q$178+$Q$180-$H$180</formula>
    </cfRule>
  </conditionalFormatting>
  <conditionalFormatting sqref="H204">
    <cfRule type="cellIs" dxfId="409" priority="4657" stopIfTrue="1" operator="notEqual">
      <formula>$Q$197+$Q$199+$Q$202-$H$199-$H$202</formula>
    </cfRule>
  </conditionalFormatting>
  <conditionalFormatting sqref="H268">
    <cfRule type="cellIs" dxfId="408" priority="4658" stopIfTrue="1" operator="notEqual">
      <formula>$Q$258-$H$261-$H$263-$H$266</formula>
    </cfRule>
  </conditionalFormatting>
  <conditionalFormatting sqref="H27">
    <cfRule type="cellIs" dxfId="407" priority="4660" stopIfTrue="1" operator="notEqual">
      <formula>Q18-H24</formula>
    </cfRule>
  </conditionalFormatting>
  <conditionalFormatting sqref="G66">
    <cfRule type="cellIs" dxfId="406" priority="4661" stopIfTrue="1" operator="notEqual">
      <formula>$R$42-$G$46-$G$50-$G$61</formula>
    </cfRule>
  </conditionalFormatting>
  <conditionalFormatting sqref="G166">
    <cfRule type="cellIs" dxfId="405" priority="4663" stopIfTrue="1" operator="notEqual">
      <formula>$R$136+$R$140+$R$144+$R$155+$R$157-$G$140-$G$144-$G$155-$G$157</formula>
    </cfRule>
  </conditionalFormatting>
  <conditionalFormatting sqref="G185">
    <cfRule type="cellIs" dxfId="404" priority="4664" stopIfTrue="1" operator="notEqual">
      <formula>$R$178+$R$180-$G$180</formula>
    </cfRule>
  </conditionalFormatting>
  <conditionalFormatting sqref="G204">
    <cfRule type="cellIs" dxfId="403" priority="4665" stopIfTrue="1" operator="notEqual">
      <formula>$R$197+$R$199+$R$202-$G$199-$G$202</formula>
    </cfRule>
  </conditionalFormatting>
  <conditionalFormatting sqref="G268">
    <cfRule type="cellIs" dxfId="402" priority="4666" stopIfTrue="1" operator="notEqual">
      <formula>$R$258-$G$261-$G$263-$G$266</formula>
    </cfRule>
  </conditionalFormatting>
  <conditionalFormatting sqref="G27">
    <cfRule type="cellIs" dxfId="401" priority="4667" stopIfTrue="1" operator="notEqual">
      <formula>R18-G24</formula>
    </cfRule>
  </conditionalFormatting>
  <conditionalFormatting sqref="F166">
    <cfRule type="cellIs" dxfId="400" priority="4669" stopIfTrue="1" operator="notEqual">
      <formula>$S$136+$S$140+$S$144+$S$155+$S$157-$F$140-$F$144-$F$155-$F$157</formula>
    </cfRule>
  </conditionalFormatting>
  <conditionalFormatting sqref="F185">
    <cfRule type="cellIs" dxfId="399" priority="4670" stopIfTrue="1" operator="notEqual">
      <formula>$S$178+$S$180-$F$180</formula>
    </cfRule>
  </conditionalFormatting>
  <conditionalFormatting sqref="F204">
    <cfRule type="cellIs" dxfId="398" priority="4671" stopIfTrue="1" operator="notEqual">
      <formula>$S$197+$S$199+$S$202-$F$199-$F$202</formula>
    </cfRule>
  </conditionalFormatting>
  <conditionalFormatting sqref="F268">
    <cfRule type="cellIs" dxfId="397" priority="4672" stopIfTrue="1" operator="notEqual">
      <formula>$S$258-$F$261-$F$263-$F$266</formula>
    </cfRule>
  </conditionalFormatting>
  <conditionalFormatting sqref="F67">
    <cfRule type="cellIs" dxfId="396" priority="4673" stopIfTrue="1" operator="notEqual">
      <formula>$S$42-$F$46-$F$50-$F$61-$F$66</formula>
    </cfRule>
  </conditionalFormatting>
  <conditionalFormatting sqref="F27">
    <cfRule type="cellIs" dxfId="395" priority="4674" stopIfTrue="1" operator="notEqual">
      <formula>S18-F24</formula>
    </cfRule>
  </conditionalFormatting>
  <conditionalFormatting sqref="E66">
    <cfRule type="cellIs" dxfId="394" priority="4675" stopIfTrue="1" operator="notEqual">
      <formula>$T$42-$E$46-$E$50-$E$61</formula>
    </cfRule>
  </conditionalFormatting>
  <conditionalFormatting sqref="E166">
    <cfRule type="cellIs" dxfId="393" priority="4677" stopIfTrue="1" operator="notEqual">
      <formula>$T$136+$T$140+$T$144+$T$155+$T$157-$E$140-$E$144-$E$155-$E$157</formula>
    </cfRule>
  </conditionalFormatting>
  <conditionalFormatting sqref="E185">
    <cfRule type="cellIs" dxfId="392" priority="4678" stopIfTrue="1" operator="notEqual">
      <formula>$T$178+$T$180-$E$180</formula>
    </cfRule>
  </conditionalFormatting>
  <conditionalFormatting sqref="E204">
    <cfRule type="cellIs" dxfId="391" priority="4679" stopIfTrue="1" operator="notEqual">
      <formula>$T$197+$T$199+$T$202-$E$199-$E$202</formula>
    </cfRule>
  </conditionalFormatting>
  <conditionalFormatting sqref="E268">
    <cfRule type="cellIs" dxfId="390" priority="4680" stopIfTrue="1" operator="notEqual">
      <formula>$T$258-$E$261-$E$263-$E$266</formula>
    </cfRule>
  </conditionalFormatting>
  <conditionalFormatting sqref="E27">
    <cfRule type="cellIs" dxfId="389" priority="4681" stopIfTrue="1" operator="notEqual">
      <formula>T18-E24</formula>
    </cfRule>
  </conditionalFormatting>
  <conditionalFormatting sqref="U18">
    <cfRule type="cellIs" dxfId="388" priority="4682" stopIfTrue="1" operator="notEqual">
      <formula>P18+Q18+R18+S18+T18</formula>
    </cfRule>
    <cfRule type="cellIs" dxfId="387" priority="4683" stopIfTrue="1" operator="notEqual">
      <formula>U21+U22+U23</formula>
    </cfRule>
  </conditionalFormatting>
  <conditionalFormatting sqref="D166">
    <cfRule type="cellIs" dxfId="386" priority="4685" stopIfTrue="1" operator="notEqual">
      <formula>$U$136+$U$140+$U$144+$U$155+$U$157-$D$140-$D$144-$D$155-$D$157</formula>
    </cfRule>
  </conditionalFormatting>
  <conditionalFormatting sqref="D185">
    <cfRule type="cellIs" dxfId="385" priority="4686" stopIfTrue="1" operator="notEqual">
      <formula>$U$178+$U$180-$D$180</formula>
    </cfRule>
  </conditionalFormatting>
  <conditionalFormatting sqref="D204">
    <cfRule type="cellIs" dxfId="384" priority="4687" stopIfTrue="1" operator="notEqual">
      <formula>$U$197+$U$199+$U$202-$D$199-$D$202</formula>
    </cfRule>
  </conditionalFormatting>
  <conditionalFormatting sqref="D268">
    <cfRule type="cellIs" dxfId="383" priority="4688" stopIfTrue="1" operator="notEqual">
      <formula>$U$258-$D$261-$D$263-$D$266</formula>
    </cfRule>
  </conditionalFormatting>
  <conditionalFormatting sqref="D27">
    <cfRule type="cellIs" dxfId="382" priority="4689" stopIfTrue="1" operator="notEqual">
      <formula>U18+U25-D24</formula>
    </cfRule>
  </conditionalFormatting>
  <conditionalFormatting sqref="P155:U155 D155:I155">
    <cfRule type="cellIs" dxfId="381" priority="8559" stopIfTrue="1" operator="notEqual">
      <formula>#REF!+#REF!+#REF!</formula>
    </cfRule>
  </conditionalFormatting>
  <conditionalFormatting sqref="P86:U86 D48:I48 P48:U48">
    <cfRule type="cellIs" dxfId="380" priority="8572" stopIfTrue="1" operator="notEqual">
      <formula>#REF!+#REF!</formula>
    </cfRule>
  </conditionalFormatting>
  <conditionalFormatting sqref="I122">
    <cfRule type="cellIs" dxfId="379" priority="8573" stopIfTrue="1" operator="notEqual">
      <formula>P80+P81+P84+P88+P98+P101-I101</formula>
    </cfRule>
  </conditionalFormatting>
  <conditionalFormatting sqref="H122">
    <cfRule type="cellIs" dxfId="378" priority="8578" stopIfTrue="1" operator="notEqual">
      <formula>Q80+Q81+Q84+Q88+Q98+Q101-H101</formula>
    </cfRule>
  </conditionalFormatting>
  <conditionalFormatting sqref="G122">
    <cfRule type="cellIs" dxfId="377" priority="8579" stopIfTrue="1" operator="notEqual">
      <formula>R80+R81+R84+R88+R98+R101-G101</formula>
    </cfRule>
  </conditionalFormatting>
  <conditionalFormatting sqref="F122">
    <cfRule type="cellIs" dxfId="376" priority="8580" stopIfTrue="1" operator="notEqual">
      <formula>S80+S81+S84+S88+S98+S101-F101</formula>
    </cfRule>
  </conditionalFormatting>
  <conditionalFormatting sqref="E122">
    <cfRule type="cellIs" dxfId="375" priority="8581" stopIfTrue="1" operator="notEqual">
      <formula>T80+T81+T84+T88+T98+T101-E101</formula>
    </cfRule>
  </conditionalFormatting>
  <conditionalFormatting sqref="D122">
    <cfRule type="cellIs" dxfId="374" priority="8582" stopIfTrue="1" operator="notEqual">
      <formula>U80+U81+U84+U88+U98+U101-D101</formula>
    </cfRule>
  </conditionalFormatting>
  <conditionalFormatting sqref="I66">
    <cfRule type="cellIs" dxfId="373" priority="8587" stopIfTrue="1" operator="notEqual">
      <formula>P42-I46-I50-I61</formula>
    </cfRule>
  </conditionalFormatting>
  <conditionalFormatting sqref="E68 G68:I68">
    <cfRule type="cellIs" dxfId="372" priority="8589" stopIfTrue="1" operator="notEqual">
      <formula>E66+$E$67-E$29-$E$69</formula>
    </cfRule>
  </conditionalFormatting>
  <conditionalFormatting sqref="D68">
    <cfRule type="cellIs" dxfId="371" priority="8594" stopIfTrue="1" operator="notEqual">
      <formula>D66+$D$67-$D$69-D$29</formula>
    </cfRule>
  </conditionalFormatting>
  <conditionalFormatting sqref="D167:I167">
    <cfRule type="cellIs" dxfId="370" priority="8595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.42578125" style="11" bestFit="1" customWidth="1"/>
    <col min="6" max="6" width="10.85546875" style="11" bestFit="1" customWidth="1"/>
    <col min="7" max="7" width="10.710937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8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361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1513762</v>
      </c>
      <c r="Q18" s="76">
        <v>74850</v>
      </c>
      <c r="R18" s="76">
        <v>219253</v>
      </c>
      <c r="S18" s="76">
        <v>333433</v>
      </c>
      <c r="T18" s="76">
        <v>16019</v>
      </c>
      <c r="U18" s="76">
        <v>2157317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25888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1491574</v>
      </c>
      <c r="Q21" s="76">
        <v>74540</v>
      </c>
      <c r="R21" s="76">
        <v>13529</v>
      </c>
      <c r="S21" s="76">
        <v>228991</v>
      </c>
      <c r="T21" s="76">
        <v>3698</v>
      </c>
      <c r="U21" s="76">
        <v>1812332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22188</v>
      </c>
      <c r="Q22" s="76">
        <v>310</v>
      </c>
      <c r="R22" s="76">
        <v>7753</v>
      </c>
      <c r="S22" s="76">
        <v>104442</v>
      </c>
      <c r="T22" s="76">
        <v>0</v>
      </c>
      <c r="U22" s="76">
        <v>134693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197971</v>
      </c>
      <c r="S23" s="76"/>
      <c r="T23" s="76">
        <v>12321</v>
      </c>
      <c r="U23" s="76">
        <v>210292</v>
      </c>
    </row>
    <row r="24" spans="4:52" s="51" customFormat="1" ht="12" customHeight="1" x14ac:dyDescent="0.2">
      <c r="D24" s="72">
        <v>1067515</v>
      </c>
      <c r="E24" s="72">
        <v>7145</v>
      </c>
      <c r="F24" s="72">
        <v>81948</v>
      </c>
      <c r="G24" s="72">
        <v>61573</v>
      </c>
      <c r="H24" s="72">
        <v>31132</v>
      </c>
      <c r="I24" s="72">
        <v>885717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114439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1204241</v>
      </c>
      <c r="E27" s="81">
        <v>8874</v>
      </c>
      <c r="F27" s="81">
        <v>251485</v>
      </c>
      <c r="G27" s="81">
        <v>157680</v>
      </c>
      <c r="H27" s="81">
        <v>43718</v>
      </c>
      <c r="I27" s="81">
        <v>628045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183896</v>
      </c>
      <c r="E29" s="72">
        <v>961</v>
      </c>
      <c r="F29" s="72">
        <v>30674</v>
      </c>
      <c r="G29" s="72">
        <v>29500</v>
      </c>
      <c r="H29" s="72">
        <v>4540</v>
      </c>
      <c r="I29" s="72">
        <v>118221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1020345</v>
      </c>
      <c r="E30" s="88">
        <v>7913</v>
      </c>
      <c r="F30" s="88">
        <v>220811</v>
      </c>
      <c r="G30" s="88">
        <v>128180</v>
      </c>
      <c r="H30" s="88">
        <v>39178</v>
      </c>
      <c r="I30" s="88">
        <v>509824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26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628045</v>
      </c>
      <c r="Q42" s="76">
        <f>H27</f>
        <v>43718</v>
      </c>
      <c r="R42" s="76">
        <f>G27</f>
        <v>157680</v>
      </c>
      <c r="S42" s="76">
        <f>F27</f>
        <v>251485</v>
      </c>
      <c r="T42" s="76">
        <f>E27</f>
        <v>8874</v>
      </c>
      <c r="U42" s="76">
        <f>D27</f>
        <v>1204241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509824</v>
      </c>
      <c r="Q44" s="111">
        <f>H30</f>
        <v>39178</v>
      </c>
      <c r="R44" s="111">
        <f>G30</f>
        <v>128180</v>
      </c>
      <c r="S44" s="111">
        <f>F30</f>
        <v>220811</v>
      </c>
      <c r="T44" s="111">
        <f>E30</f>
        <v>7913</v>
      </c>
      <c r="U44" s="111">
        <f>D30</f>
        <v>1020345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544873</v>
      </c>
      <c r="E46" s="116">
        <v>7905</v>
      </c>
      <c r="F46" s="116">
        <v>36163</v>
      </c>
      <c r="G46" s="116">
        <v>127631</v>
      </c>
      <c r="H46" s="116">
        <v>19762</v>
      </c>
      <c r="I46" s="116">
        <v>353412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424513</v>
      </c>
      <c r="E47" s="116">
        <v>6104</v>
      </c>
      <c r="F47" s="116">
        <v>30255</v>
      </c>
      <c r="G47" s="116">
        <v>99407</v>
      </c>
      <c r="H47" s="116">
        <v>14503</v>
      </c>
      <c r="I47" s="116">
        <v>274244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120360</v>
      </c>
      <c r="E48" s="116">
        <v>1801</v>
      </c>
      <c r="F48" s="116">
        <v>5908</v>
      </c>
      <c r="G48" s="116">
        <v>28224</v>
      </c>
      <c r="H48" s="116">
        <v>5259</v>
      </c>
      <c r="I48" s="116">
        <v>79168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143808</v>
      </c>
      <c r="E50" s="76">
        <v>17</v>
      </c>
      <c r="F50" s="76">
        <v>9347</v>
      </c>
      <c r="G50" s="76">
        <v>549</v>
      </c>
      <c r="H50" s="76">
        <v>2944</v>
      </c>
      <c r="I50" s="76">
        <v>9047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121904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79239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2050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40615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21904</v>
      </c>
      <c r="E59" s="76">
        <v>17</v>
      </c>
      <c r="F59" s="76">
        <v>9347</v>
      </c>
      <c r="G59" s="76">
        <v>549</v>
      </c>
      <c r="H59" s="76">
        <v>2944</v>
      </c>
      <c r="I59" s="76">
        <v>9047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-17627</v>
      </c>
      <c r="E61" s="76">
        <v>-9</v>
      </c>
      <c r="F61" s="76">
        <v>-2750</v>
      </c>
      <c r="G61" s="76">
        <v>0</v>
      </c>
      <c r="H61" s="76">
        <v>-120</v>
      </c>
      <c r="I61" s="76">
        <v>-7283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-7465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-7465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-10162</v>
      </c>
      <c r="E65" s="76">
        <v>-9</v>
      </c>
      <c r="F65" s="76">
        <v>-2750</v>
      </c>
      <c r="G65" s="76"/>
      <c r="H65" s="76">
        <v>-120</v>
      </c>
      <c r="I65" s="76">
        <v>-7283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400544</v>
      </c>
      <c r="E66" s="85">
        <v>961</v>
      </c>
      <c r="F66" s="85">
        <v>76082</v>
      </c>
      <c r="G66" s="85">
        <v>29500</v>
      </c>
      <c r="H66" s="85">
        <v>21132</v>
      </c>
      <c r="I66" s="85">
        <v>272869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132643</v>
      </c>
      <c r="E67" s="85"/>
      <c r="F67" s="85">
        <v>132643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227223</v>
      </c>
      <c r="E68" s="92">
        <v>0</v>
      </c>
      <c r="F68" s="92">
        <v>55983</v>
      </c>
      <c r="G68" s="92">
        <v>0</v>
      </c>
      <c r="H68" s="92">
        <v>16592</v>
      </c>
      <c r="I68" s="92">
        <v>154648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122068</v>
      </c>
      <c r="E69" s="92"/>
      <c r="F69" s="92">
        <v>122068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26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272869</v>
      </c>
      <c r="Q80" s="76">
        <f>H66</f>
        <v>21132</v>
      </c>
      <c r="R80" s="76">
        <f>G66</f>
        <v>29500</v>
      </c>
      <c r="S80" s="76">
        <f>F66</f>
        <v>76082</v>
      </c>
      <c r="T80" s="76">
        <f>E66</f>
        <v>961</v>
      </c>
      <c r="U80" s="76">
        <f>D66</f>
        <v>400544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132643</v>
      </c>
      <c r="T81" s="76"/>
      <c r="U81" s="76">
        <f>D67</f>
        <v>132643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154648</v>
      </c>
      <c r="Q82" s="76">
        <f>H68</f>
        <v>16592</v>
      </c>
      <c r="R82" s="76">
        <f>G68</f>
        <v>0</v>
      </c>
      <c r="S82" s="76">
        <f>F68</f>
        <v>55983</v>
      </c>
      <c r="T82" s="76">
        <f>E68</f>
        <v>0</v>
      </c>
      <c r="U82" s="76">
        <f>D68</f>
        <v>227223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122068</v>
      </c>
      <c r="T83" s="76"/>
      <c r="U83" s="76">
        <f>D69</f>
        <v>122068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547339</v>
      </c>
      <c r="T84" s="116"/>
      <c r="U84" s="116">
        <v>547339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426460</v>
      </c>
      <c r="T85" s="76"/>
      <c r="U85" s="76">
        <v>426460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120879</v>
      </c>
      <c r="T86" s="116"/>
      <c r="U86" s="116">
        <v>120879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141155</v>
      </c>
      <c r="S88" s="76"/>
      <c r="T88" s="76"/>
      <c r="U88" s="76">
        <v>141155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119986</v>
      </c>
      <c r="S90" s="76"/>
      <c r="T90" s="76"/>
      <c r="U90" s="76">
        <v>119986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79239</v>
      </c>
      <c r="S91" s="76"/>
      <c r="T91" s="76"/>
      <c r="U91" s="76">
        <v>79239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129</v>
      </c>
      <c r="S92" s="76"/>
      <c r="T92" s="76"/>
      <c r="U92" s="76">
        <v>129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40618</v>
      </c>
      <c r="S94" s="76"/>
      <c r="T94" s="76"/>
      <c r="U94" s="76">
        <v>40618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21169</v>
      </c>
      <c r="S97" s="76"/>
      <c r="T97" s="76"/>
      <c r="U97" s="76">
        <v>21169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-11918</v>
      </c>
      <c r="S98" s="76"/>
      <c r="T98" s="76"/>
      <c r="U98" s="76">
        <v>-11918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-7386</v>
      </c>
      <c r="S99" s="76"/>
      <c r="T99" s="76"/>
      <c r="U99" s="76">
        <v>-7386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-4532</v>
      </c>
      <c r="S100" s="76"/>
      <c r="T100" s="76"/>
      <c r="U100" s="76">
        <v>-4532</v>
      </c>
    </row>
    <row r="101" spans="4:52" s="97" customFormat="1" ht="12" customHeight="1" x14ac:dyDescent="0.2">
      <c r="D101" s="76">
        <v>193865</v>
      </c>
      <c r="E101" s="76">
        <v>40</v>
      </c>
      <c r="F101" s="76">
        <v>4987</v>
      </c>
      <c r="G101" s="76">
        <v>30953</v>
      </c>
      <c r="H101" s="76">
        <v>55758</v>
      </c>
      <c r="I101" s="76">
        <v>102127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62346</v>
      </c>
      <c r="Q101" s="76">
        <v>70239</v>
      </c>
      <c r="R101" s="76">
        <v>9534</v>
      </c>
      <c r="S101" s="76">
        <v>47566</v>
      </c>
      <c r="T101" s="76">
        <v>853</v>
      </c>
      <c r="U101" s="76">
        <v>190538</v>
      </c>
    </row>
    <row r="102" spans="4:52" s="97" customFormat="1" ht="12" customHeight="1" x14ac:dyDescent="0.2">
      <c r="D102" s="76">
        <v>68825</v>
      </c>
      <c r="E102" s="76">
        <v>40</v>
      </c>
      <c r="F102" s="76">
        <v>3953</v>
      </c>
      <c r="G102" s="76">
        <v>30942</v>
      </c>
      <c r="H102" s="76">
        <v>22959</v>
      </c>
      <c r="I102" s="76">
        <v>10931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4004</v>
      </c>
      <c r="Q102" s="76">
        <v>40587</v>
      </c>
      <c r="R102" s="76">
        <v>4229</v>
      </c>
      <c r="S102" s="76">
        <v>6655</v>
      </c>
      <c r="T102" s="76">
        <v>672</v>
      </c>
      <c r="U102" s="76">
        <v>56147</v>
      </c>
    </row>
    <row r="103" spans="4:52" s="97" customFormat="1" ht="12" customHeight="1" x14ac:dyDescent="0.2">
      <c r="D103" s="76">
        <v>98395</v>
      </c>
      <c r="E103" s="76"/>
      <c r="F103" s="76"/>
      <c r="G103" s="76">
        <v>0</v>
      </c>
      <c r="H103" s="76">
        <v>19683</v>
      </c>
      <c r="I103" s="76">
        <v>78712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46227</v>
      </c>
      <c r="Q103" s="76">
        <v>21570</v>
      </c>
      <c r="R103" s="76">
        <v>4705</v>
      </c>
      <c r="S103" s="76">
        <v>25477</v>
      </c>
      <c r="T103" s="76">
        <v>181</v>
      </c>
      <c r="U103" s="76">
        <v>98160</v>
      </c>
    </row>
    <row r="104" spans="4:52" s="97" customFormat="1" ht="12" customHeight="1" x14ac:dyDescent="0.2">
      <c r="D104" s="76">
        <v>12790</v>
      </c>
      <c r="E104" s="76"/>
      <c r="F104" s="76"/>
      <c r="G104" s="76">
        <v>0</v>
      </c>
      <c r="H104" s="76">
        <v>1140</v>
      </c>
      <c r="I104" s="76">
        <v>11650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10289</v>
      </c>
      <c r="Q104" s="76">
        <v>7942</v>
      </c>
      <c r="R104" s="76">
        <v>0</v>
      </c>
      <c r="S104" s="76"/>
      <c r="T104" s="76"/>
      <c r="U104" s="76">
        <v>18231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1098</v>
      </c>
      <c r="I106" s="76">
        <v>6936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60</v>
      </c>
      <c r="Q106" s="76">
        <v>2892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42</v>
      </c>
      <c r="I108" s="76">
        <v>4714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10229</v>
      </c>
      <c r="Q108" s="76">
        <v>5050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1095</v>
      </c>
      <c r="I110" s="76">
        <v>7723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2657</v>
      </c>
      <c r="Q110" s="76">
        <v>4079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45</v>
      </c>
      <c r="I112" s="76">
        <v>3927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7632</v>
      </c>
      <c r="Q112" s="76">
        <v>3863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11976</v>
      </c>
      <c r="E114" s="76">
        <v>0</v>
      </c>
      <c r="F114" s="76">
        <v>0</v>
      </c>
      <c r="G114" s="76">
        <v>0</v>
      </c>
      <c r="H114" s="76">
        <v>11976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1472</v>
      </c>
      <c r="Q114" s="76">
        <v>140</v>
      </c>
      <c r="R114" s="76">
        <v>0</v>
      </c>
      <c r="S114" s="76">
        <v>14509</v>
      </c>
      <c r="T114" s="76">
        <v>0</v>
      </c>
      <c r="U114" s="76">
        <v>16121</v>
      </c>
    </row>
    <row r="115" spans="4:52" s="97" customFormat="1" ht="12" customHeight="1" x14ac:dyDescent="0.2">
      <c r="D115" s="76">
        <v>7045</v>
      </c>
      <c r="E115" s="76">
        <v>0</v>
      </c>
      <c r="F115" s="76">
        <v>0</v>
      </c>
      <c r="G115" s="76">
        <v>0</v>
      </c>
      <c r="H115" s="76">
        <v>7045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285</v>
      </c>
      <c r="Q115" s="76">
        <v>140</v>
      </c>
      <c r="R115" s="76">
        <v>0</v>
      </c>
      <c r="S115" s="76">
        <v>6611</v>
      </c>
      <c r="T115" s="76">
        <v>0</v>
      </c>
      <c r="U115" s="76">
        <v>7036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699</v>
      </c>
      <c r="E117" s="76">
        <v>0</v>
      </c>
      <c r="F117" s="76">
        <v>0</v>
      </c>
      <c r="G117" s="76">
        <v>0</v>
      </c>
      <c r="H117" s="76">
        <v>699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699</v>
      </c>
      <c r="T117" s="76">
        <v>0</v>
      </c>
      <c r="U117" s="76">
        <v>699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4232</v>
      </c>
      <c r="E119" s="76">
        <v>0</v>
      </c>
      <c r="F119" s="76">
        <v>0</v>
      </c>
      <c r="G119" s="76">
        <v>0</v>
      </c>
      <c r="H119" s="76">
        <v>4232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1187</v>
      </c>
      <c r="Q119" s="76">
        <v>0</v>
      </c>
      <c r="R119" s="76">
        <v>0</v>
      </c>
      <c r="S119" s="76">
        <v>7199</v>
      </c>
      <c r="T119" s="76">
        <v>0</v>
      </c>
      <c r="U119" s="76">
        <v>8386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1879</v>
      </c>
      <c r="E121" s="76">
        <v>0</v>
      </c>
      <c r="F121" s="76">
        <v>1034</v>
      </c>
      <c r="G121" s="76">
        <v>11</v>
      </c>
      <c r="H121" s="76">
        <v>0</v>
      </c>
      <c r="I121" s="76">
        <v>834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354</v>
      </c>
      <c r="Q121" s="76">
        <v>0</v>
      </c>
      <c r="R121" s="76">
        <v>600</v>
      </c>
      <c r="S121" s="76">
        <v>925</v>
      </c>
      <c r="T121" s="76">
        <v>0</v>
      </c>
      <c r="U121" s="76">
        <v>1879</v>
      </c>
    </row>
    <row r="122" spans="4:52" s="136" customFormat="1" ht="12" customHeight="1" x14ac:dyDescent="0.2">
      <c r="D122" s="85">
        <v>1206436</v>
      </c>
      <c r="E122" s="85">
        <v>1774</v>
      </c>
      <c r="F122" s="85">
        <v>798643</v>
      </c>
      <c r="G122" s="85">
        <v>137318</v>
      </c>
      <c r="H122" s="85">
        <v>35613</v>
      </c>
      <c r="I122" s="85">
        <v>233088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1022540</v>
      </c>
      <c r="E124" s="92">
        <v>813</v>
      </c>
      <c r="F124" s="92">
        <v>767969</v>
      </c>
      <c r="G124" s="92">
        <v>107818</v>
      </c>
      <c r="H124" s="92">
        <v>31073</v>
      </c>
      <c r="I124" s="92">
        <v>114867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" customHeight="1" x14ac:dyDescent="0.2">
      <c r="D126" s="25" t="s">
        <v>350</v>
      </c>
      <c r="E126" s="26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25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500000000000002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500000000000002" customHeight="1" x14ac:dyDescent="0.2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500000000000002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f>I122</f>
        <v>233088</v>
      </c>
      <c r="Q136" s="76">
        <f>H122</f>
        <v>35613</v>
      </c>
      <c r="R136" s="76">
        <f>G122</f>
        <v>137318</v>
      </c>
      <c r="S136" s="76">
        <f>F122</f>
        <v>798643</v>
      </c>
      <c r="T136" s="76">
        <f>E122</f>
        <v>1774</v>
      </c>
      <c r="U136" s="76">
        <f>D122</f>
        <v>1206436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11">
        <f>I124</f>
        <v>114867</v>
      </c>
      <c r="Q138" s="111">
        <f>H124</f>
        <v>31073</v>
      </c>
      <c r="R138" s="111">
        <f>G124</f>
        <v>107818</v>
      </c>
      <c r="S138" s="111">
        <f>F124</f>
        <v>767969</v>
      </c>
      <c r="T138" s="111">
        <f>E124</f>
        <v>813</v>
      </c>
      <c r="U138" s="111">
        <f>D124</f>
        <v>1022540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126807</v>
      </c>
      <c r="E140" s="76">
        <v>0</v>
      </c>
      <c r="F140" s="76">
        <v>100625</v>
      </c>
      <c r="G140" s="76">
        <v>-54</v>
      </c>
      <c r="H140" s="76">
        <v>4820</v>
      </c>
      <c r="I140" s="76">
        <v>21416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127296</v>
      </c>
      <c r="S140" s="76"/>
      <c r="T140" s="76"/>
      <c r="U140" s="76">
        <v>127296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122459</v>
      </c>
      <c r="E142" s="76">
        <v>0</v>
      </c>
      <c r="F142" s="76">
        <v>96277</v>
      </c>
      <c r="G142" s="76">
        <v>-54</v>
      </c>
      <c r="H142" s="76">
        <v>4820</v>
      </c>
      <c r="I142" s="76">
        <v>21416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122948</v>
      </c>
      <c r="S142" s="76"/>
      <c r="T142" s="76"/>
      <c r="U142" s="76">
        <v>122948</v>
      </c>
    </row>
    <row r="143" spans="4:21" s="57" customFormat="1" ht="12" customHeight="1" x14ac:dyDescent="0.2">
      <c r="D143" s="76">
        <v>4348</v>
      </c>
      <c r="E143" s="76">
        <v>0</v>
      </c>
      <c r="F143" s="76">
        <v>4348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4348</v>
      </c>
      <c r="S143" s="76"/>
      <c r="T143" s="76"/>
      <c r="U143" s="76">
        <v>4348</v>
      </c>
    </row>
    <row r="144" spans="4:21" s="66" customFormat="1" ht="12" customHeight="1" x14ac:dyDescent="0.2">
      <c r="D144" s="76">
        <v>160831</v>
      </c>
      <c r="E144" s="76"/>
      <c r="F144" s="76">
        <v>160831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5323</v>
      </c>
      <c r="Q144" s="76">
        <v>4959</v>
      </c>
      <c r="R144" s="76">
        <v>149450</v>
      </c>
      <c r="S144" s="76">
        <v>221</v>
      </c>
      <c r="T144" s="76">
        <v>64</v>
      </c>
      <c r="U144" s="76">
        <v>160017</v>
      </c>
    </row>
    <row r="145" spans="4:21" s="57" customFormat="1" ht="12" customHeight="1" x14ac:dyDescent="0.2">
      <c r="D145" s="76">
        <v>106613</v>
      </c>
      <c r="E145" s="76"/>
      <c r="F145" s="76">
        <v>106613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2721</v>
      </c>
      <c r="R145" s="76">
        <v>103358</v>
      </c>
      <c r="S145" s="76"/>
      <c r="T145" s="76"/>
      <c r="U145" s="76">
        <v>106079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14281</v>
      </c>
      <c r="E147" s="76"/>
      <c r="F147" s="76">
        <v>14281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5323</v>
      </c>
      <c r="Q147" s="76">
        <v>1544</v>
      </c>
      <c r="R147" s="76">
        <v>7129</v>
      </c>
      <c r="S147" s="76">
        <v>221</v>
      </c>
      <c r="T147" s="76">
        <v>64</v>
      </c>
      <c r="U147" s="76">
        <v>14281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39604</v>
      </c>
      <c r="E149" s="76"/>
      <c r="F149" s="76">
        <v>39604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361</v>
      </c>
      <c r="R149" s="76">
        <v>38963</v>
      </c>
      <c r="S149" s="76">
        <v>0</v>
      </c>
      <c r="T149" s="76">
        <v>0</v>
      </c>
      <c r="U149" s="76">
        <v>39324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699</v>
      </c>
      <c r="E151" s="76"/>
      <c r="F151" s="76">
        <v>699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699</v>
      </c>
      <c r="R151" s="76">
        <v>0</v>
      </c>
      <c r="S151" s="76">
        <v>0</v>
      </c>
      <c r="T151" s="76">
        <v>0</v>
      </c>
      <c r="U151" s="76">
        <v>699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-366</v>
      </c>
      <c r="E153" s="76"/>
      <c r="F153" s="76">
        <v>-366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-366</v>
      </c>
      <c r="R153" s="76">
        <v>0</v>
      </c>
      <c r="S153" s="76"/>
      <c r="T153" s="76"/>
      <c r="U153" s="76">
        <v>-366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199040</v>
      </c>
      <c r="E155" s="76">
        <v>59</v>
      </c>
      <c r="F155" s="76">
        <v>242</v>
      </c>
      <c r="G155" s="76">
        <v>185279</v>
      </c>
      <c r="H155" s="76">
        <v>7297</v>
      </c>
      <c r="I155" s="76">
        <v>6163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202520</v>
      </c>
      <c r="T155" s="76"/>
      <c r="U155" s="76">
        <v>202520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285571</v>
      </c>
      <c r="E157" s="76">
        <v>1934</v>
      </c>
      <c r="F157" s="76">
        <v>72663</v>
      </c>
      <c r="G157" s="76">
        <v>165722</v>
      </c>
      <c r="H157" s="76">
        <v>29172</v>
      </c>
      <c r="I157" s="76">
        <v>16080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6488</v>
      </c>
      <c r="Q157" s="76">
        <v>29767</v>
      </c>
      <c r="R157" s="76">
        <v>156344</v>
      </c>
      <c r="S157" s="76">
        <v>62795</v>
      </c>
      <c r="T157" s="76">
        <v>15276</v>
      </c>
      <c r="U157" s="76">
        <v>270670</v>
      </c>
    </row>
    <row r="158" spans="4:21" s="97" customFormat="1" ht="12" customHeight="1" x14ac:dyDescent="0.2">
      <c r="D158" s="76">
        <v>24437</v>
      </c>
      <c r="E158" s="76">
        <v>96</v>
      </c>
      <c r="F158" s="76">
        <v>13717</v>
      </c>
      <c r="G158" s="76">
        <v>200</v>
      </c>
      <c r="H158" s="76">
        <v>3738</v>
      </c>
      <c r="I158" s="76">
        <v>6686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25406</v>
      </c>
      <c r="R158" s="76"/>
      <c r="S158" s="76"/>
      <c r="T158" s="76"/>
      <c r="U158" s="76">
        <v>25406</v>
      </c>
    </row>
    <row r="159" spans="4:21" s="97" customFormat="1" ht="12" customHeight="1" x14ac:dyDescent="0.2">
      <c r="D159" s="76">
        <v>24904</v>
      </c>
      <c r="E159" s="76"/>
      <c r="F159" s="76"/>
      <c r="G159" s="76"/>
      <c r="H159" s="76">
        <v>24904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6474</v>
      </c>
      <c r="Q159" s="76">
        <v>3845</v>
      </c>
      <c r="R159" s="76">
        <v>245</v>
      </c>
      <c r="S159" s="76">
        <v>13283</v>
      </c>
      <c r="T159" s="76">
        <v>96</v>
      </c>
      <c r="U159" s="76">
        <v>23943</v>
      </c>
    </row>
    <row r="160" spans="4:21" s="97" customFormat="1" ht="12" customHeight="1" x14ac:dyDescent="0.2">
      <c r="D160" s="76">
        <v>147967</v>
      </c>
      <c r="E160" s="76"/>
      <c r="F160" s="76"/>
      <c r="G160" s="76">
        <v>147967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147967</v>
      </c>
      <c r="S160" s="76"/>
      <c r="T160" s="76"/>
      <c r="U160" s="76">
        <v>147967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1079</v>
      </c>
      <c r="E162" s="76"/>
      <c r="F162" s="76"/>
      <c r="G162" s="76">
        <v>1079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1854</v>
      </c>
      <c r="S162" s="76"/>
      <c r="T162" s="76"/>
      <c r="U162" s="76">
        <v>1854</v>
      </c>
    </row>
    <row r="163" spans="4:52" s="97" customFormat="1" ht="12" customHeight="1" x14ac:dyDescent="0.2">
      <c r="D163" s="76">
        <v>76870</v>
      </c>
      <c r="E163" s="76">
        <v>1838</v>
      </c>
      <c r="F163" s="76">
        <v>58946</v>
      </c>
      <c r="G163" s="76">
        <v>6162</v>
      </c>
      <c r="H163" s="76">
        <v>530</v>
      </c>
      <c r="I163" s="76">
        <v>9394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14</v>
      </c>
      <c r="Q163" s="76">
        <v>516</v>
      </c>
      <c r="R163" s="76">
        <v>6278</v>
      </c>
      <c r="S163" s="76">
        <v>49512</v>
      </c>
      <c r="T163" s="76">
        <v>15180</v>
      </c>
      <c r="U163" s="76">
        <v>71500</v>
      </c>
    </row>
    <row r="164" spans="4:52" s="97" customFormat="1" ht="12" customHeight="1" x14ac:dyDescent="0.2">
      <c r="D164" s="76">
        <v>10314</v>
      </c>
      <c r="E164" s="76"/>
      <c r="F164" s="76"/>
      <c r="G164" s="76">
        <v>10314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">
      <c r="D166" s="85">
        <v>1194690</v>
      </c>
      <c r="E166" s="85">
        <v>15121</v>
      </c>
      <c r="F166" s="85">
        <v>729818</v>
      </c>
      <c r="G166" s="85">
        <v>219461</v>
      </c>
      <c r="H166" s="85">
        <v>29050</v>
      </c>
      <c r="I166" s="85">
        <v>201240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1010794</v>
      </c>
      <c r="E167" s="88">
        <v>14160</v>
      </c>
      <c r="F167" s="88">
        <v>699144</v>
      </c>
      <c r="G167" s="88">
        <v>189961</v>
      </c>
      <c r="H167" s="88">
        <v>24510</v>
      </c>
      <c r="I167" s="88">
        <v>83019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" customHeight="1" x14ac:dyDescent="0.2">
      <c r="D168" s="25" t="s">
        <v>351</v>
      </c>
      <c r="E168" s="26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25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500000000000002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500000000000002" customHeight="1" x14ac:dyDescent="0.2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500000000000002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f>I166</f>
        <v>201240</v>
      </c>
      <c r="Q178" s="76">
        <f>H166</f>
        <v>29050</v>
      </c>
      <c r="R178" s="76">
        <f>G166</f>
        <v>219461</v>
      </c>
      <c r="S178" s="76">
        <f>F166</f>
        <v>729818</v>
      </c>
      <c r="T178" s="76">
        <f>E166</f>
        <v>15121</v>
      </c>
      <c r="U178" s="76">
        <f>D166</f>
        <v>1194690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11">
        <f>I167</f>
        <v>83019</v>
      </c>
      <c r="Q179" s="111">
        <f>H167</f>
        <v>24510</v>
      </c>
      <c r="R179" s="111">
        <f>G167</f>
        <v>189961</v>
      </c>
      <c r="S179" s="111">
        <f>F167</f>
        <v>699144</v>
      </c>
      <c r="T179" s="111">
        <f>E167</f>
        <v>14160</v>
      </c>
      <c r="U179" s="111">
        <f>D167</f>
        <v>1010794</v>
      </c>
    </row>
    <row r="180" spans="4:52" s="66" customFormat="1" ht="12" customHeight="1" x14ac:dyDescent="0.2">
      <c r="D180" s="76">
        <v>144307</v>
      </c>
      <c r="E180" s="76">
        <v>12321</v>
      </c>
      <c r="F180" s="76"/>
      <c r="G180" s="76">
        <v>131986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144307</v>
      </c>
      <c r="T180" s="76"/>
      <c r="U180" s="76">
        <v>144307</v>
      </c>
    </row>
    <row r="181" spans="4:52" s="66" customFormat="1" ht="12" customHeight="1" x14ac:dyDescent="0.2">
      <c r="D181" s="76">
        <v>112983</v>
      </c>
      <c r="E181" s="76">
        <v>12321</v>
      </c>
      <c r="F181" s="76"/>
      <c r="G181" s="76">
        <v>100662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112983</v>
      </c>
      <c r="T181" s="76"/>
      <c r="U181" s="76">
        <v>112983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31324</v>
      </c>
      <c r="E183" s="76">
        <v>0</v>
      </c>
      <c r="F183" s="76"/>
      <c r="G183" s="76">
        <v>31324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31324</v>
      </c>
      <c r="T183" s="76"/>
      <c r="U183" s="76">
        <v>31324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">
      <c r="D185" s="85">
        <v>1194690</v>
      </c>
      <c r="E185" s="85">
        <v>2800</v>
      </c>
      <c r="F185" s="85">
        <v>874125</v>
      </c>
      <c r="G185" s="85">
        <v>87475</v>
      </c>
      <c r="H185" s="85">
        <v>29050</v>
      </c>
      <c r="I185" s="85">
        <v>201240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1010794</v>
      </c>
      <c r="E186" s="92">
        <v>1839</v>
      </c>
      <c r="F186" s="92">
        <v>843451</v>
      </c>
      <c r="G186" s="92">
        <v>57975</v>
      </c>
      <c r="H186" s="92">
        <v>24510</v>
      </c>
      <c r="I186" s="92">
        <v>83019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" customHeight="1" x14ac:dyDescent="0.2">
      <c r="D187" s="25" t="s">
        <v>352</v>
      </c>
      <c r="E187" s="26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25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500000000000002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500000000000002" customHeight="1" x14ac:dyDescent="0.2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500000000000002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f>I166</f>
        <v>201240</v>
      </c>
      <c r="Q197" s="76">
        <f>H166</f>
        <v>29050</v>
      </c>
      <c r="R197" s="76">
        <f>G166</f>
        <v>219461</v>
      </c>
      <c r="S197" s="76">
        <f>F166</f>
        <v>729818</v>
      </c>
      <c r="T197" s="76">
        <f>E166</f>
        <v>15121</v>
      </c>
      <c r="U197" s="76">
        <f>D166</f>
        <v>1194690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11">
        <f>I167</f>
        <v>83019</v>
      </c>
      <c r="Q198" s="111">
        <f>H167</f>
        <v>24510</v>
      </c>
      <c r="R198" s="111">
        <f>G167</f>
        <v>189961</v>
      </c>
      <c r="S198" s="111">
        <f>F167</f>
        <v>699144</v>
      </c>
      <c r="T198" s="111">
        <f>E167</f>
        <v>14160</v>
      </c>
      <c r="U198" s="111">
        <f>D167</f>
        <v>1010794</v>
      </c>
    </row>
    <row r="199" spans="4:52" s="51" customFormat="1" ht="12" customHeight="1" x14ac:dyDescent="0.2">
      <c r="D199" s="76">
        <v>924999</v>
      </c>
      <c r="E199" s="76">
        <v>12321</v>
      </c>
      <c r="F199" s="76">
        <v>687989</v>
      </c>
      <c r="G199" s="76">
        <v>224689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832296</v>
      </c>
      <c r="E200" s="76">
        <v>12321</v>
      </c>
      <c r="F200" s="76">
        <v>687989</v>
      </c>
      <c r="G200" s="76">
        <v>131986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92703</v>
      </c>
      <c r="E201" s="76"/>
      <c r="F201" s="76"/>
      <c r="G201" s="76">
        <v>92703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-2831</v>
      </c>
      <c r="E202" s="76"/>
      <c r="F202" s="76"/>
      <c r="G202" s="76"/>
      <c r="H202" s="76">
        <v>-2831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-2831</v>
      </c>
      <c r="T202" s="76"/>
      <c r="U202" s="76">
        <v>-2831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">
      <c r="D204" s="85">
        <v>269691</v>
      </c>
      <c r="E204" s="85">
        <v>2800</v>
      </c>
      <c r="F204" s="85">
        <v>38998</v>
      </c>
      <c r="G204" s="85">
        <v>-5228</v>
      </c>
      <c r="H204" s="85">
        <v>31881</v>
      </c>
      <c r="I204" s="85">
        <v>201240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85795</v>
      </c>
      <c r="E205" s="92">
        <v>1839</v>
      </c>
      <c r="F205" s="92">
        <v>8324</v>
      </c>
      <c r="G205" s="92">
        <v>-34728</v>
      </c>
      <c r="H205" s="92">
        <v>27341</v>
      </c>
      <c r="I205" s="92">
        <v>83019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" customHeight="1" x14ac:dyDescent="0.2">
      <c r="D206" s="25" t="s">
        <v>353</v>
      </c>
      <c r="E206" s="26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25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500000000000002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500000000000002" customHeight="1" x14ac:dyDescent="0.2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500000000000002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f>I185</f>
        <v>201240</v>
      </c>
      <c r="Q216" s="76">
        <f>H185</f>
        <v>29050</v>
      </c>
      <c r="R216" s="76">
        <f>G185</f>
        <v>87475</v>
      </c>
      <c r="S216" s="76">
        <f>F185</f>
        <v>874125</v>
      </c>
      <c r="T216" s="76">
        <f>E185</f>
        <v>2800</v>
      </c>
      <c r="U216" s="76">
        <f>D185</f>
        <v>1194690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11">
        <f>I186</f>
        <v>83019</v>
      </c>
      <c r="Q217" s="111">
        <f>H186</f>
        <v>24510</v>
      </c>
      <c r="R217" s="111">
        <f>G186</f>
        <v>57975</v>
      </c>
      <c r="S217" s="111">
        <f>F186</f>
        <v>843451</v>
      </c>
      <c r="T217" s="111">
        <f>E186</f>
        <v>1839</v>
      </c>
      <c r="U217" s="111">
        <f>D186</f>
        <v>1010794</v>
      </c>
    </row>
    <row r="218" spans="4:52" s="97" customFormat="1" ht="12" customHeight="1" x14ac:dyDescent="0.2">
      <c r="D218" s="76">
        <v>924999</v>
      </c>
      <c r="E218" s="76"/>
      <c r="F218" s="76">
        <v>832296</v>
      </c>
      <c r="G218" s="76">
        <v>92703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832296</v>
      </c>
      <c r="E219" s="76"/>
      <c r="F219" s="76">
        <v>832296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92703</v>
      </c>
      <c r="E220" s="76"/>
      <c r="F220" s="76"/>
      <c r="G220" s="76">
        <v>92703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-2831</v>
      </c>
      <c r="E221" s="76"/>
      <c r="F221" s="76"/>
      <c r="G221" s="76"/>
      <c r="H221" s="76">
        <v>-2831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-2831</v>
      </c>
      <c r="T221" s="76"/>
      <c r="U221" s="76">
        <v>-2831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">
      <c r="D223" s="85">
        <v>269691</v>
      </c>
      <c r="E223" s="85">
        <v>2800</v>
      </c>
      <c r="F223" s="85">
        <v>38998</v>
      </c>
      <c r="G223" s="85">
        <v>-5228</v>
      </c>
      <c r="H223" s="85">
        <v>31881</v>
      </c>
      <c r="I223" s="85">
        <v>201240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85795</v>
      </c>
      <c r="E224" s="92">
        <v>1839</v>
      </c>
      <c r="F224" s="92">
        <v>8324</v>
      </c>
      <c r="G224" s="92">
        <v>-34728</v>
      </c>
      <c r="H224" s="92">
        <v>27341</v>
      </c>
      <c r="I224" s="92">
        <v>83019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8" x14ac:dyDescent="0.2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" customHeight="1" x14ac:dyDescent="0.2">
      <c r="D226" s="25" t="s">
        <v>354</v>
      </c>
      <c r="E226" s="26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25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500000000000002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500000000000002" customHeight="1" x14ac:dyDescent="0.2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500000000000002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13">
        <f>I224</f>
        <v>83019</v>
      </c>
      <c r="Q236" s="113">
        <f>H224</f>
        <v>27341</v>
      </c>
      <c r="R236" s="113">
        <f>G224</f>
        <v>-34728</v>
      </c>
      <c r="S236" s="113">
        <f>F224</f>
        <v>8324</v>
      </c>
      <c r="T236" s="113">
        <f>E224</f>
        <v>1839</v>
      </c>
      <c r="U236" s="113">
        <f>D224</f>
        <v>85795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5086</v>
      </c>
      <c r="Q237" s="76">
        <v>3829</v>
      </c>
      <c r="R237" s="76">
        <v>15574</v>
      </c>
      <c r="S237" s="76">
        <v>1244</v>
      </c>
      <c r="T237" s="76">
        <v>678</v>
      </c>
      <c r="U237" s="76">
        <v>26411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5595</v>
      </c>
      <c r="S238" s="76"/>
      <c r="T238" s="76"/>
      <c r="U238" s="76">
        <v>5595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2230</v>
      </c>
      <c r="Q239" s="76">
        <v>109</v>
      </c>
      <c r="R239" s="76">
        <v>4797</v>
      </c>
      <c r="S239" s="76">
        <v>1112</v>
      </c>
      <c r="T239" s="76">
        <v>506</v>
      </c>
      <c r="U239" s="76">
        <v>8754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2856</v>
      </c>
      <c r="Q240" s="76">
        <v>3720</v>
      </c>
      <c r="R240" s="76">
        <v>5182</v>
      </c>
      <c r="S240" s="76">
        <v>132</v>
      </c>
      <c r="T240" s="76">
        <v>172</v>
      </c>
      <c r="U240" s="76">
        <v>12062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-2356</v>
      </c>
      <c r="Q241" s="76">
        <v>-833</v>
      </c>
      <c r="R241" s="76">
        <v>-14118</v>
      </c>
      <c r="S241" s="76">
        <v>-4318</v>
      </c>
      <c r="T241" s="76">
        <v>-3</v>
      </c>
      <c r="U241" s="76">
        <v>-21628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-1287</v>
      </c>
      <c r="Q242" s="76">
        <v>-234</v>
      </c>
      <c r="R242" s="76">
        <v>0</v>
      </c>
      <c r="S242" s="76">
        <v>-4074</v>
      </c>
      <c r="T242" s="76">
        <v>0</v>
      </c>
      <c r="U242" s="76">
        <v>-5595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-3896</v>
      </c>
      <c r="S243" s="76"/>
      <c r="T243" s="76"/>
      <c r="U243" s="76">
        <v>-3896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-1069</v>
      </c>
      <c r="Q244" s="76">
        <v>-599</v>
      </c>
      <c r="R244" s="76">
        <v>-10222</v>
      </c>
      <c r="S244" s="76">
        <v>-244</v>
      </c>
      <c r="T244" s="76">
        <v>-3</v>
      </c>
      <c r="U244" s="76">
        <v>-12137</v>
      </c>
    </row>
    <row r="245" spans="4:52" s="97" customFormat="1" ht="12" customHeight="1" x14ac:dyDescent="0.2">
      <c r="D245" s="92">
        <v>90578</v>
      </c>
      <c r="E245" s="92">
        <v>2514</v>
      </c>
      <c r="F245" s="92">
        <v>5250</v>
      </c>
      <c r="G245" s="92">
        <v>-33272</v>
      </c>
      <c r="H245" s="92">
        <v>30337</v>
      </c>
      <c r="I245" s="92">
        <v>85749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" customHeight="1" x14ac:dyDescent="0.2">
      <c r="D248" s="25" t="s">
        <v>355</v>
      </c>
      <c r="E248" s="26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25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500000000000002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500000000000002" customHeight="1" x14ac:dyDescent="0.2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500000000000002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11">
        <f>I245</f>
        <v>85749</v>
      </c>
      <c r="Q258" s="111">
        <f>H245</f>
        <v>30337</v>
      </c>
      <c r="R258" s="111">
        <f>G245</f>
        <v>-33272</v>
      </c>
      <c r="S258" s="111">
        <f>F245</f>
        <v>5250</v>
      </c>
      <c r="T258" s="111">
        <f>E245</f>
        <v>2514</v>
      </c>
      <c r="U258" s="111">
        <f>P258+Q258+R258+S258+T258</f>
        <v>90578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246470</v>
      </c>
      <c r="E261" s="116">
        <v>1439</v>
      </c>
      <c r="F261" s="116">
        <v>39697</v>
      </c>
      <c r="G261" s="116">
        <v>25912</v>
      </c>
      <c r="H261" s="116">
        <v>1417</v>
      </c>
      <c r="I261" s="116">
        <v>178005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234325</v>
      </c>
      <c r="E262" s="116">
        <v>1439</v>
      </c>
      <c r="F262" s="116">
        <v>38990</v>
      </c>
      <c r="G262" s="116">
        <v>25932</v>
      </c>
      <c r="H262" s="116">
        <v>1395</v>
      </c>
      <c r="I262" s="116">
        <v>166569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-183896</v>
      </c>
      <c r="E263" s="116">
        <v>-961</v>
      </c>
      <c r="F263" s="116">
        <v>-30674</v>
      </c>
      <c r="G263" s="116">
        <v>-29500</v>
      </c>
      <c r="H263" s="116">
        <v>-4540</v>
      </c>
      <c r="I263" s="116">
        <v>-118221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9723</v>
      </c>
      <c r="E264" s="116">
        <v>0</v>
      </c>
      <c r="F264" s="116">
        <v>172</v>
      </c>
      <c r="G264" s="116">
        <v>-27</v>
      </c>
      <c r="H264" s="116">
        <v>22</v>
      </c>
      <c r="I264" s="116">
        <v>9556</v>
      </c>
      <c r="J264" s="124"/>
      <c r="K264" s="148" t="s">
        <v>357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2422</v>
      </c>
      <c r="E265" s="116">
        <v>0</v>
      </c>
      <c r="F265" s="116">
        <v>535</v>
      </c>
      <c r="G265" s="116">
        <v>7</v>
      </c>
      <c r="H265" s="116">
        <v>0</v>
      </c>
      <c r="I265" s="116">
        <v>1880</v>
      </c>
      <c r="J265" s="124"/>
      <c r="K265" s="148" t="s">
        <v>358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-1025</v>
      </c>
      <c r="E266" s="76">
        <v>0</v>
      </c>
      <c r="F266" s="76">
        <v>-220</v>
      </c>
      <c r="G266" s="76">
        <v>216</v>
      </c>
      <c r="H266" s="76">
        <v>-88</v>
      </c>
      <c r="I266" s="76">
        <v>-933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">
      <c r="D268" s="85">
        <v>29029</v>
      </c>
      <c r="E268" s="85">
        <v>2036</v>
      </c>
      <c r="F268" s="85">
        <v>-3553</v>
      </c>
      <c r="G268" s="85">
        <v>-29900</v>
      </c>
      <c r="H268" s="85">
        <v>33548</v>
      </c>
      <c r="I268" s="85">
        <v>26898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25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25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83347</v>
      </c>
      <c r="E280" s="116">
        <v>94</v>
      </c>
      <c r="F280" s="116">
        <v>14302</v>
      </c>
      <c r="G280" s="116">
        <v>32083</v>
      </c>
      <c r="H280" s="116">
        <v>18017</v>
      </c>
      <c r="I280" s="116">
        <v>18851</v>
      </c>
      <c r="J280" s="124"/>
      <c r="K280" s="142" t="s">
        <v>271</v>
      </c>
      <c r="L280" s="74"/>
      <c r="M280" s="171" t="s">
        <v>356</v>
      </c>
      <c r="N280" s="172"/>
      <c r="O280" s="124"/>
      <c r="P280" s="116">
        <v>3449</v>
      </c>
      <c r="Q280" s="116">
        <v>59784</v>
      </c>
      <c r="R280" s="116">
        <v>3811</v>
      </c>
      <c r="S280" s="116">
        <v>2415</v>
      </c>
      <c r="T280" s="116">
        <v>667</v>
      </c>
      <c r="U280" s="116">
        <v>70126</v>
      </c>
    </row>
    <row r="281" spans="4:52" s="97" customFormat="1" ht="12.75" customHeight="1" x14ac:dyDescent="0.2">
      <c r="D281" s="116">
        <v>504178</v>
      </c>
      <c r="E281" s="116">
        <v>12380</v>
      </c>
      <c r="F281" s="116">
        <v>161073</v>
      </c>
      <c r="G281" s="116">
        <v>317265</v>
      </c>
      <c r="H281" s="116">
        <v>7297</v>
      </c>
      <c r="I281" s="116">
        <v>6163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5323</v>
      </c>
      <c r="Q281" s="116">
        <v>4959</v>
      </c>
      <c r="R281" s="116">
        <v>149450</v>
      </c>
      <c r="S281" s="116">
        <v>347048</v>
      </c>
      <c r="T281" s="116">
        <v>64</v>
      </c>
      <c r="U281" s="116">
        <v>506844</v>
      </c>
    </row>
    <row r="282" spans="4:52" s="97" customFormat="1" ht="24.6" customHeight="1" x14ac:dyDescent="0.2">
      <c r="D282" s="116">
        <v>391</v>
      </c>
      <c r="E282" s="173"/>
      <c r="F282" s="173"/>
      <c r="G282" s="116">
        <v>391</v>
      </c>
      <c r="H282" s="173"/>
      <c r="I282" s="173"/>
      <c r="J282" s="174"/>
      <c r="K282" s="142" t="s">
        <v>273</v>
      </c>
      <c r="L282" s="74"/>
      <c r="M282" s="191" t="s">
        <v>276</v>
      </c>
      <c r="N282" s="191"/>
      <c r="O282" s="174"/>
      <c r="P282" s="173"/>
      <c r="Q282" s="173"/>
      <c r="R282" s="116">
        <v>1811</v>
      </c>
      <c r="S282" s="173"/>
      <c r="T282" s="173"/>
      <c r="U282" s="116">
        <v>1811</v>
      </c>
    </row>
    <row r="283" spans="4:52" s="97" customFormat="1" ht="12.75" customHeight="1" x14ac:dyDescent="0.2">
      <c r="D283" s="116"/>
      <c r="E283" s="173"/>
      <c r="F283" s="173"/>
      <c r="G283" s="116">
        <v>501630</v>
      </c>
      <c r="H283" s="173"/>
      <c r="I283" s="173"/>
      <c r="J283" s="174"/>
      <c r="K283" s="142" t="s">
        <v>281</v>
      </c>
      <c r="L283" s="74"/>
      <c r="M283" s="191" t="s">
        <v>284</v>
      </c>
      <c r="N283" s="192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191" t="s">
        <v>283</v>
      </c>
      <c r="N284" s="192"/>
      <c r="O284" s="174"/>
      <c r="P284" s="173"/>
      <c r="Q284" s="173"/>
      <c r="R284" s="116">
        <v>471730</v>
      </c>
      <c r="S284" s="173"/>
      <c r="T284" s="173"/>
      <c r="U284" s="116"/>
    </row>
    <row r="285" spans="4:52" s="136" customFormat="1" ht="12.75" customHeight="1" x14ac:dyDescent="0.2">
      <c r="D285" s="175"/>
      <c r="E285" s="175"/>
      <c r="F285" s="175"/>
      <c r="G285" s="175"/>
      <c r="H285" s="176">
        <v>56436</v>
      </c>
      <c r="I285" s="176">
        <v>323450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 t="s">
        <v>288</v>
      </c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">
      <c r="D291" s="33"/>
    </row>
    <row r="292" spans="4:52" s="23" customFormat="1" ht="12" customHeight="1" x14ac:dyDescent="0.2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">
      <c r="D293" s="33"/>
    </row>
    <row r="294" spans="4:52" ht="12" customHeight="1" x14ac:dyDescent="0.2">
      <c r="D294" s="33"/>
    </row>
  </sheetData>
  <mergeCells count="3">
    <mergeCell ref="M282:N282"/>
    <mergeCell ref="M283:N283"/>
    <mergeCell ref="M284:N284"/>
  </mergeCells>
  <conditionalFormatting sqref="P18">
    <cfRule type="cellIs" dxfId="369" priority="230" stopIfTrue="1" operator="notEqual">
      <formula>P21+P22+P23</formula>
    </cfRule>
  </conditionalFormatting>
  <conditionalFormatting sqref="Q18">
    <cfRule type="cellIs" dxfId="368" priority="229" stopIfTrue="1" operator="notEqual">
      <formula>Q21+Q22+Q23</formula>
    </cfRule>
  </conditionalFormatting>
  <conditionalFormatting sqref="R18">
    <cfRule type="cellIs" dxfId="367" priority="228" stopIfTrue="1" operator="notEqual">
      <formula>R21+R22+R23</formula>
    </cfRule>
  </conditionalFormatting>
  <conditionalFormatting sqref="S18">
    <cfRule type="cellIs" dxfId="366" priority="227" stopIfTrue="1" operator="notEqual">
      <formula>S21+S22+S23</formula>
    </cfRule>
  </conditionalFormatting>
  <conditionalFormatting sqref="T18">
    <cfRule type="cellIs" dxfId="365" priority="226" stopIfTrue="1" operator="notEqual">
      <formula>T21+T22+T23</formula>
    </cfRule>
  </conditionalFormatting>
  <conditionalFormatting sqref="D30">
    <cfRule type="cellIs" dxfId="364" priority="225" stopIfTrue="1" operator="notEqual">
      <formula>D27-D29</formula>
    </cfRule>
  </conditionalFormatting>
  <conditionalFormatting sqref="E30">
    <cfRule type="cellIs" dxfId="363" priority="224" stopIfTrue="1" operator="notEqual">
      <formula>E27-E29</formula>
    </cfRule>
  </conditionalFormatting>
  <conditionalFormatting sqref="F30">
    <cfRule type="cellIs" dxfId="362" priority="223" stopIfTrue="1" operator="notEqual">
      <formula>F27-F29</formula>
    </cfRule>
  </conditionalFormatting>
  <conditionalFormatting sqref="G30">
    <cfRule type="cellIs" dxfId="361" priority="222" stopIfTrue="1" operator="notEqual">
      <formula>G27-G29</formula>
    </cfRule>
  </conditionalFormatting>
  <conditionalFormatting sqref="H30">
    <cfRule type="cellIs" dxfId="360" priority="221" stopIfTrue="1" operator="notEqual">
      <formula>H27-H29</formula>
    </cfRule>
  </conditionalFormatting>
  <conditionalFormatting sqref="I30">
    <cfRule type="cellIs" dxfId="359" priority="220" stopIfTrue="1" operator="notEqual">
      <formula>I27-I29</formula>
    </cfRule>
  </conditionalFormatting>
  <conditionalFormatting sqref="D46 F46:I46 R46:U46 Q98:U98 P84:U84">
    <cfRule type="cellIs" dxfId="358" priority="219" stopIfTrue="1" operator="notEqual">
      <formula>D47+D48</formula>
    </cfRule>
  </conditionalFormatting>
  <conditionalFormatting sqref="E46">
    <cfRule type="cellIs" dxfId="357" priority="218" stopIfTrue="1" operator="notEqual">
      <formula>E47+E48</formula>
    </cfRule>
  </conditionalFormatting>
  <conditionalFormatting sqref="P46">
    <cfRule type="cellIs" dxfId="356" priority="214" stopIfTrue="1" operator="notEqual">
      <formula>P47+P48</formula>
    </cfRule>
  </conditionalFormatting>
  <conditionalFormatting sqref="Q46">
    <cfRule type="cellIs" dxfId="355" priority="213" stopIfTrue="1" operator="notEqual">
      <formula>Q47+Q48</formula>
    </cfRule>
  </conditionalFormatting>
  <conditionalFormatting sqref="D50:I50 Q88:U88 P50:T50">
    <cfRule type="cellIs" dxfId="354" priority="209" stopIfTrue="1" operator="notEqual">
      <formula>D52+D59</formula>
    </cfRule>
  </conditionalFormatting>
  <conditionalFormatting sqref="D52:I52 P52:T52">
    <cfRule type="cellIs" dxfId="353" priority="207" stopIfTrue="1" operator="notEqual">
      <formula>D53+D54+D56</formula>
    </cfRule>
  </conditionalFormatting>
  <conditionalFormatting sqref="U50">
    <cfRule type="cellIs" dxfId="352" priority="205" stopIfTrue="1" operator="notEqual">
      <formula>U52+U59</formula>
    </cfRule>
  </conditionalFormatting>
  <conditionalFormatting sqref="U52">
    <cfRule type="cellIs" dxfId="351" priority="203" stopIfTrue="1" operator="notEqual">
      <formula>U53+U54+U56</formula>
    </cfRule>
  </conditionalFormatting>
  <conditionalFormatting sqref="I61">
    <cfRule type="cellIs" dxfId="350" priority="201" stopIfTrue="1" operator="notEqual">
      <formula>I62+I65</formula>
    </cfRule>
  </conditionalFormatting>
  <conditionalFormatting sqref="I62">
    <cfRule type="cellIs" dxfId="349" priority="200" stopIfTrue="1" operator="notEqual">
      <formula>I63+I64</formula>
    </cfRule>
  </conditionalFormatting>
  <conditionalFormatting sqref="H61">
    <cfRule type="cellIs" dxfId="348" priority="199" stopIfTrue="1" operator="notEqual">
      <formula>H62+H65</formula>
    </cfRule>
  </conditionalFormatting>
  <conditionalFormatting sqref="H62">
    <cfRule type="cellIs" dxfId="347" priority="198" stopIfTrue="1" operator="notEqual">
      <formula>H63+H64</formula>
    </cfRule>
  </conditionalFormatting>
  <conditionalFormatting sqref="G62">
    <cfRule type="cellIs" dxfId="346" priority="197" stopIfTrue="1" operator="notEqual">
      <formula>G63+G64</formula>
    </cfRule>
  </conditionalFormatting>
  <conditionalFormatting sqref="F61">
    <cfRule type="cellIs" dxfId="345" priority="196" stopIfTrue="1" operator="notEqual">
      <formula>F62+F65</formula>
    </cfRule>
  </conditionalFormatting>
  <conditionalFormatting sqref="F62">
    <cfRule type="cellIs" dxfId="344" priority="195" stopIfTrue="1" operator="notEqual">
      <formula>F63+F64</formula>
    </cfRule>
  </conditionalFormatting>
  <conditionalFormatting sqref="E61">
    <cfRule type="cellIs" dxfId="343" priority="194" stopIfTrue="1" operator="notEqual">
      <formula>E62+E65</formula>
    </cfRule>
  </conditionalFormatting>
  <conditionalFormatting sqref="E62">
    <cfRule type="cellIs" dxfId="342" priority="193" stopIfTrue="1" operator="notEqual">
      <formula>E63+E64</formula>
    </cfRule>
  </conditionalFormatting>
  <conditionalFormatting sqref="D61">
    <cfRule type="cellIs" dxfId="341" priority="192" stopIfTrue="1" operator="notEqual">
      <formula>D62+D65</formula>
    </cfRule>
  </conditionalFormatting>
  <conditionalFormatting sqref="D62">
    <cfRule type="cellIs" dxfId="340" priority="191" stopIfTrue="1" operator="notEqual">
      <formula>D63+D64</formula>
    </cfRule>
  </conditionalFormatting>
  <conditionalFormatting sqref="P61">
    <cfRule type="cellIs" dxfId="339" priority="190" stopIfTrue="1" operator="notEqual">
      <formula>P62+P65</formula>
    </cfRule>
  </conditionalFormatting>
  <conditionalFormatting sqref="Q61">
    <cfRule type="cellIs" dxfId="338" priority="189" stopIfTrue="1" operator="notEqual">
      <formula>Q62+Q65</formula>
    </cfRule>
  </conditionalFormatting>
  <conditionalFormatting sqref="R61">
    <cfRule type="cellIs" dxfId="337" priority="188" stopIfTrue="1" operator="notEqual">
      <formula>R62+R65</formula>
    </cfRule>
  </conditionalFormatting>
  <conditionalFormatting sqref="S61">
    <cfRule type="cellIs" dxfId="336" priority="187" stopIfTrue="1" operator="notEqual">
      <formula>S62+S65</formula>
    </cfRule>
  </conditionalFormatting>
  <conditionalFormatting sqref="T61">
    <cfRule type="cellIs" dxfId="335" priority="186" stopIfTrue="1" operator="notEqual">
      <formula>T62+T65</formula>
    </cfRule>
  </conditionalFormatting>
  <conditionalFormatting sqref="U61">
    <cfRule type="cellIs" dxfId="334" priority="185" stopIfTrue="1" operator="notEqual">
      <formula>U62+U65</formula>
    </cfRule>
  </conditionalFormatting>
  <conditionalFormatting sqref="P88">
    <cfRule type="cellIs" dxfId="333" priority="178" stopIfTrue="1" operator="notEqual">
      <formula>P90+P97</formula>
    </cfRule>
  </conditionalFormatting>
  <conditionalFormatting sqref="P98">
    <cfRule type="cellIs" dxfId="332" priority="176" stopIfTrue="1" operator="notEqual">
      <formula>P99+P100</formula>
    </cfRule>
  </conditionalFormatting>
  <conditionalFormatting sqref="P101">
    <cfRule type="cellIs" dxfId="331" priority="174" stopIfTrue="1" operator="notEqual">
      <formula>P102+P103+P104+P114+P121</formula>
    </cfRule>
  </conditionalFormatting>
  <conditionalFormatting sqref="Q101">
    <cfRule type="cellIs" dxfId="330" priority="173" stopIfTrue="1" operator="notEqual">
      <formula>Q102+Q103+Q104+Q114+Q121</formula>
    </cfRule>
  </conditionalFormatting>
  <conditionalFormatting sqref="R101">
    <cfRule type="cellIs" dxfId="329" priority="172" stopIfTrue="1" operator="notEqual">
      <formula>R102+R103+R104+R114+R121</formula>
    </cfRule>
  </conditionalFormatting>
  <conditionalFormatting sqref="S101">
    <cfRule type="cellIs" dxfId="328" priority="171" stopIfTrue="1" operator="notEqual">
      <formula>S102+S103+S104+S114+S121</formula>
    </cfRule>
  </conditionalFormatting>
  <conditionalFormatting sqref="T101">
    <cfRule type="cellIs" dxfId="327" priority="170" stopIfTrue="1" operator="notEqual">
      <formula>T102+T103+T104+T114+T121</formula>
    </cfRule>
  </conditionalFormatting>
  <conditionalFormatting sqref="U101">
    <cfRule type="cellIs" dxfId="326" priority="169" stopIfTrue="1" operator="notEqual">
      <formula>U102+U103+U104+U114+U121</formula>
    </cfRule>
  </conditionalFormatting>
  <conditionalFormatting sqref="I101">
    <cfRule type="cellIs" dxfId="325" priority="168" stopIfTrue="1" operator="notEqual">
      <formula>I102+I103+I104+I114+I121</formula>
    </cfRule>
  </conditionalFormatting>
  <conditionalFormatting sqref="H101">
    <cfRule type="cellIs" dxfId="324" priority="167" stopIfTrue="1" operator="notEqual">
      <formula>H102+H103+H104+H114+H121</formula>
    </cfRule>
  </conditionalFormatting>
  <conditionalFormatting sqref="G101">
    <cfRule type="cellIs" dxfId="323" priority="166" stopIfTrue="1" operator="notEqual">
      <formula>G102+G103+G104+G114+G121</formula>
    </cfRule>
  </conditionalFormatting>
  <conditionalFormatting sqref="F101">
    <cfRule type="cellIs" dxfId="322" priority="165" stopIfTrue="1" operator="notEqual">
      <formula>F102+F103+F104+F114+F121</formula>
    </cfRule>
  </conditionalFormatting>
  <conditionalFormatting sqref="E101">
    <cfRule type="cellIs" dxfId="321" priority="164" stopIfTrue="1" operator="notEqual">
      <formula>E102+E103+E104+E114+E121</formula>
    </cfRule>
  </conditionalFormatting>
  <conditionalFormatting sqref="D101">
    <cfRule type="cellIs" dxfId="320" priority="163" stopIfTrue="1" operator="notEqual">
      <formula>D102+D103+D104+D114+D121</formula>
    </cfRule>
  </conditionalFormatting>
  <conditionalFormatting sqref="P140">
    <cfRule type="cellIs" dxfId="319" priority="157" stopIfTrue="1" operator="notEqual">
      <formula>P142+P143</formula>
    </cfRule>
  </conditionalFormatting>
  <conditionalFormatting sqref="P144">
    <cfRule type="cellIs" dxfId="318" priority="156" stopIfTrue="1" operator="notEqual">
      <formula>P145+P147+P149+P151+P153</formula>
    </cfRule>
  </conditionalFormatting>
  <conditionalFormatting sqref="P157">
    <cfRule type="cellIs" dxfId="317" priority="154" stopIfTrue="1" operator="notEqual">
      <formula>P158+P159+P160+P162+P163+P164</formula>
    </cfRule>
  </conditionalFormatting>
  <conditionalFormatting sqref="Q140">
    <cfRule type="cellIs" dxfId="316" priority="153" stopIfTrue="1" operator="notEqual">
      <formula>Q142+Q143</formula>
    </cfRule>
  </conditionalFormatting>
  <conditionalFormatting sqref="Q144">
    <cfRule type="cellIs" dxfId="315" priority="152" stopIfTrue="1" operator="notEqual">
      <formula>Q145+Q147+Q149+Q151+Q153</formula>
    </cfRule>
  </conditionalFormatting>
  <conditionalFormatting sqref="Q157">
    <cfRule type="cellIs" dxfId="314" priority="150" stopIfTrue="1" operator="notEqual">
      <formula>Q158+Q159+Q160+Q162+Q163+Q164</formula>
    </cfRule>
  </conditionalFormatting>
  <conditionalFormatting sqref="R140">
    <cfRule type="cellIs" dxfId="313" priority="149" stopIfTrue="1" operator="notEqual">
      <formula>R142+R143</formula>
    </cfRule>
  </conditionalFormatting>
  <conditionalFormatting sqref="R144">
    <cfRule type="cellIs" dxfId="312" priority="148" stopIfTrue="1" operator="notEqual">
      <formula>R145+R147+R149+R151+R153</formula>
    </cfRule>
  </conditionalFormatting>
  <conditionalFormatting sqref="R157">
    <cfRule type="cellIs" dxfId="311" priority="146" stopIfTrue="1" operator="notEqual">
      <formula>R158+R159+R160+R162+R163+R164</formula>
    </cfRule>
  </conditionalFormatting>
  <conditionalFormatting sqref="S140">
    <cfRule type="cellIs" dxfId="310" priority="145" stopIfTrue="1" operator="notEqual">
      <formula>S142+S143</formula>
    </cfRule>
  </conditionalFormatting>
  <conditionalFormatting sqref="S144">
    <cfRule type="cellIs" dxfId="309" priority="144" stopIfTrue="1" operator="notEqual">
      <formula>S145+S147+S149+S151+S153</formula>
    </cfRule>
  </conditionalFormatting>
  <conditionalFormatting sqref="S157">
    <cfRule type="cellIs" dxfId="308" priority="142" stopIfTrue="1" operator="notEqual">
      <formula>S158+S159+S160+S162+S163+S164</formula>
    </cfRule>
  </conditionalFormatting>
  <conditionalFormatting sqref="T140">
    <cfRule type="cellIs" dxfId="307" priority="141" stopIfTrue="1" operator="notEqual">
      <formula>T142+T143</formula>
    </cfRule>
  </conditionalFormatting>
  <conditionalFormatting sqref="T144">
    <cfRule type="cellIs" dxfId="306" priority="140" stopIfTrue="1" operator="notEqual">
      <formula>T145+T147+T149+T151+T153</formula>
    </cfRule>
  </conditionalFormatting>
  <conditionalFormatting sqref="T157">
    <cfRule type="cellIs" dxfId="305" priority="138" stopIfTrue="1" operator="notEqual">
      <formula>T158+T159+T160+T162+T163+T164</formula>
    </cfRule>
  </conditionalFormatting>
  <conditionalFormatting sqref="U140">
    <cfRule type="cellIs" dxfId="304" priority="137" stopIfTrue="1" operator="notEqual">
      <formula>U142+U143</formula>
    </cfRule>
  </conditionalFormatting>
  <conditionalFormatting sqref="U144">
    <cfRule type="cellIs" dxfId="303" priority="136" stopIfTrue="1" operator="notEqual">
      <formula>U145+U147+U149+U151+U153</formula>
    </cfRule>
  </conditionalFormatting>
  <conditionalFormatting sqref="U157">
    <cfRule type="cellIs" dxfId="302" priority="134" stopIfTrue="1" operator="notEqual">
      <formula>U158+U159+U160+U162+U163+U164</formula>
    </cfRule>
  </conditionalFormatting>
  <conditionalFormatting sqref="I140">
    <cfRule type="cellIs" dxfId="301" priority="133" stopIfTrue="1" operator="notEqual">
      <formula>I142+I143</formula>
    </cfRule>
  </conditionalFormatting>
  <conditionalFormatting sqref="I144">
    <cfRule type="cellIs" dxfId="300" priority="132" stopIfTrue="1" operator="notEqual">
      <formula>I145+I147+I149+I151+I153</formula>
    </cfRule>
  </conditionalFormatting>
  <conditionalFormatting sqref="I157">
    <cfRule type="cellIs" dxfId="299" priority="130" stopIfTrue="1" operator="notEqual">
      <formula>I158+I159+I160+I162+I163+I164</formula>
    </cfRule>
  </conditionalFormatting>
  <conditionalFormatting sqref="H140">
    <cfRule type="cellIs" dxfId="298" priority="129" stopIfTrue="1" operator="notEqual">
      <formula>H142+H143</formula>
    </cfRule>
  </conditionalFormatting>
  <conditionalFormatting sqref="H144">
    <cfRule type="cellIs" dxfId="297" priority="128" stopIfTrue="1" operator="notEqual">
      <formula>H145+H147+H149+H151+H153</formula>
    </cfRule>
  </conditionalFormatting>
  <conditionalFormatting sqref="H157">
    <cfRule type="cellIs" dxfId="296" priority="126" stopIfTrue="1" operator="notEqual">
      <formula>H158+H159+H160+H162+H163+H164</formula>
    </cfRule>
  </conditionalFormatting>
  <conditionalFormatting sqref="G140">
    <cfRule type="cellIs" dxfId="295" priority="125" stopIfTrue="1" operator="notEqual">
      <formula>G142+G143</formula>
    </cfRule>
  </conditionalFormatting>
  <conditionalFormatting sqref="G144">
    <cfRule type="cellIs" dxfId="294" priority="124" stopIfTrue="1" operator="notEqual">
      <formula>G145+G147+G149+G151+G153</formula>
    </cfRule>
  </conditionalFormatting>
  <conditionalFormatting sqref="G157">
    <cfRule type="cellIs" dxfId="293" priority="122" stopIfTrue="1" operator="notEqual">
      <formula>G158+G159+G160+G162+G163+G164</formula>
    </cfRule>
  </conditionalFormatting>
  <conditionalFormatting sqref="F140">
    <cfRule type="cellIs" dxfId="292" priority="121" stopIfTrue="1" operator="notEqual">
      <formula>F142+F143</formula>
    </cfRule>
  </conditionalFormatting>
  <conditionalFormatting sqref="F144">
    <cfRule type="cellIs" dxfId="291" priority="120" stopIfTrue="1" operator="notEqual">
      <formula>F145+F147+F149+F151+F153</formula>
    </cfRule>
  </conditionalFormatting>
  <conditionalFormatting sqref="F157">
    <cfRule type="cellIs" dxfId="290" priority="118" stopIfTrue="1" operator="notEqual">
      <formula>F158+F159+F160+F162+F163+F164</formula>
    </cfRule>
  </conditionalFormatting>
  <conditionalFormatting sqref="E144">
    <cfRule type="cellIs" dxfId="289" priority="117" stopIfTrue="1" operator="notEqual">
      <formula>E145+E147+E149+E151+E153</formula>
    </cfRule>
  </conditionalFormatting>
  <conditionalFormatting sqref="E157">
    <cfRule type="cellIs" dxfId="288" priority="115" stopIfTrue="1" operator="notEqual">
      <formula>E158+E159+E160+E162+E163+E164</formula>
    </cfRule>
  </conditionalFormatting>
  <conditionalFormatting sqref="D140">
    <cfRule type="cellIs" dxfId="287" priority="114" stopIfTrue="1" operator="notEqual">
      <formula>D142+D143</formula>
    </cfRule>
  </conditionalFormatting>
  <conditionalFormatting sqref="D144">
    <cfRule type="cellIs" dxfId="286" priority="113" stopIfTrue="1" operator="notEqual">
      <formula>D145+D147+D149+D151+D153</formula>
    </cfRule>
  </conditionalFormatting>
  <conditionalFormatting sqref="D157">
    <cfRule type="cellIs" dxfId="285" priority="111" stopIfTrue="1" operator="notEqual">
      <formula>D158+D159+D160+D162+D163+D164</formula>
    </cfRule>
  </conditionalFormatting>
  <conditionalFormatting sqref="I166">
    <cfRule type="cellIs" dxfId="284" priority="110" stopIfTrue="1" operator="notEqual">
      <formula>$P$136+$P$140+$P$144+$P$155+$P$157-$I$140-$I$144-$I$155-$I$157</formula>
    </cfRule>
  </conditionalFormatting>
  <conditionalFormatting sqref="D124:I124">
    <cfRule type="cellIs" dxfId="283" priority="102" stopIfTrue="1" operator="notEqual">
      <formula>D122-D$29</formula>
    </cfRule>
  </conditionalFormatting>
  <conditionalFormatting sqref="P180">
    <cfRule type="cellIs" dxfId="282" priority="99" stopIfTrue="1" operator="notEqual">
      <formula>P181+P183</formula>
    </cfRule>
  </conditionalFormatting>
  <conditionalFormatting sqref="Q180">
    <cfRule type="cellIs" dxfId="281" priority="98" stopIfTrue="1" operator="notEqual">
      <formula>Q181+Q183</formula>
    </cfRule>
  </conditionalFormatting>
  <conditionalFormatting sqref="R180">
    <cfRule type="cellIs" dxfId="280" priority="97" stopIfTrue="1" operator="notEqual">
      <formula>R181+R183</formula>
    </cfRule>
  </conditionalFormatting>
  <conditionalFormatting sqref="S180">
    <cfRule type="cellIs" dxfId="279" priority="96" stopIfTrue="1" operator="notEqual">
      <formula>S181+S183</formula>
    </cfRule>
  </conditionalFormatting>
  <conditionalFormatting sqref="T180">
    <cfRule type="cellIs" dxfId="278" priority="95" stopIfTrue="1" operator="notEqual">
      <formula>T181+T183</formula>
    </cfRule>
  </conditionalFormatting>
  <conditionalFormatting sqref="U180">
    <cfRule type="cellIs" dxfId="277" priority="94" stopIfTrue="1" operator="notEqual">
      <formula>U181+U183</formula>
    </cfRule>
  </conditionalFormatting>
  <conditionalFormatting sqref="I180">
    <cfRule type="cellIs" dxfId="276" priority="93" stopIfTrue="1" operator="notEqual">
      <formula>I181+I183</formula>
    </cfRule>
  </conditionalFormatting>
  <conditionalFormatting sqref="H180">
    <cfRule type="cellIs" dxfId="275" priority="92" stopIfTrue="1" operator="notEqual">
      <formula>H181+H183</formula>
    </cfRule>
  </conditionalFormatting>
  <conditionalFormatting sqref="G180">
    <cfRule type="cellIs" dxfId="274" priority="91" stopIfTrue="1" operator="notEqual">
      <formula>G181+G183</formula>
    </cfRule>
  </conditionalFormatting>
  <conditionalFormatting sqref="F180">
    <cfRule type="cellIs" dxfId="273" priority="90" stopIfTrue="1" operator="notEqual">
      <formula>F181+F183</formula>
    </cfRule>
  </conditionalFormatting>
  <conditionalFormatting sqref="E180">
    <cfRule type="cellIs" dxfId="272" priority="89" stopIfTrue="1" operator="notEqual">
      <formula>E181+E183</formula>
    </cfRule>
  </conditionalFormatting>
  <conditionalFormatting sqref="D180">
    <cfRule type="cellIs" dxfId="271" priority="88" stopIfTrue="1" operator="notEqual">
      <formula>D181+D183</formula>
    </cfRule>
  </conditionalFormatting>
  <conditionalFormatting sqref="D186:I186 D205:I205 D224:I224">
    <cfRule type="cellIs" dxfId="270" priority="87" stopIfTrue="1" operator="notEqual">
      <formula>D185-D$29</formula>
    </cfRule>
  </conditionalFormatting>
  <conditionalFormatting sqref="I185">
    <cfRule type="cellIs" dxfId="269" priority="80" stopIfTrue="1" operator="notEqual">
      <formula>$P$178+$P$180-$I$180</formula>
    </cfRule>
  </conditionalFormatting>
  <conditionalFormatting sqref="P199">
    <cfRule type="cellIs" dxfId="268" priority="74" stopIfTrue="1" operator="notEqual">
      <formula>P200+P201</formula>
    </cfRule>
  </conditionalFormatting>
  <conditionalFormatting sqref="Q199">
    <cfRule type="cellIs" dxfId="267" priority="73" stopIfTrue="1" operator="notEqual">
      <formula>Q200+Q201</formula>
    </cfRule>
  </conditionalFormatting>
  <conditionalFormatting sqref="R199">
    <cfRule type="cellIs" dxfId="266" priority="72" stopIfTrue="1" operator="notEqual">
      <formula>R200+R201</formula>
    </cfRule>
  </conditionalFormatting>
  <conditionalFormatting sqref="S199">
    <cfRule type="cellIs" dxfId="265" priority="71" stopIfTrue="1" operator="notEqual">
      <formula>S200+S201</formula>
    </cfRule>
  </conditionalFormatting>
  <conditionalFormatting sqref="T199">
    <cfRule type="cellIs" dxfId="264" priority="70" stopIfTrue="1" operator="notEqual">
      <formula>T200+T201</formula>
    </cfRule>
  </conditionalFormatting>
  <conditionalFormatting sqref="U199">
    <cfRule type="cellIs" dxfId="263" priority="69" stopIfTrue="1" operator="notEqual">
      <formula>U200+U201</formula>
    </cfRule>
  </conditionalFormatting>
  <conditionalFormatting sqref="I199">
    <cfRule type="cellIs" dxfId="262" priority="68" stopIfTrue="1" operator="notEqual">
      <formula>I200+I201</formula>
    </cfRule>
  </conditionalFormatting>
  <conditionalFormatting sqref="H199">
    <cfRule type="cellIs" dxfId="261" priority="67" stopIfTrue="1" operator="notEqual">
      <formula>H200+H201</formula>
    </cfRule>
  </conditionalFormatting>
  <conditionalFormatting sqref="G199">
    <cfRule type="cellIs" dxfId="260" priority="66" stopIfTrue="1" operator="notEqual">
      <formula>G200+G201</formula>
    </cfRule>
  </conditionalFormatting>
  <conditionalFormatting sqref="F199">
    <cfRule type="cellIs" dxfId="259" priority="65" stopIfTrue="1" operator="notEqual">
      <formula>F200+F201</formula>
    </cfRule>
  </conditionalFormatting>
  <conditionalFormatting sqref="E199">
    <cfRule type="cellIs" dxfId="258" priority="64" stopIfTrue="1" operator="notEqual">
      <formula>E200+E201</formula>
    </cfRule>
  </conditionalFormatting>
  <conditionalFormatting sqref="D199">
    <cfRule type="cellIs" dxfId="257" priority="63" stopIfTrue="1" operator="notEqual">
      <formula>D200+D201</formula>
    </cfRule>
  </conditionalFormatting>
  <conditionalFormatting sqref="I204">
    <cfRule type="cellIs" dxfId="256" priority="55" stopIfTrue="1" operator="notEqual">
      <formula>$P$197+$P$199+$P$202-$I$199-$I$202</formula>
    </cfRule>
  </conditionalFormatting>
  <conditionalFormatting sqref="P218">
    <cfRule type="cellIs" dxfId="255" priority="49" stopIfTrue="1" operator="notEqual">
      <formula>P219+O220</formula>
    </cfRule>
  </conditionalFormatting>
  <conditionalFormatting sqref="G218">
    <cfRule type="cellIs" dxfId="254" priority="39" stopIfTrue="1" operator="notEqual">
      <formula>$G$219+$G$220</formula>
    </cfRule>
  </conditionalFormatting>
  <conditionalFormatting sqref="D218">
    <cfRule type="cellIs" dxfId="253" priority="38" stopIfTrue="1" operator="notEqual">
      <formula>$D$219+$D$220</formula>
    </cfRule>
  </conditionalFormatting>
  <conditionalFormatting sqref="P237">
    <cfRule type="cellIs" dxfId="252" priority="30" stopIfTrue="1" operator="notEqual">
      <formula>P238+P239+P240</formula>
    </cfRule>
  </conditionalFormatting>
  <conditionalFormatting sqref="P241">
    <cfRule type="cellIs" dxfId="251" priority="29" stopIfTrue="1" operator="notEqual">
      <formula>P242+P243+P244</formula>
    </cfRule>
  </conditionalFormatting>
  <conditionalFormatting sqref="Q237">
    <cfRule type="cellIs" dxfId="250" priority="28" stopIfTrue="1" operator="notEqual">
      <formula>Q238+Q239+Q240</formula>
    </cfRule>
  </conditionalFormatting>
  <conditionalFormatting sqref="Q241">
    <cfRule type="cellIs" dxfId="249" priority="27" stopIfTrue="1" operator="notEqual">
      <formula>Q242+Q243+Q244</formula>
    </cfRule>
  </conditionalFormatting>
  <conditionalFormatting sqref="R237">
    <cfRule type="cellIs" dxfId="248" priority="26" stopIfTrue="1" operator="notEqual">
      <formula>R238+R239+R240</formula>
    </cfRule>
  </conditionalFormatting>
  <conditionalFormatting sqref="R241">
    <cfRule type="cellIs" dxfId="247" priority="25" stopIfTrue="1" operator="notEqual">
      <formula>R242+R243+R244</formula>
    </cfRule>
  </conditionalFormatting>
  <conditionalFormatting sqref="S237">
    <cfRule type="cellIs" dxfId="246" priority="24" stopIfTrue="1" operator="notEqual">
      <formula>S238+S239+S240</formula>
    </cfRule>
  </conditionalFormatting>
  <conditionalFormatting sqref="S241">
    <cfRule type="cellIs" dxfId="245" priority="23" stopIfTrue="1" operator="notEqual">
      <formula>S242+S243+S244</formula>
    </cfRule>
  </conditionalFormatting>
  <conditionalFormatting sqref="T237">
    <cfRule type="cellIs" dxfId="244" priority="22" stopIfTrue="1" operator="notEqual">
      <formula>T238+T239+T240</formula>
    </cfRule>
  </conditionalFormatting>
  <conditionalFormatting sqref="T241">
    <cfRule type="cellIs" dxfId="243" priority="21" stopIfTrue="1" operator="notEqual">
      <formula>T242+T243+T244</formula>
    </cfRule>
  </conditionalFormatting>
  <conditionalFormatting sqref="U237">
    <cfRule type="cellIs" dxfId="242" priority="20" stopIfTrue="1" operator="notEqual">
      <formula>U238+U239+U240</formula>
    </cfRule>
  </conditionalFormatting>
  <conditionalFormatting sqref="U241">
    <cfRule type="cellIs" dxfId="241" priority="19" stopIfTrue="1" operator="notEqual">
      <formula>U242+U243+U244</formula>
    </cfRule>
  </conditionalFormatting>
  <conditionalFormatting sqref="I245">
    <cfRule type="cellIs" dxfId="240" priority="18" stopIfTrue="1" operator="notEqual">
      <formula>$P$236+$P$237+$P$241</formula>
    </cfRule>
  </conditionalFormatting>
  <conditionalFormatting sqref="H245">
    <cfRule type="cellIs" dxfId="239" priority="17" stopIfTrue="1" operator="notEqual">
      <formula>$Q$236+$Q$237+$Q$241</formula>
    </cfRule>
  </conditionalFormatting>
  <conditionalFormatting sqref="G245">
    <cfRule type="cellIs" dxfId="238" priority="16" stopIfTrue="1" operator="notEqual">
      <formula>$R$236+$R$237+$R$241</formula>
    </cfRule>
  </conditionalFormatting>
  <conditionalFormatting sqref="F245">
    <cfRule type="cellIs" dxfId="237" priority="15" stopIfTrue="1" operator="notEqual">
      <formula>$S$236+$S$237+$S$241</formula>
    </cfRule>
  </conditionalFormatting>
  <conditionalFormatting sqref="E245">
    <cfRule type="cellIs" dxfId="236" priority="14" stopIfTrue="1" operator="notEqual">
      <formula>$T$236+$T$237+$T$241</formula>
    </cfRule>
  </conditionalFormatting>
  <conditionalFormatting sqref="D245">
    <cfRule type="cellIs" dxfId="235" priority="13" stopIfTrue="1" operator="notEqual">
      <formula>$U$236+$U$237+$U$241</formula>
    </cfRule>
  </conditionalFormatting>
  <conditionalFormatting sqref="I268">
    <cfRule type="cellIs" dxfId="234" priority="12" stopIfTrue="1" operator="notEqual">
      <formula>$P$258-$I$261-$I$266-$I$263</formula>
    </cfRule>
  </conditionalFormatting>
  <conditionalFormatting sqref="F68">
    <cfRule type="cellIs" dxfId="233" priority="4" stopIfTrue="1" operator="notEqual">
      <formula>$F$67+$F$66-$F$69-$F$29</formula>
    </cfRule>
  </conditionalFormatting>
  <conditionalFormatting sqref="I27">
    <cfRule type="cellIs" dxfId="232" priority="238" stopIfTrue="1" operator="notEqual">
      <formula>P18-I24</formula>
    </cfRule>
  </conditionalFormatting>
  <conditionalFormatting sqref="P20">
    <cfRule type="cellIs" dxfId="231" priority="2" stopIfTrue="1" operator="notEqual">
      <formula>P23+P24+P25</formula>
    </cfRule>
  </conditionalFormatting>
  <conditionalFormatting sqref="S20">
    <cfRule type="cellIs" dxfId="230" priority="1" stopIfTrue="1" operator="notEqual">
      <formula>S23+S24+S25</formula>
    </cfRule>
  </conditionalFormatting>
  <conditionalFormatting sqref="D261:I261">
    <cfRule type="cellIs" dxfId="229" priority="239" stopIfTrue="1" operator="notEqual">
      <formula>D262+D264+D265</formula>
    </cfRule>
  </conditionalFormatting>
  <conditionalFormatting sqref="H218:I218 E218:F218 Q218:U218">
    <cfRule type="cellIs" dxfId="228" priority="623" stopIfTrue="1" operator="notEqual">
      <formula>E219+#REF!</formula>
    </cfRule>
  </conditionalFormatting>
  <conditionalFormatting sqref="H66">
    <cfRule type="cellIs" dxfId="227" priority="4473" stopIfTrue="1" operator="notEqual">
      <formula>$Q$42-$H$46-$H$50-$H$61</formula>
    </cfRule>
  </conditionalFormatting>
  <conditionalFormatting sqref="H166">
    <cfRule type="cellIs" dxfId="226" priority="4474" stopIfTrue="1" operator="notEqual">
      <formula>$Q$136+$Q$140+$Q$144+$Q$155+$Q$157-$H$140-$H$144-$H$155-$H$157</formula>
    </cfRule>
  </conditionalFormatting>
  <conditionalFormatting sqref="H185">
    <cfRule type="cellIs" dxfId="225" priority="4475" stopIfTrue="1" operator="notEqual">
      <formula>$Q$178+$Q$180-$H$180</formula>
    </cfRule>
  </conditionalFormatting>
  <conditionalFormatting sqref="H204">
    <cfRule type="cellIs" dxfId="224" priority="4476" stopIfTrue="1" operator="notEqual">
      <formula>$Q$197+$Q$199+$Q$202-$H$199-$H$202</formula>
    </cfRule>
  </conditionalFormatting>
  <conditionalFormatting sqref="H268">
    <cfRule type="cellIs" dxfId="223" priority="4477" stopIfTrue="1" operator="notEqual">
      <formula>$Q$258-$H$261-$H$263-$H$266</formula>
    </cfRule>
  </conditionalFormatting>
  <conditionalFormatting sqref="H27">
    <cfRule type="cellIs" dxfId="222" priority="4479" stopIfTrue="1" operator="notEqual">
      <formula>Q18-H24</formula>
    </cfRule>
  </conditionalFormatting>
  <conditionalFormatting sqref="G66">
    <cfRule type="cellIs" dxfId="221" priority="4480" stopIfTrue="1" operator="notEqual">
      <formula>$R$42-$G$46-$G$50-$G$61</formula>
    </cfRule>
  </conditionalFormatting>
  <conditionalFormatting sqref="G166">
    <cfRule type="cellIs" dxfId="220" priority="4482" stopIfTrue="1" operator="notEqual">
      <formula>$R$136+$R$140+$R$144+$R$155+$R$157-$G$140-$G$144-$G$155-$G$157</formula>
    </cfRule>
  </conditionalFormatting>
  <conditionalFormatting sqref="G185">
    <cfRule type="cellIs" dxfId="219" priority="4483" stopIfTrue="1" operator="notEqual">
      <formula>$R$178+$R$180-$G$180</formula>
    </cfRule>
  </conditionalFormatting>
  <conditionalFormatting sqref="G204">
    <cfRule type="cellIs" dxfId="218" priority="4484" stopIfTrue="1" operator="notEqual">
      <formula>$R$197+$R$199+$R$202-$G$199-$G$202</formula>
    </cfRule>
  </conditionalFormatting>
  <conditionalFormatting sqref="G268">
    <cfRule type="cellIs" dxfId="217" priority="4485" stopIfTrue="1" operator="notEqual">
      <formula>$R$258-$G$261-$G$263-$G$266</formula>
    </cfRule>
  </conditionalFormatting>
  <conditionalFormatting sqref="G27">
    <cfRule type="cellIs" dxfId="216" priority="4486" stopIfTrue="1" operator="notEqual">
      <formula>R18-G24</formula>
    </cfRule>
  </conditionalFormatting>
  <conditionalFormatting sqref="F166">
    <cfRule type="cellIs" dxfId="215" priority="4488" stopIfTrue="1" operator="notEqual">
      <formula>$S$136+$S$140+$S$144+$S$155+$S$157-$F$140-$F$144-$F$155-$F$157</formula>
    </cfRule>
  </conditionalFormatting>
  <conditionalFormatting sqref="F185">
    <cfRule type="cellIs" dxfId="214" priority="4489" stopIfTrue="1" operator="notEqual">
      <formula>$S$178+$S$180-$F$180</formula>
    </cfRule>
  </conditionalFormatting>
  <conditionalFormatting sqref="F204">
    <cfRule type="cellIs" dxfId="213" priority="4490" stopIfTrue="1" operator="notEqual">
      <formula>$S$197+$S$199+$S$202-$F$199-$F$202</formula>
    </cfRule>
  </conditionalFormatting>
  <conditionalFormatting sqref="F268">
    <cfRule type="cellIs" dxfId="212" priority="4491" stopIfTrue="1" operator="notEqual">
      <formula>$S$258-$F$261-$F$263-$F$266</formula>
    </cfRule>
  </conditionalFormatting>
  <conditionalFormatting sqref="F67">
    <cfRule type="cellIs" dxfId="211" priority="4492" stopIfTrue="1" operator="notEqual">
      <formula>$S$42-$F$46-$F$50-$F$61-$F$66</formula>
    </cfRule>
  </conditionalFormatting>
  <conditionalFormatting sqref="F27">
    <cfRule type="cellIs" dxfId="210" priority="4493" stopIfTrue="1" operator="notEqual">
      <formula>S18-F24</formula>
    </cfRule>
  </conditionalFormatting>
  <conditionalFormatting sqref="E66">
    <cfRule type="cellIs" dxfId="209" priority="4494" stopIfTrue="1" operator="notEqual">
      <formula>$T$42-$E$46-$E$50-$E$61</formula>
    </cfRule>
  </conditionalFormatting>
  <conditionalFormatting sqref="E166">
    <cfRule type="cellIs" dxfId="208" priority="4496" stopIfTrue="1" operator="notEqual">
      <formula>$T$136+$T$140+$T$144+$T$155+$T$157-$E$140-$E$144-$E$155-$E$157</formula>
    </cfRule>
  </conditionalFormatting>
  <conditionalFormatting sqref="E185">
    <cfRule type="cellIs" dxfId="207" priority="4497" stopIfTrue="1" operator="notEqual">
      <formula>$T$178+$T$180-$E$180</formula>
    </cfRule>
  </conditionalFormatting>
  <conditionalFormatting sqref="E204">
    <cfRule type="cellIs" dxfId="206" priority="4498" stopIfTrue="1" operator="notEqual">
      <formula>$T$197+$T$199+$T$202-$E$199-$E$202</formula>
    </cfRule>
  </conditionalFormatting>
  <conditionalFormatting sqref="E268">
    <cfRule type="cellIs" dxfId="205" priority="4499" stopIfTrue="1" operator="notEqual">
      <formula>$T$258-$E$261-$E$263-$E$266</formula>
    </cfRule>
  </conditionalFormatting>
  <conditionalFormatting sqref="E27">
    <cfRule type="cellIs" dxfId="204" priority="4500" stopIfTrue="1" operator="notEqual">
      <formula>T18-E24</formula>
    </cfRule>
  </conditionalFormatting>
  <conditionalFormatting sqref="U18">
    <cfRule type="cellIs" dxfId="203" priority="4501" stopIfTrue="1" operator="notEqual">
      <formula>P18+Q18+R18+S18+T18</formula>
    </cfRule>
    <cfRule type="cellIs" dxfId="202" priority="4502" stopIfTrue="1" operator="notEqual">
      <formula>U21+U22+U23</formula>
    </cfRule>
  </conditionalFormatting>
  <conditionalFormatting sqref="D166">
    <cfRule type="cellIs" dxfId="201" priority="4504" stopIfTrue="1" operator="notEqual">
      <formula>$U$136+$U$140+$U$144+$U$155+$U$157-$D$140-$D$144-$D$155-$D$157</formula>
    </cfRule>
  </conditionalFormatting>
  <conditionalFormatting sqref="D185">
    <cfRule type="cellIs" dxfId="200" priority="4505" stopIfTrue="1" operator="notEqual">
      <formula>$U$178+$U$180-$D$180</formula>
    </cfRule>
  </conditionalFormatting>
  <conditionalFormatting sqref="D204">
    <cfRule type="cellIs" dxfId="199" priority="4506" stopIfTrue="1" operator="notEqual">
      <formula>$U$197+$U$199+$U$202-$D$199-$D$202</formula>
    </cfRule>
  </conditionalFormatting>
  <conditionalFormatting sqref="D268">
    <cfRule type="cellIs" dxfId="198" priority="4507" stopIfTrue="1" operator="notEqual">
      <formula>$U$258-$D$261-$D$263-$D$266</formula>
    </cfRule>
  </conditionalFormatting>
  <conditionalFormatting sqref="D27">
    <cfRule type="cellIs" dxfId="197" priority="4508" stopIfTrue="1" operator="notEqual">
      <formula>U18+U25-D24</formula>
    </cfRule>
  </conditionalFormatting>
  <conditionalFormatting sqref="P155:U155 D155:I155">
    <cfRule type="cellIs" dxfId="196" priority="8522" stopIfTrue="1" operator="notEqual">
      <formula>#REF!+#REF!+#REF!</formula>
    </cfRule>
  </conditionalFormatting>
  <conditionalFormatting sqref="P86:U86 D48:I48 P48:U48">
    <cfRule type="cellIs" dxfId="195" priority="8535" stopIfTrue="1" operator="notEqual">
      <formula>#REF!+#REF!</formula>
    </cfRule>
  </conditionalFormatting>
  <conditionalFormatting sqref="I122">
    <cfRule type="cellIs" dxfId="194" priority="8536" stopIfTrue="1" operator="notEqual">
      <formula>P80+P81+P84+P88+P98+P101-I101</formula>
    </cfRule>
  </conditionalFormatting>
  <conditionalFormatting sqref="H122">
    <cfRule type="cellIs" dxfId="193" priority="8541" stopIfTrue="1" operator="notEqual">
      <formula>Q80+Q81+Q84+Q88+Q98+Q101-H101</formula>
    </cfRule>
  </conditionalFormatting>
  <conditionalFormatting sqref="G122">
    <cfRule type="cellIs" dxfId="192" priority="8542" stopIfTrue="1" operator="notEqual">
      <formula>R80+R81+R84+R88+R98+R101-G101</formula>
    </cfRule>
  </conditionalFormatting>
  <conditionalFormatting sqref="F122">
    <cfRule type="cellIs" dxfId="191" priority="8543" stopIfTrue="1" operator="notEqual">
      <formula>S80+S81+S84+S88+S98+S101-F101</formula>
    </cfRule>
  </conditionalFormatting>
  <conditionalFormatting sqref="E122">
    <cfRule type="cellIs" dxfId="190" priority="8544" stopIfTrue="1" operator="notEqual">
      <formula>T80+T81+T84+T88+T98+T101-E101</formula>
    </cfRule>
  </conditionalFormatting>
  <conditionalFormatting sqref="D122">
    <cfRule type="cellIs" dxfId="189" priority="8545" stopIfTrue="1" operator="notEqual">
      <formula>U80+U81+U84+U88+U98+U101-D101</formula>
    </cfRule>
  </conditionalFormatting>
  <conditionalFormatting sqref="I66">
    <cfRule type="cellIs" dxfId="188" priority="8550" stopIfTrue="1" operator="notEqual">
      <formula>P42-I46-I50-I61</formula>
    </cfRule>
  </conditionalFormatting>
  <conditionalFormatting sqref="E68 G68:I68">
    <cfRule type="cellIs" dxfId="187" priority="8552" stopIfTrue="1" operator="notEqual">
      <formula>E66+$E$67-E$29-$E$69</formula>
    </cfRule>
  </conditionalFormatting>
  <conditionalFormatting sqref="D68">
    <cfRule type="cellIs" dxfId="186" priority="8557" stopIfTrue="1" operator="notEqual">
      <formula>D66+$D$67-$D$69-D$29</formula>
    </cfRule>
  </conditionalFormatting>
  <conditionalFormatting sqref="D167:I167">
    <cfRule type="cellIs" dxfId="185" priority="8558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9.42578125" style="11" bestFit="1" customWidth="1"/>
    <col min="6" max="6" width="10.85546875" style="11" bestFit="1" customWidth="1"/>
    <col min="7" max="7" width="10.710937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8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359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1565675</v>
      </c>
      <c r="Q18" s="76">
        <v>73942</v>
      </c>
      <c r="R18" s="76">
        <v>229244</v>
      </c>
      <c r="S18" s="76">
        <v>342992</v>
      </c>
      <c r="T18" s="76">
        <v>16664</v>
      </c>
      <c r="U18" s="76">
        <v>2228517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27116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1544116</v>
      </c>
      <c r="Q21" s="76">
        <v>73701</v>
      </c>
      <c r="R21" s="76">
        <v>14292</v>
      </c>
      <c r="S21" s="76">
        <v>237491</v>
      </c>
      <c r="T21" s="76">
        <v>3621</v>
      </c>
      <c r="U21" s="76">
        <v>1873221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21559</v>
      </c>
      <c r="Q22" s="76">
        <v>241</v>
      </c>
      <c r="R22" s="76">
        <v>8159</v>
      </c>
      <c r="S22" s="76">
        <v>105501</v>
      </c>
      <c r="T22" s="76">
        <v>0</v>
      </c>
      <c r="U22" s="76">
        <v>135460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206793</v>
      </c>
      <c r="S23" s="76"/>
      <c r="T23" s="76">
        <v>13043</v>
      </c>
      <c r="U23" s="76">
        <v>219836</v>
      </c>
    </row>
    <row r="24" spans="4:52" s="51" customFormat="1" ht="12" customHeight="1" x14ac:dyDescent="0.2">
      <c r="D24" s="72">
        <v>1099507</v>
      </c>
      <c r="E24" s="72">
        <v>7618</v>
      </c>
      <c r="F24" s="72">
        <v>85972</v>
      </c>
      <c r="G24" s="72">
        <v>63982</v>
      </c>
      <c r="H24" s="72">
        <v>31026</v>
      </c>
      <c r="I24" s="72">
        <v>910909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115762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1244772</v>
      </c>
      <c r="E27" s="81">
        <v>9046</v>
      </c>
      <c r="F27" s="81">
        <v>257020</v>
      </c>
      <c r="G27" s="81">
        <v>165262</v>
      </c>
      <c r="H27" s="81">
        <v>42916</v>
      </c>
      <c r="I27" s="81">
        <v>654766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191571</v>
      </c>
      <c r="E29" s="72">
        <v>1008</v>
      </c>
      <c r="F29" s="72">
        <v>32423</v>
      </c>
      <c r="G29" s="72">
        <v>30241</v>
      </c>
      <c r="H29" s="72">
        <v>4575</v>
      </c>
      <c r="I29" s="72">
        <v>123324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1053201</v>
      </c>
      <c r="E30" s="88">
        <v>8038</v>
      </c>
      <c r="F30" s="88">
        <v>224597</v>
      </c>
      <c r="G30" s="88">
        <v>135021</v>
      </c>
      <c r="H30" s="88">
        <v>38341</v>
      </c>
      <c r="I30" s="88">
        <v>531442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26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654766</v>
      </c>
      <c r="Q42" s="76">
        <f>H27</f>
        <v>42916</v>
      </c>
      <c r="R42" s="76">
        <f>G27</f>
        <v>165262</v>
      </c>
      <c r="S42" s="76">
        <f>F27</f>
        <v>257020</v>
      </c>
      <c r="T42" s="76">
        <f>E27</f>
        <v>9046</v>
      </c>
      <c r="U42" s="76">
        <f>D27</f>
        <v>1244772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531442</v>
      </c>
      <c r="Q44" s="111">
        <f>H30</f>
        <v>38341</v>
      </c>
      <c r="R44" s="111">
        <f>G30</f>
        <v>135021</v>
      </c>
      <c r="S44" s="111">
        <f>F30</f>
        <v>224597</v>
      </c>
      <c r="T44" s="111">
        <f>E30</f>
        <v>8038</v>
      </c>
      <c r="U44" s="111">
        <f>D30</f>
        <v>1053201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571008</v>
      </c>
      <c r="E46" s="116">
        <v>8030</v>
      </c>
      <c r="F46" s="116">
        <v>37009</v>
      </c>
      <c r="G46" s="116">
        <v>134463</v>
      </c>
      <c r="H46" s="116">
        <v>20002</v>
      </c>
      <c r="I46" s="116">
        <v>371504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440842</v>
      </c>
      <c r="E47" s="116">
        <v>6167</v>
      </c>
      <c r="F47" s="116">
        <v>31080</v>
      </c>
      <c r="G47" s="116">
        <v>104415</v>
      </c>
      <c r="H47" s="116">
        <v>14539</v>
      </c>
      <c r="I47" s="116">
        <v>284641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130166</v>
      </c>
      <c r="E48" s="116">
        <v>1863</v>
      </c>
      <c r="F48" s="116">
        <v>5929</v>
      </c>
      <c r="G48" s="116">
        <v>30048</v>
      </c>
      <c r="H48" s="116">
        <v>5463</v>
      </c>
      <c r="I48" s="116">
        <v>86863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145515</v>
      </c>
      <c r="E50" s="76">
        <v>18</v>
      </c>
      <c r="F50" s="76">
        <v>9326</v>
      </c>
      <c r="G50" s="76">
        <v>558</v>
      </c>
      <c r="H50" s="76">
        <v>2893</v>
      </c>
      <c r="I50" s="76">
        <v>9455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123265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80896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2095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40274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22250</v>
      </c>
      <c r="E59" s="76">
        <v>18</v>
      </c>
      <c r="F59" s="76">
        <v>9326</v>
      </c>
      <c r="G59" s="76">
        <v>558</v>
      </c>
      <c r="H59" s="76">
        <v>2893</v>
      </c>
      <c r="I59" s="76">
        <v>9455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-18200</v>
      </c>
      <c r="E61" s="76">
        <v>-10</v>
      </c>
      <c r="F61" s="76">
        <v>-2797</v>
      </c>
      <c r="G61" s="76">
        <v>0</v>
      </c>
      <c r="H61" s="76">
        <v>-125</v>
      </c>
      <c r="I61" s="76">
        <v>-7765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-7503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-7503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-10697</v>
      </c>
      <c r="E65" s="76">
        <v>-10</v>
      </c>
      <c r="F65" s="76">
        <v>-2797</v>
      </c>
      <c r="G65" s="76"/>
      <c r="H65" s="76">
        <v>-125</v>
      </c>
      <c r="I65" s="76">
        <v>-7765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410427</v>
      </c>
      <c r="E66" s="85">
        <v>1008</v>
      </c>
      <c r="F66" s="85">
        <v>77460</v>
      </c>
      <c r="G66" s="85">
        <v>30241</v>
      </c>
      <c r="H66" s="85">
        <v>20146</v>
      </c>
      <c r="I66" s="85">
        <v>281572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136022</v>
      </c>
      <c r="E67" s="85"/>
      <c r="F67" s="85">
        <v>136022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230113</v>
      </c>
      <c r="E68" s="92">
        <v>0</v>
      </c>
      <c r="F68" s="92">
        <v>56294</v>
      </c>
      <c r="G68" s="92">
        <v>0</v>
      </c>
      <c r="H68" s="92">
        <v>15571</v>
      </c>
      <c r="I68" s="92">
        <v>158248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124765</v>
      </c>
      <c r="E69" s="92"/>
      <c r="F69" s="92">
        <v>124765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26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281572</v>
      </c>
      <c r="Q80" s="76">
        <f>H66</f>
        <v>20146</v>
      </c>
      <c r="R80" s="76">
        <f>G66</f>
        <v>30241</v>
      </c>
      <c r="S80" s="76">
        <f>F66</f>
        <v>77460</v>
      </c>
      <c r="T80" s="76">
        <f>E66</f>
        <v>1008</v>
      </c>
      <c r="U80" s="76">
        <f>D66</f>
        <v>410427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136022</v>
      </c>
      <c r="T81" s="76"/>
      <c r="U81" s="76">
        <f>D67</f>
        <v>136022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158248</v>
      </c>
      <c r="Q82" s="76">
        <f>H68</f>
        <v>15571</v>
      </c>
      <c r="R82" s="76">
        <f>G68</f>
        <v>0</v>
      </c>
      <c r="S82" s="76">
        <f>F68</f>
        <v>56294</v>
      </c>
      <c r="T82" s="76">
        <f>E68</f>
        <v>0</v>
      </c>
      <c r="U82" s="76">
        <f>D68</f>
        <v>230113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124765</v>
      </c>
      <c r="T83" s="76"/>
      <c r="U83" s="76">
        <f>D69</f>
        <v>124765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573466</v>
      </c>
      <c r="T84" s="116"/>
      <c r="U84" s="116">
        <v>573466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442783</v>
      </c>
      <c r="T85" s="76"/>
      <c r="U85" s="76">
        <v>442783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130683</v>
      </c>
      <c r="T86" s="116"/>
      <c r="U86" s="116">
        <v>130683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142841</v>
      </c>
      <c r="S88" s="76"/>
      <c r="T88" s="76"/>
      <c r="U88" s="76">
        <v>142841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121299</v>
      </c>
      <c r="S90" s="76"/>
      <c r="T90" s="76"/>
      <c r="U90" s="76">
        <v>121299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80896</v>
      </c>
      <c r="S91" s="76"/>
      <c r="T91" s="76"/>
      <c r="U91" s="76">
        <v>80896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129</v>
      </c>
      <c r="S92" s="76"/>
      <c r="T92" s="76"/>
      <c r="U92" s="76">
        <v>129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40274</v>
      </c>
      <c r="S94" s="76"/>
      <c r="T94" s="76"/>
      <c r="U94" s="76">
        <v>40274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21542</v>
      </c>
      <c r="S97" s="76"/>
      <c r="T97" s="76"/>
      <c r="U97" s="76">
        <v>21542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-12523</v>
      </c>
      <c r="S98" s="76"/>
      <c r="T98" s="76"/>
      <c r="U98" s="76">
        <v>-12523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-7395</v>
      </c>
      <c r="S99" s="76"/>
      <c r="T99" s="76"/>
      <c r="U99" s="76">
        <v>-7395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-5128</v>
      </c>
      <c r="S100" s="76"/>
      <c r="T100" s="76"/>
      <c r="U100" s="76">
        <v>-5128</v>
      </c>
    </row>
    <row r="101" spans="4:52" s="97" customFormat="1" ht="12" customHeight="1" x14ac:dyDescent="0.2">
      <c r="D101" s="76">
        <v>198647</v>
      </c>
      <c r="E101" s="76">
        <v>45</v>
      </c>
      <c r="F101" s="76">
        <v>5649</v>
      </c>
      <c r="G101" s="76">
        <v>29902</v>
      </c>
      <c r="H101" s="76">
        <v>58197</v>
      </c>
      <c r="I101" s="76">
        <v>104854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70602</v>
      </c>
      <c r="Q101" s="76">
        <v>71756</v>
      </c>
      <c r="R101" s="76">
        <v>10335</v>
      </c>
      <c r="S101" s="76">
        <v>41425</v>
      </c>
      <c r="T101" s="76">
        <v>927</v>
      </c>
      <c r="U101" s="76">
        <v>195045</v>
      </c>
    </row>
    <row r="102" spans="4:52" s="97" customFormat="1" ht="12" customHeight="1" x14ac:dyDescent="0.2">
      <c r="D102" s="76">
        <v>71839</v>
      </c>
      <c r="E102" s="76">
        <v>45</v>
      </c>
      <c r="F102" s="76">
        <v>4591</v>
      </c>
      <c r="G102" s="76">
        <v>29891</v>
      </c>
      <c r="H102" s="76">
        <v>25977</v>
      </c>
      <c r="I102" s="76">
        <v>11335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4738</v>
      </c>
      <c r="Q102" s="76">
        <v>41442</v>
      </c>
      <c r="R102" s="76">
        <v>4163</v>
      </c>
      <c r="S102" s="76">
        <v>7907</v>
      </c>
      <c r="T102" s="76">
        <v>749</v>
      </c>
      <c r="U102" s="76">
        <v>58999</v>
      </c>
    </row>
    <row r="103" spans="4:52" s="97" customFormat="1" ht="12" customHeight="1" x14ac:dyDescent="0.2">
      <c r="D103" s="76">
        <v>103960</v>
      </c>
      <c r="E103" s="76"/>
      <c r="F103" s="76"/>
      <c r="G103" s="76">
        <v>0</v>
      </c>
      <c r="H103" s="76">
        <v>20237</v>
      </c>
      <c r="I103" s="76">
        <v>83723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56258</v>
      </c>
      <c r="Q103" s="76">
        <v>23995</v>
      </c>
      <c r="R103" s="76">
        <v>5522</v>
      </c>
      <c r="S103" s="76">
        <v>18135</v>
      </c>
      <c r="T103" s="76">
        <v>178</v>
      </c>
      <c r="U103" s="76">
        <v>104088</v>
      </c>
    </row>
    <row r="104" spans="4:52" s="97" customFormat="1" ht="12" customHeight="1" x14ac:dyDescent="0.2">
      <c r="D104" s="76">
        <v>9476</v>
      </c>
      <c r="E104" s="76"/>
      <c r="F104" s="76"/>
      <c r="G104" s="76">
        <v>0</v>
      </c>
      <c r="H104" s="76">
        <v>569</v>
      </c>
      <c r="I104" s="76">
        <v>8907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7708</v>
      </c>
      <c r="Q104" s="76">
        <v>6179</v>
      </c>
      <c r="R104" s="76">
        <v>0</v>
      </c>
      <c r="S104" s="76"/>
      <c r="T104" s="76"/>
      <c r="U104" s="76">
        <v>13887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552</v>
      </c>
      <c r="I106" s="76">
        <v>5564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603</v>
      </c>
      <c r="Q106" s="76">
        <v>2756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17</v>
      </c>
      <c r="I108" s="76">
        <v>3343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7105</v>
      </c>
      <c r="Q108" s="76">
        <v>3423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550</v>
      </c>
      <c r="I110" s="76">
        <v>6351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2018</v>
      </c>
      <c r="Q110" s="76">
        <v>3329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19</v>
      </c>
      <c r="I112" s="76">
        <v>2556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5690</v>
      </c>
      <c r="Q112" s="76">
        <v>2850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11414</v>
      </c>
      <c r="E114" s="76">
        <v>0</v>
      </c>
      <c r="F114" s="76">
        <v>0</v>
      </c>
      <c r="G114" s="76">
        <v>0</v>
      </c>
      <c r="H114" s="76">
        <v>11414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1536</v>
      </c>
      <c r="Q114" s="76">
        <v>140</v>
      </c>
      <c r="R114" s="76">
        <v>0</v>
      </c>
      <c r="S114" s="76">
        <v>14437</v>
      </c>
      <c r="T114" s="76">
        <v>0</v>
      </c>
      <c r="U114" s="76">
        <v>16113</v>
      </c>
    </row>
    <row r="115" spans="4:52" s="97" customFormat="1" ht="12" customHeight="1" x14ac:dyDescent="0.2">
      <c r="D115" s="76">
        <v>6759</v>
      </c>
      <c r="E115" s="76">
        <v>0</v>
      </c>
      <c r="F115" s="76">
        <v>0</v>
      </c>
      <c r="G115" s="76">
        <v>0</v>
      </c>
      <c r="H115" s="76">
        <v>6759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284</v>
      </c>
      <c r="Q115" s="76">
        <v>140</v>
      </c>
      <c r="R115" s="76">
        <v>0</v>
      </c>
      <c r="S115" s="76">
        <v>6326</v>
      </c>
      <c r="T115" s="76">
        <v>0</v>
      </c>
      <c r="U115" s="76">
        <v>6750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695</v>
      </c>
      <c r="E117" s="76">
        <v>0</v>
      </c>
      <c r="F117" s="76">
        <v>0</v>
      </c>
      <c r="G117" s="76">
        <v>0</v>
      </c>
      <c r="H117" s="76">
        <v>695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695</v>
      </c>
      <c r="T117" s="76">
        <v>0</v>
      </c>
      <c r="U117" s="76">
        <v>695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3960</v>
      </c>
      <c r="E119" s="76">
        <v>0</v>
      </c>
      <c r="F119" s="76">
        <v>0</v>
      </c>
      <c r="G119" s="76">
        <v>0</v>
      </c>
      <c r="H119" s="76">
        <v>3960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1252</v>
      </c>
      <c r="Q119" s="76">
        <v>0</v>
      </c>
      <c r="R119" s="76">
        <v>0</v>
      </c>
      <c r="S119" s="76">
        <v>7416</v>
      </c>
      <c r="T119" s="76">
        <v>0</v>
      </c>
      <c r="U119" s="76">
        <v>8668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1958</v>
      </c>
      <c r="E121" s="76">
        <v>0</v>
      </c>
      <c r="F121" s="76">
        <v>1058</v>
      </c>
      <c r="G121" s="76">
        <v>11</v>
      </c>
      <c r="H121" s="76">
        <v>0</v>
      </c>
      <c r="I121" s="76">
        <v>889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362</v>
      </c>
      <c r="Q121" s="76">
        <v>0</v>
      </c>
      <c r="R121" s="76">
        <v>650</v>
      </c>
      <c r="S121" s="76">
        <v>946</v>
      </c>
      <c r="T121" s="76">
        <v>0</v>
      </c>
      <c r="U121" s="76">
        <v>1958</v>
      </c>
    </row>
    <row r="122" spans="4:52" s="136" customFormat="1" ht="12" customHeight="1" x14ac:dyDescent="0.2">
      <c r="D122" s="85">
        <v>1246631</v>
      </c>
      <c r="E122" s="85">
        <v>1890</v>
      </c>
      <c r="F122" s="85">
        <v>822724</v>
      </c>
      <c r="G122" s="85">
        <v>140992</v>
      </c>
      <c r="H122" s="85">
        <v>33705</v>
      </c>
      <c r="I122" s="85">
        <v>247320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1055060</v>
      </c>
      <c r="E124" s="92">
        <v>882</v>
      </c>
      <c r="F124" s="92">
        <v>790301</v>
      </c>
      <c r="G124" s="92">
        <v>110751</v>
      </c>
      <c r="H124" s="92">
        <v>29130</v>
      </c>
      <c r="I124" s="92">
        <v>123996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" customHeight="1" x14ac:dyDescent="0.2">
      <c r="D126" s="25" t="s">
        <v>350</v>
      </c>
      <c r="E126" s="26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25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500000000000002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500000000000002" customHeight="1" x14ac:dyDescent="0.2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500000000000002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f>I122</f>
        <v>247320</v>
      </c>
      <c r="Q136" s="76">
        <f>H122</f>
        <v>33705</v>
      </c>
      <c r="R136" s="76">
        <f>G122</f>
        <v>140992</v>
      </c>
      <c r="S136" s="76">
        <f>F122</f>
        <v>822724</v>
      </c>
      <c r="T136" s="76">
        <f>E122</f>
        <v>1890</v>
      </c>
      <c r="U136" s="76">
        <f>D122</f>
        <v>1246631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11">
        <f>I124</f>
        <v>123996</v>
      </c>
      <c r="Q138" s="111">
        <f>H124</f>
        <v>29130</v>
      </c>
      <c r="R138" s="111">
        <f>G124</f>
        <v>110751</v>
      </c>
      <c r="S138" s="111">
        <f>F124</f>
        <v>790301</v>
      </c>
      <c r="T138" s="111">
        <f>E124</f>
        <v>882</v>
      </c>
      <c r="U138" s="111">
        <f>D124</f>
        <v>1055060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128930</v>
      </c>
      <c r="E140" s="76">
        <v>0</v>
      </c>
      <c r="F140" s="76">
        <v>106068</v>
      </c>
      <c r="G140" s="76">
        <v>317</v>
      </c>
      <c r="H140" s="76">
        <v>3953</v>
      </c>
      <c r="I140" s="76">
        <v>18592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129157</v>
      </c>
      <c r="S140" s="76"/>
      <c r="T140" s="76"/>
      <c r="U140" s="76">
        <v>129157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124560</v>
      </c>
      <c r="E142" s="76">
        <v>0</v>
      </c>
      <c r="F142" s="76">
        <v>101698</v>
      </c>
      <c r="G142" s="76">
        <v>317</v>
      </c>
      <c r="H142" s="76">
        <v>3953</v>
      </c>
      <c r="I142" s="76">
        <v>18592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124787</v>
      </c>
      <c r="S142" s="76"/>
      <c r="T142" s="76"/>
      <c r="U142" s="76">
        <v>124787</v>
      </c>
    </row>
    <row r="143" spans="4:21" s="57" customFormat="1" ht="12" customHeight="1" x14ac:dyDescent="0.2">
      <c r="D143" s="76">
        <v>4370</v>
      </c>
      <c r="E143" s="76">
        <v>0</v>
      </c>
      <c r="F143" s="76">
        <v>4370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4370</v>
      </c>
      <c r="S143" s="76"/>
      <c r="T143" s="76"/>
      <c r="U143" s="76">
        <v>4370</v>
      </c>
    </row>
    <row r="144" spans="4:21" s="66" customFormat="1" ht="12" customHeight="1" x14ac:dyDescent="0.2">
      <c r="D144" s="76">
        <v>172863</v>
      </c>
      <c r="E144" s="76"/>
      <c r="F144" s="76">
        <v>172863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5774</v>
      </c>
      <c r="Q144" s="76">
        <v>5299</v>
      </c>
      <c r="R144" s="76">
        <v>160667</v>
      </c>
      <c r="S144" s="76">
        <v>242</v>
      </c>
      <c r="T144" s="76">
        <v>65</v>
      </c>
      <c r="U144" s="76">
        <v>172047</v>
      </c>
    </row>
    <row r="145" spans="4:21" s="57" customFormat="1" ht="12" customHeight="1" x14ac:dyDescent="0.2">
      <c r="D145" s="76">
        <v>115888</v>
      </c>
      <c r="E145" s="76"/>
      <c r="F145" s="76">
        <v>115888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3080</v>
      </c>
      <c r="R145" s="76">
        <v>112274</v>
      </c>
      <c r="S145" s="76"/>
      <c r="T145" s="76"/>
      <c r="U145" s="76">
        <v>115354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14812</v>
      </c>
      <c r="E147" s="76"/>
      <c r="F147" s="76">
        <v>14812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5774</v>
      </c>
      <c r="Q147" s="76">
        <v>1578</v>
      </c>
      <c r="R147" s="76">
        <v>7153</v>
      </c>
      <c r="S147" s="76">
        <v>242</v>
      </c>
      <c r="T147" s="76">
        <v>65</v>
      </c>
      <c r="U147" s="76">
        <v>14812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41900</v>
      </c>
      <c r="E149" s="76"/>
      <c r="F149" s="76">
        <v>41900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378</v>
      </c>
      <c r="R149" s="76">
        <v>41240</v>
      </c>
      <c r="S149" s="76">
        <v>0</v>
      </c>
      <c r="T149" s="76">
        <v>0</v>
      </c>
      <c r="U149" s="76">
        <v>41618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695</v>
      </c>
      <c r="E151" s="76"/>
      <c r="F151" s="76">
        <v>695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695</v>
      </c>
      <c r="R151" s="76">
        <v>0</v>
      </c>
      <c r="S151" s="76">
        <v>0</v>
      </c>
      <c r="T151" s="76">
        <v>0</v>
      </c>
      <c r="U151" s="76">
        <v>695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-432</v>
      </c>
      <c r="E153" s="76"/>
      <c r="F153" s="76">
        <v>-432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-432</v>
      </c>
      <c r="R153" s="76">
        <v>0</v>
      </c>
      <c r="S153" s="76"/>
      <c r="T153" s="76"/>
      <c r="U153" s="76">
        <v>-432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212248</v>
      </c>
      <c r="E155" s="76">
        <v>61</v>
      </c>
      <c r="F155" s="76">
        <v>256</v>
      </c>
      <c r="G155" s="76">
        <v>196839</v>
      </c>
      <c r="H155" s="76">
        <v>8565</v>
      </c>
      <c r="I155" s="76">
        <v>6527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215626</v>
      </c>
      <c r="T155" s="76"/>
      <c r="U155" s="76">
        <v>215626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296259</v>
      </c>
      <c r="E157" s="76">
        <v>1967</v>
      </c>
      <c r="F157" s="76">
        <v>76042</v>
      </c>
      <c r="G157" s="76">
        <v>173566</v>
      </c>
      <c r="H157" s="76">
        <v>28386</v>
      </c>
      <c r="I157" s="76">
        <v>16298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6550</v>
      </c>
      <c r="Q157" s="76">
        <v>28574</v>
      </c>
      <c r="R157" s="76">
        <v>164136</v>
      </c>
      <c r="S157" s="76">
        <v>65468</v>
      </c>
      <c r="T157" s="76">
        <v>15835</v>
      </c>
      <c r="U157" s="76">
        <v>280563</v>
      </c>
    </row>
    <row r="158" spans="4:21" s="97" customFormat="1" ht="12" customHeight="1" x14ac:dyDescent="0.2">
      <c r="D158" s="76">
        <v>24072</v>
      </c>
      <c r="E158" s="76">
        <v>97</v>
      </c>
      <c r="F158" s="76">
        <v>13613</v>
      </c>
      <c r="G158" s="76">
        <v>613</v>
      </c>
      <c r="H158" s="76">
        <v>3114</v>
      </c>
      <c r="I158" s="76">
        <v>6635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24823</v>
      </c>
      <c r="R158" s="76"/>
      <c r="S158" s="76"/>
      <c r="T158" s="76"/>
      <c r="U158" s="76">
        <v>24823</v>
      </c>
    </row>
    <row r="159" spans="4:21" s="97" customFormat="1" ht="12" customHeight="1" x14ac:dyDescent="0.2">
      <c r="D159" s="76">
        <v>24720</v>
      </c>
      <c r="E159" s="76"/>
      <c r="F159" s="76"/>
      <c r="G159" s="76"/>
      <c r="H159" s="76">
        <v>24720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6379</v>
      </c>
      <c r="Q159" s="76">
        <v>3213</v>
      </c>
      <c r="R159" s="76">
        <v>1199</v>
      </c>
      <c r="S159" s="76">
        <v>13085</v>
      </c>
      <c r="T159" s="76">
        <v>97</v>
      </c>
      <c r="U159" s="76">
        <v>23973</v>
      </c>
    </row>
    <row r="160" spans="4:21" s="97" customFormat="1" ht="12" customHeight="1" x14ac:dyDescent="0.2">
      <c r="D160" s="76">
        <v>154812</v>
      </c>
      <c r="E160" s="76"/>
      <c r="F160" s="76"/>
      <c r="G160" s="76">
        <v>154812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154812</v>
      </c>
      <c r="S160" s="76"/>
      <c r="T160" s="76"/>
      <c r="U160" s="76">
        <v>154812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1281</v>
      </c>
      <c r="E162" s="76"/>
      <c r="F162" s="76"/>
      <c r="G162" s="76">
        <v>1281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1645</v>
      </c>
      <c r="S162" s="76"/>
      <c r="T162" s="76"/>
      <c r="U162" s="76">
        <v>1645</v>
      </c>
    </row>
    <row r="163" spans="4:52" s="97" customFormat="1" ht="12" customHeight="1" x14ac:dyDescent="0.2">
      <c r="D163" s="76">
        <v>81153</v>
      </c>
      <c r="E163" s="76">
        <v>1870</v>
      </c>
      <c r="F163" s="76">
        <v>62429</v>
      </c>
      <c r="G163" s="76">
        <v>6639</v>
      </c>
      <c r="H163" s="76">
        <v>552</v>
      </c>
      <c r="I163" s="76">
        <v>9663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171</v>
      </c>
      <c r="Q163" s="76">
        <v>538</v>
      </c>
      <c r="R163" s="76">
        <v>6480</v>
      </c>
      <c r="S163" s="76">
        <v>52383</v>
      </c>
      <c r="T163" s="76">
        <v>15738</v>
      </c>
      <c r="U163" s="76">
        <v>75310</v>
      </c>
    </row>
    <row r="164" spans="4:52" s="97" customFormat="1" ht="12" customHeight="1" x14ac:dyDescent="0.2">
      <c r="D164" s="76">
        <v>10221</v>
      </c>
      <c r="E164" s="76"/>
      <c r="F164" s="76"/>
      <c r="G164" s="76">
        <v>10221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">
      <c r="D166" s="85">
        <v>1233724</v>
      </c>
      <c r="E166" s="85">
        <v>15762</v>
      </c>
      <c r="F166" s="85">
        <v>748831</v>
      </c>
      <c r="G166" s="85">
        <v>224230</v>
      </c>
      <c r="H166" s="85">
        <v>26674</v>
      </c>
      <c r="I166" s="85">
        <v>218227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1042153</v>
      </c>
      <c r="E167" s="88">
        <v>14754</v>
      </c>
      <c r="F167" s="88">
        <v>716408</v>
      </c>
      <c r="G167" s="88">
        <v>193989</v>
      </c>
      <c r="H167" s="88">
        <v>22099</v>
      </c>
      <c r="I167" s="88">
        <v>94903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" customHeight="1" x14ac:dyDescent="0.2">
      <c r="D168" s="25" t="s">
        <v>351</v>
      </c>
      <c r="E168" s="26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25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500000000000002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500000000000002" customHeight="1" x14ac:dyDescent="0.2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500000000000002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f>I166</f>
        <v>218227</v>
      </c>
      <c r="Q178" s="76">
        <f>H166</f>
        <v>26674</v>
      </c>
      <c r="R178" s="76">
        <f>G166</f>
        <v>224230</v>
      </c>
      <c r="S178" s="76">
        <f>F166</f>
        <v>748831</v>
      </c>
      <c r="T178" s="76">
        <f>E166</f>
        <v>15762</v>
      </c>
      <c r="U178" s="76">
        <f>D166</f>
        <v>1233724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11">
        <f>I167</f>
        <v>94903</v>
      </c>
      <c r="Q179" s="111">
        <f>H167</f>
        <v>22099</v>
      </c>
      <c r="R179" s="111">
        <f>G167</f>
        <v>193989</v>
      </c>
      <c r="S179" s="111">
        <f>F167</f>
        <v>716408</v>
      </c>
      <c r="T179" s="111">
        <f>E167</f>
        <v>14754</v>
      </c>
      <c r="U179" s="111">
        <f>D167</f>
        <v>1042153</v>
      </c>
    </row>
    <row r="180" spans="4:52" s="66" customFormat="1" ht="12" customHeight="1" x14ac:dyDescent="0.2">
      <c r="D180" s="76">
        <v>151372</v>
      </c>
      <c r="E180" s="76">
        <v>13043</v>
      </c>
      <c r="F180" s="76"/>
      <c r="G180" s="76">
        <v>138329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151372</v>
      </c>
      <c r="T180" s="76"/>
      <c r="U180" s="76">
        <v>151372</v>
      </c>
    </row>
    <row r="181" spans="4:52" s="66" customFormat="1" ht="12" customHeight="1" x14ac:dyDescent="0.2">
      <c r="D181" s="76">
        <v>118563</v>
      </c>
      <c r="E181" s="76">
        <v>13043</v>
      </c>
      <c r="F181" s="76"/>
      <c r="G181" s="76">
        <v>105520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118563</v>
      </c>
      <c r="T181" s="76"/>
      <c r="U181" s="76">
        <v>118563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32809</v>
      </c>
      <c r="E183" s="76">
        <v>0</v>
      </c>
      <c r="F183" s="76"/>
      <c r="G183" s="76">
        <v>32809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32809</v>
      </c>
      <c r="T183" s="76"/>
      <c r="U183" s="76">
        <v>32809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">
      <c r="D185" s="85">
        <v>1233724</v>
      </c>
      <c r="E185" s="85">
        <v>2719</v>
      </c>
      <c r="F185" s="85">
        <v>900203</v>
      </c>
      <c r="G185" s="85">
        <v>85901</v>
      </c>
      <c r="H185" s="85">
        <v>26674</v>
      </c>
      <c r="I185" s="85">
        <v>218227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1042153</v>
      </c>
      <c r="E186" s="92">
        <v>1711</v>
      </c>
      <c r="F186" s="92">
        <v>867780</v>
      </c>
      <c r="G186" s="92">
        <v>55660</v>
      </c>
      <c r="H186" s="92">
        <v>22099</v>
      </c>
      <c r="I186" s="92">
        <v>94903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" customHeight="1" x14ac:dyDescent="0.2">
      <c r="D187" s="25" t="s">
        <v>352</v>
      </c>
      <c r="E187" s="26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25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500000000000002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500000000000002" customHeight="1" x14ac:dyDescent="0.2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500000000000002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f>I166</f>
        <v>218227</v>
      </c>
      <c r="Q197" s="76">
        <f>H166</f>
        <v>26674</v>
      </c>
      <c r="R197" s="76">
        <f>G166</f>
        <v>224230</v>
      </c>
      <c r="S197" s="76">
        <f>F166</f>
        <v>748831</v>
      </c>
      <c r="T197" s="76">
        <f>E166</f>
        <v>15762</v>
      </c>
      <c r="U197" s="76">
        <f>D166</f>
        <v>1233724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11">
        <f>I167</f>
        <v>94903</v>
      </c>
      <c r="Q198" s="111">
        <f>H167</f>
        <v>22099</v>
      </c>
      <c r="R198" s="111">
        <f>G167</f>
        <v>193989</v>
      </c>
      <c r="S198" s="111">
        <f>F167</f>
        <v>716408</v>
      </c>
      <c r="T198" s="111">
        <f>E167</f>
        <v>14754</v>
      </c>
      <c r="U198" s="111">
        <f>D167</f>
        <v>1042153</v>
      </c>
    </row>
    <row r="199" spans="4:52" s="51" customFormat="1" ht="12" customHeight="1" x14ac:dyDescent="0.2">
      <c r="D199" s="76">
        <v>948740</v>
      </c>
      <c r="E199" s="76">
        <v>13043</v>
      </c>
      <c r="F199" s="76">
        <v>700760</v>
      </c>
      <c r="G199" s="76">
        <v>234937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852132</v>
      </c>
      <c r="E200" s="76">
        <v>13043</v>
      </c>
      <c r="F200" s="76">
        <v>700760</v>
      </c>
      <c r="G200" s="76">
        <v>138329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96608</v>
      </c>
      <c r="E201" s="76"/>
      <c r="F201" s="76"/>
      <c r="G201" s="76">
        <v>96608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-2753</v>
      </c>
      <c r="E202" s="76"/>
      <c r="F202" s="76"/>
      <c r="G202" s="76"/>
      <c r="H202" s="76">
        <v>-2753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-2753</v>
      </c>
      <c r="T202" s="76"/>
      <c r="U202" s="76">
        <v>-2753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">
      <c r="D204" s="85">
        <v>284984</v>
      </c>
      <c r="E204" s="85">
        <v>2719</v>
      </c>
      <c r="F204" s="85">
        <v>45318</v>
      </c>
      <c r="G204" s="85">
        <v>-10707</v>
      </c>
      <c r="H204" s="85">
        <v>29427</v>
      </c>
      <c r="I204" s="85">
        <v>218227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93413</v>
      </c>
      <c r="E205" s="92">
        <v>1711</v>
      </c>
      <c r="F205" s="92">
        <v>12895</v>
      </c>
      <c r="G205" s="92">
        <v>-40948</v>
      </c>
      <c r="H205" s="92">
        <v>24852</v>
      </c>
      <c r="I205" s="92">
        <v>94903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" customHeight="1" x14ac:dyDescent="0.2">
      <c r="D206" s="25" t="s">
        <v>353</v>
      </c>
      <c r="E206" s="26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25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500000000000002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500000000000002" customHeight="1" x14ac:dyDescent="0.2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500000000000002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f>I185</f>
        <v>218227</v>
      </c>
      <c r="Q216" s="76">
        <f>H185</f>
        <v>26674</v>
      </c>
      <c r="R216" s="76">
        <f>G185</f>
        <v>85901</v>
      </c>
      <c r="S216" s="76">
        <f>F185</f>
        <v>900203</v>
      </c>
      <c r="T216" s="76">
        <f>E185</f>
        <v>2719</v>
      </c>
      <c r="U216" s="76">
        <f>D185</f>
        <v>1233724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11">
        <f>I186</f>
        <v>94903</v>
      </c>
      <c r="Q217" s="111">
        <f>H186</f>
        <v>22099</v>
      </c>
      <c r="R217" s="111">
        <f>G186</f>
        <v>55660</v>
      </c>
      <c r="S217" s="111">
        <f>F186</f>
        <v>867780</v>
      </c>
      <c r="T217" s="111">
        <f>E186</f>
        <v>1711</v>
      </c>
      <c r="U217" s="111">
        <f>D186</f>
        <v>1042153</v>
      </c>
    </row>
    <row r="218" spans="4:52" s="97" customFormat="1" ht="12" customHeight="1" x14ac:dyDescent="0.2">
      <c r="D218" s="76">
        <v>948740</v>
      </c>
      <c r="E218" s="76"/>
      <c r="F218" s="76">
        <v>852132</v>
      </c>
      <c r="G218" s="76">
        <v>96608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852132</v>
      </c>
      <c r="E219" s="76"/>
      <c r="F219" s="76">
        <v>852132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96608</v>
      </c>
      <c r="E220" s="76"/>
      <c r="F220" s="76"/>
      <c r="G220" s="76">
        <v>96608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-2753</v>
      </c>
      <c r="E221" s="76"/>
      <c r="F221" s="76"/>
      <c r="G221" s="76"/>
      <c r="H221" s="76">
        <v>-2753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-2753</v>
      </c>
      <c r="T221" s="76"/>
      <c r="U221" s="76">
        <v>-2753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">
      <c r="D223" s="85">
        <v>284984</v>
      </c>
      <c r="E223" s="85">
        <v>2719</v>
      </c>
      <c r="F223" s="85">
        <v>45318</v>
      </c>
      <c r="G223" s="85">
        <v>-10707</v>
      </c>
      <c r="H223" s="85">
        <v>29427</v>
      </c>
      <c r="I223" s="85">
        <v>218227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93413</v>
      </c>
      <c r="E224" s="92">
        <v>1711</v>
      </c>
      <c r="F224" s="92">
        <v>12895</v>
      </c>
      <c r="G224" s="92">
        <v>-40948</v>
      </c>
      <c r="H224" s="92">
        <v>24852</v>
      </c>
      <c r="I224" s="92">
        <v>94903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8" x14ac:dyDescent="0.2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" customHeight="1" x14ac:dyDescent="0.2">
      <c r="D226" s="25" t="s">
        <v>354</v>
      </c>
      <c r="E226" s="26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25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500000000000002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500000000000002" customHeight="1" x14ac:dyDescent="0.2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500000000000002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13">
        <f>I224</f>
        <v>94903</v>
      </c>
      <c r="Q236" s="113">
        <f>H224</f>
        <v>24852</v>
      </c>
      <c r="R236" s="113">
        <f>G224</f>
        <v>-40948</v>
      </c>
      <c r="S236" s="113">
        <f>F224</f>
        <v>12895</v>
      </c>
      <c r="T236" s="113">
        <f>E224</f>
        <v>1711</v>
      </c>
      <c r="U236" s="113">
        <f>D224</f>
        <v>93413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5072</v>
      </c>
      <c r="Q237" s="76">
        <v>2324</v>
      </c>
      <c r="R237" s="76">
        <v>13744</v>
      </c>
      <c r="S237" s="76">
        <v>971</v>
      </c>
      <c r="T237" s="76">
        <v>703</v>
      </c>
      <c r="U237" s="76">
        <v>22814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5485</v>
      </c>
      <c r="S238" s="76"/>
      <c r="T238" s="76"/>
      <c r="U238" s="76">
        <v>5485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2249</v>
      </c>
      <c r="Q239" s="76">
        <v>110</v>
      </c>
      <c r="R239" s="76">
        <v>3571</v>
      </c>
      <c r="S239" s="76">
        <v>880</v>
      </c>
      <c r="T239" s="76">
        <v>525</v>
      </c>
      <c r="U239" s="76">
        <v>7335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2823</v>
      </c>
      <c r="Q240" s="76">
        <v>2214</v>
      </c>
      <c r="R240" s="76">
        <v>4688</v>
      </c>
      <c r="S240" s="76">
        <v>91</v>
      </c>
      <c r="T240" s="76">
        <v>178</v>
      </c>
      <c r="U240" s="76">
        <v>9994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-2007</v>
      </c>
      <c r="Q241" s="76">
        <v>-1146</v>
      </c>
      <c r="R241" s="76">
        <v>-12183</v>
      </c>
      <c r="S241" s="76">
        <v>-4116</v>
      </c>
      <c r="T241" s="76">
        <v>-3</v>
      </c>
      <c r="U241" s="76">
        <v>-19455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-1294</v>
      </c>
      <c r="Q242" s="76">
        <v>-234</v>
      </c>
      <c r="R242" s="76">
        <v>0</v>
      </c>
      <c r="S242" s="76">
        <v>-3957</v>
      </c>
      <c r="T242" s="76">
        <v>0</v>
      </c>
      <c r="U242" s="76">
        <v>-5485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-3797</v>
      </c>
      <c r="S243" s="76"/>
      <c r="T243" s="76"/>
      <c r="U243" s="76">
        <v>-3797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-713</v>
      </c>
      <c r="Q244" s="76">
        <v>-912</v>
      </c>
      <c r="R244" s="76">
        <v>-8386</v>
      </c>
      <c r="S244" s="76">
        <v>-159</v>
      </c>
      <c r="T244" s="76">
        <v>-3</v>
      </c>
      <c r="U244" s="76">
        <v>-10173</v>
      </c>
    </row>
    <row r="245" spans="4:52" s="97" customFormat="1" ht="12" customHeight="1" x14ac:dyDescent="0.2">
      <c r="D245" s="92">
        <v>96772</v>
      </c>
      <c r="E245" s="92">
        <v>2411</v>
      </c>
      <c r="F245" s="92">
        <v>9750</v>
      </c>
      <c r="G245" s="92">
        <v>-39387</v>
      </c>
      <c r="H245" s="92">
        <v>26030</v>
      </c>
      <c r="I245" s="92">
        <v>97968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" customHeight="1" x14ac:dyDescent="0.2">
      <c r="D248" s="25" t="s">
        <v>355</v>
      </c>
      <c r="E248" s="26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25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500000000000002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500000000000002" customHeight="1" x14ac:dyDescent="0.2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500000000000002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11">
        <f>I245</f>
        <v>97968</v>
      </c>
      <c r="Q258" s="111">
        <f>H245</f>
        <v>26030</v>
      </c>
      <c r="R258" s="111">
        <f>G245</f>
        <v>-39387</v>
      </c>
      <c r="S258" s="111">
        <f>F245</f>
        <v>9750</v>
      </c>
      <c r="T258" s="111">
        <f>E245</f>
        <v>2411</v>
      </c>
      <c r="U258" s="111">
        <f>P258+Q258+R258+S258+T258</f>
        <v>96772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258571</v>
      </c>
      <c r="E261" s="116">
        <v>1433</v>
      </c>
      <c r="F261" s="116">
        <v>41431</v>
      </c>
      <c r="G261" s="116">
        <v>26125</v>
      </c>
      <c r="H261" s="116">
        <v>1312</v>
      </c>
      <c r="I261" s="116">
        <v>188270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247328</v>
      </c>
      <c r="E262" s="116">
        <v>1433</v>
      </c>
      <c r="F262" s="116">
        <v>40695</v>
      </c>
      <c r="G262" s="116">
        <v>26033</v>
      </c>
      <c r="H262" s="116">
        <v>1351</v>
      </c>
      <c r="I262" s="116">
        <v>177816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-191571</v>
      </c>
      <c r="E263" s="116">
        <v>-1008</v>
      </c>
      <c r="F263" s="116">
        <v>-32423</v>
      </c>
      <c r="G263" s="116">
        <v>-30241</v>
      </c>
      <c r="H263" s="116">
        <v>-4575</v>
      </c>
      <c r="I263" s="116">
        <v>-123324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8768</v>
      </c>
      <c r="E264" s="116">
        <v>0</v>
      </c>
      <c r="F264" s="116">
        <v>163</v>
      </c>
      <c r="G264" s="116">
        <v>41</v>
      </c>
      <c r="H264" s="116">
        <v>-39</v>
      </c>
      <c r="I264" s="116">
        <v>8603</v>
      </c>
      <c r="J264" s="124"/>
      <c r="K264" s="148" t="s">
        <v>357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2475</v>
      </c>
      <c r="E265" s="116">
        <v>0</v>
      </c>
      <c r="F265" s="116">
        <v>573</v>
      </c>
      <c r="G265" s="116">
        <v>51</v>
      </c>
      <c r="H265" s="116">
        <v>0</v>
      </c>
      <c r="I265" s="116">
        <v>1851</v>
      </c>
      <c r="J265" s="124"/>
      <c r="K265" s="148" t="s">
        <v>358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-853</v>
      </c>
      <c r="E266" s="76">
        <v>0</v>
      </c>
      <c r="F266" s="76">
        <v>-402</v>
      </c>
      <c r="G266" s="76">
        <v>366</v>
      </c>
      <c r="H266" s="76">
        <v>-31</v>
      </c>
      <c r="I266" s="76">
        <v>-786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">
      <c r="D268" s="85">
        <v>30625</v>
      </c>
      <c r="E268" s="85">
        <v>1986</v>
      </c>
      <c r="F268" s="85">
        <v>1144</v>
      </c>
      <c r="G268" s="85">
        <v>-35637</v>
      </c>
      <c r="H268" s="85">
        <v>29324</v>
      </c>
      <c r="I268" s="85">
        <v>33808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25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25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82884</v>
      </c>
      <c r="E280" s="116">
        <v>109</v>
      </c>
      <c r="F280" s="116">
        <v>14512</v>
      </c>
      <c r="G280" s="116">
        <v>30365</v>
      </c>
      <c r="H280" s="116">
        <v>19306</v>
      </c>
      <c r="I280" s="116">
        <v>18592</v>
      </c>
      <c r="J280" s="124"/>
      <c r="K280" s="142" t="s">
        <v>271</v>
      </c>
      <c r="L280" s="74"/>
      <c r="M280" s="171" t="s">
        <v>356</v>
      </c>
      <c r="N280" s="172"/>
      <c r="O280" s="124"/>
      <c r="P280" s="116">
        <v>3920</v>
      </c>
      <c r="Q280" s="116">
        <v>59479</v>
      </c>
      <c r="R280" s="116">
        <v>3624</v>
      </c>
      <c r="S280" s="116">
        <v>2265</v>
      </c>
      <c r="T280" s="116">
        <v>657</v>
      </c>
      <c r="U280" s="116">
        <v>69945</v>
      </c>
    </row>
    <row r="281" spans="4:52" s="97" customFormat="1" ht="12.75" customHeight="1" x14ac:dyDescent="0.2">
      <c r="D281" s="116">
        <v>536483</v>
      </c>
      <c r="E281" s="116">
        <v>13104</v>
      </c>
      <c r="F281" s="116">
        <v>173119</v>
      </c>
      <c r="G281" s="116">
        <v>335168</v>
      </c>
      <c r="H281" s="116">
        <v>8565</v>
      </c>
      <c r="I281" s="116">
        <v>6527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5774</v>
      </c>
      <c r="Q281" s="116">
        <v>5299</v>
      </c>
      <c r="R281" s="116">
        <v>160667</v>
      </c>
      <c r="S281" s="116">
        <v>367240</v>
      </c>
      <c r="T281" s="116">
        <v>65</v>
      </c>
      <c r="U281" s="116">
        <v>539045</v>
      </c>
    </row>
    <row r="282" spans="4:52" s="97" customFormat="1" ht="24.6" customHeight="1" x14ac:dyDescent="0.2">
      <c r="D282" s="116">
        <v>373</v>
      </c>
      <c r="E282" s="173"/>
      <c r="F282" s="173"/>
      <c r="G282" s="116">
        <v>373</v>
      </c>
      <c r="H282" s="173"/>
      <c r="I282" s="173"/>
      <c r="J282" s="174"/>
      <c r="K282" s="142" t="s">
        <v>273</v>
      </c>
      <c r="L282" s="74"/>
      <c r="M282" s="191" t="s">
        <v>276</v>
      </c>
      <c r="N282" s="191"/>
      <c r="O282" s="174"/>
      <c r="P282" s="173"/>
      <c r="Q282" s="173"/>
      <c r="R282" s="116">
        <v>1600</v>
      </c>
      <c r="S282" s="173"/>
      <c r="T282" s="173"/>
      <c r="U282" s="116">
        <v>1600</v>
      </c>
    </row>
    <row r="283" spans="4:52" s="97" customFormat="1" ht="12.75" customHeight="1" x14ac:dyDescent="0.2">
      <c r="D283" s="116"/>
      <c r="E283" s="173"/>
      <c r="F283" s="173"/>
      <c r="G283" s="116">
        <v>523441</v>
      </c>
      <c r="H283" s="173"/>
      <c r="I283" s="173"/>
      <c r="J283" s="174"/>
      <c r="K283" s="142" t="s">
        <v>281</v>
      </c>
      <c r="L283" s="74"/>
      <c r="M283" s="191" t="s">
        <v>284</v>
      </c>
      <c r="N283" s="192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191" t="s">
        <v>283</v>
      </c>
      <c r="N284" s="192"/>
      <c r="O284" s="174"/>
      <c r="P284" s="173"/>
      <c r="Q284" s="173"/>
      <c r="R284" s="116">
        <v>487804</v>
      </c>
      <c r="S284" s="173"/>
      <c r="T284" s="173"/>
      <c r="U284" s="116"/>
    </row>
    <row r="285" spans="4:52" s="136" customFormat="1" ht="12.75" customHeight="1" x14ac:dyDescent="0.2">
      <c r="D285" s="175"/>
      <c r="E285" s="175"/>
      <c r="F285" s="175"/>
      <c r="G285" s="175"/>
      <c r="H285" s="176">
        <v>54511</v>
      </c>
      <c r="I285" s="176">
        <v>339950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 t="s">
        <v>343</v>
      </c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">
      <c r="D291" s="33"/>
    </row>
    <row r="292" spans="4:52" s="23" customFormat="1" ht="12" customHeight="1" x14ac:dyDescent="0.2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">
      <c r="D293" s="33"/>
    </row>
    <row r="294" spans="4:52" ht="12" customHeight="1" x14ac:dyDescent="0.2">
      <c r="D294" s="33"/>
    </row>
  </sheetData>
  <mergeCells count="3">
    <mergeCell ref="M282:N282"/>
    <mergeCell ref="M283:N283"/>
    <mergeCell ref="M284:N284"/>
  </mergeCells>
  <conditionalFormatting sqref="P18">
    <cfRule type="cellIs" dxfId="184" priority="175" stopIfTrue="1" operator="notEqual">
      <formula>P21+P22+P23</formula>
    </cfRule>
  </conditionalFormatting>
  <conditionalFormatting sqref="Q18">
    <cfRule type="cellIs" dxfId="183" priority="174" stopIfTrue="1" operator="notEqual">
      <formula>Q21+Q22+Q23</formula>
    </cfRule>
  </conditionalFormatting>
  <conditionalFormatting sqref="R18">
    <cfRule type="cellIs" dxfId="182" priority="173" stopIfTrue="1" operator="notEqual">
      <formula>R21+R22+R23</formula>
    </cfRule>
  </conditionalFormatting>
  <conditionalFormatting sqref="S18">
    <cfRule type="cellIs" dxfId="181" priority="172" stopIfTrue="1" operator="notEqual">
      <formula>S21+S22+S23</formula>
    </cfRule>
  </conditionalFormatting>
  <conditionalFormatting sqref="T18">
    <cfRule type="cellIs" dxfId="180" priority="171" stopIfTrue="1" operator="notEqual">
      <formula>T21+T22+T23</formula>
    </cfRule>
  </conditionalFormatting>
  <conditionalFormatting sqref="D30">
    <cfRule type="cellIs" dxfId="179" priority="170" stopIfTrue="1" operator="notEqual">
      <formula>D27-D29</formula>
    </cfRule>
  </conditionalFormatting>
  <conditionalFormatting sqref="E30">
    <cfRule type="cellIs" dxfId="178" priority="169" stopIfTrue="1" operator="notEqual">
      <formula>E27-E29</formula>
    </cfRule>
  </conditionalFormatting>
  <conditionalFormatting sqref="F30">
    <cfRule type="cellIs" dxfId="177" priority="168" stopIfTrue="1" operator="notEqual">
      <formula>F27-F29</formula>
    </cfRule>
  </conditionalFormatting>
  <conditionalFormatting sqref="G30">
    <cfRule type="cellIs" dxfId="176" priority="167" stopIfTrue="1" operator="notEqual">
      <formula>G27-G29</formula>
    </cfRule>
  </conditionalFormatting>
  <conditionalFormatting sqref="H30">
    <cfRule type="cellIs" dxfId="175" priority="166" stopIfTrue="1" operator="notEqual">
      <formula>H27-H29</formula>
    </cfRule>
  </conditionalFormatting>
  <conditionalFormatting sqref="I30">
    <cfRule type="cellIs" dxfId="174" priority="165" stopIfTrue="1" operator="notEqual">
      <formula>I27-I29</formula>
    </cfRule>
  </conditionalFormatting>
  <conditionalFormatting sqref="D46 F46:I46 R46:U46 Q98:U98 P84:U84">
    <cfRule type="cellIs" dxfId="173" priority="164" stopIfTrue="1" operator="notEqual">
      <formula>D47+D48</formula>
    </cfRule>
  </conditionalFormatting>
  <conditionalFormatting sqref="E46">
    <cfRule type="cellIs" dxfId="172" priority="163" stopIfTrue="1" operator="notEqual">
      <formula>E47+E48</formula>
    </cfRule>
  </conditionalFormatting>
  <conditionalFormatting sqref="P46">
    <cfRule type="cellIs" dxfId="171" priority="161" stopIfTrue="1" operator="notEqual">
      <formula>P47+P48</formula>
    </cfRule>
  </conditionalFormatting>
  <conditionalFormatting sqref="Q46">
    <cfRule type="cellIs" dxfId="170" priority="160" stopIfTrue="1" operator="notEqual">
      <formula>Q47+Q48</formula>
    </cfRule>
  </conditionalFormatting>
  <conditionalFormatting sqref="D50:I50 Q88:U88 P50:T50">
    <cfRule type="cellIs" dxfId="169" priority="158" stopIfTrue="1" operator="notEqual">
      <formula>D52+D59</formula>
    </cfRule>
  </conditionalFormatting>
  <conditionalFormatting sqref="D52:I52 P52:T52">
    <cfRule type="cellIs" dxfId="168" priority="157" stopIfTrue="1" operator="notEqual">
      <formula>D53+D54+D56</formula>
    </cfRule>
  </conditionalFormatting>
  <conditionalFormatting sqref="U50">
    <cfRule type="cellIs" dxfId="167" priority="156" stopIfTrue="1" operator="notEqual">
      <formula>U52+U59</formula>
    </cfRule>
  </conditionalFormatting>
  <conditionalFormatting sqref="U52">
    <cfRule type="cellIs" dxfId="166" priority="155" stopIfTrue="1" operator="notEqual">
      <formula>U53+U54+U56</formula>
    </cfRule>
  </conditionalFormatting>
  <conditionalFormatting sqref="I61">
    <cfRule type="cellIs" dxfId="165" priority="154" stopIfTrue="1" operator="notEqual">
      <formula>I62+I65</formula>
    </cfRule>
  </conditionalFormatting>
  <conditionalFormatting sqref="I62">
    <cfRule type="cellIs" dxfId="164" priority="153" stopIfTrue="1" operator="notEqual">
      <formula>I63+I64</formula>
    </cfRule>
  </conditionalFormatting>
  <conditionalFormatting sqref="H61">
    <cfRule type="cellIs" dxfId="163" priority="152" stopIfTrue="1" operator="notEqual">
      <formula>H62+H65</formula>
    </cfRule>
  </conditionalFormatting>
  <conditionalFormatting sqref="H62">
    <cfRule type="cellIs" dxfId="162" priority="151" stopIfTrue="1" operator="notEqual">
      <formula>H63+H64</formula>
    </cfRule>
  </conditionalFormatting>
  <conditionalFormatting sqref="G62">
    <cfRule type="cellIs" dxfId="161" priority="150" stopIfTrue="1" operator="notEqual">
      <formula>G63+G64</formula>
    </cfRule>
  </conditionalFormatting>
  <conditionalFormatting sqref="F61">
    <cfRule type="cellIs" dxfId="160" priority="149" stopIfTrue="1" operator="notEqual">
      <formula>F62+F65</formula>
    </cfRule>
  </conditionalFormatting>
  <conditionalFormatting sqref="F62">
    <cfRule type="cellIs" dxfId="159" priority="148" stopIfTrue="1" operator="notEqual">
      <formula>F63+F64</formula>
    </cfRule>
  </conditionalFormatting>
  <conditionalFormatting sqref="E61">
    <cfRule type="cellIs" dxfId="158" priority="147" stopIfTrue="1" operator="notEqual">
      <formula>E62+E65</formula>
    </cfRule>
  </conditionalFormatting>
  <conditionalFormatting sqref="E62">
    <cfRule type="cellIs" dxfId="157" priority="146" stopIfTrue="1" operator="notEqual">
      <formula>E63+E64</formula>
    </cfRule>
  </conditionalFormatting>
  <conditionalFormatting sqref="D61">
    <cfRule type="cellIs" dxfId="156" priority="145" stopIfTrue="1" operator="notEqual">
      <formula>D62+D65</formula>
    </cfRule>
  </conditionalFormatting>
  <conditionalFormatting sqref="D62">
    <cfRule type="cellIs" dxfId="155" priority="144" stopIfTrue="1" operator="notEqual">
      <formula>D63+D64</formula>
    </cfRule>
  </conditionalFormatting>
  <conditionalFormatting sqref="P61">
    <cfRule type="cellIs" dxfId="154" priority="143" stopIfTrue="1" operator="notEqual">
      <formula>P62+P65</formula>
    </cfRule>
  </conditionalFormatting>
  <conditionalFormatting sqref="Q61">
    <cfRule type="cellIs" dxfId="153" priority="142" stopIfTrue="1" operator="notEqual">
      <formula>Q62+Q65</formula>
    </cfRule>
  </conditionalFormatting>
  <conditionalFormatting sqref="R61">
    <cfRule type="cellIs" dxfId="152" priority="141" stopIfTrue="1" operator="notEqual">
      <formula>R62+R65</formula>
    </cfRule>
  </conditionalFormatting>
  <conditionalFormatting sqref="S61">
    <cfRule type="cellIs" dxfId="151" priority="140" stopIfTrue="1" operator="notEqual">
      <formula>S62+S65</formula>
    </cfRule>
  </conditionalFormatting>
  <conditionalFormatting sqref="T61">
    <cfRule type="cellIs" dxfId="150" priority="139" stopIfTrue="1" operator="notEqual">
      <formula>T62+T65</formula>
    </cfRule>
  </conditionalFormatting>
  <conditionalFormatting sqref="U61">
    <cfRule type="cellIs" dxfId="149" priority="138" stopIfTrue="1" operator="notEqual">
      <formula>U62+U65</formula>
    </cfRule>
  </conditionalFormatting>
  <conditionalFormatting sqref="P88">
    <cfRule type="cellIs" dxfId="148" priority="136" stopIfTrue="1" operator="notEqual">
      <formula>P90+P97</formula>
    </cfRule>
  </conditionalFormatting>
  <conditionalFormatting sqref="P98">
    <cfRule type="cellIs" dxfId="147" priority="135" stopIfTrue="1" operator="notEqual">
      <formula>P99+P100</formula>
    </cfRule>
  </conditionalFormatting>
  <conditionalFormatting sqref="P101">
    <cfRule type="cellIs" dxfId="146" priority="134" stopIfTrue="1" operator="notEqual">
      <formula>P102+P103+P104+P114+P121</formula>
    </cfRule>
  </conditionalFormatting>
  <conditionalFormatting sqref="Q101">
    <cfRule type="cellIs" dxfId="145" priority="133" stopIfTrue="1" operator="notEqual">
      <formula>Q102+Q103+Q104+Q114+Q121</formula>
    </cfRule>
  </conditionalFormatting>
  <conditionalFormatting sqref="R101">
    <cfRule type="cellIs" dxfId="144" priority="132" stopIfTrue="1" operator="notEqual">
      <formula>R102+R103+R104+R114+R121</formula>
    </cfRule>
  </conditionalFormatting>
  <conditionalFormatting sqref="S101">
    <cfRule type="cellIs" dxfId="143" priority="131" stopIfTrue="1" operator="notEqual">
      <formula>S102+S103+S104+S114+S121</formula>
    </cfRule>
  </conditionalFormatting>
  <conditionalFormatting sqref="T101">
    <cfRule type="cellIs" dxfId="142" priority="130" stopIfTrue="1" operator="notEqual">
      <formula>T102+T103+T104+T114+T121</formula>
    </cfRule>
  </conditionalFormatting>
  <conditionalFormatting sqref="U101">
    <cfRule type="cellIs" dxfId="141" priority="129" stopIfTrue="1" operator="notEqual">
      <formula>U102+U103+U104+U114+U121</formula>
    </cfRule>
  </conditionalFormatting>
  <conditionalFormatting sqref="I101">
    <cfRule type="cellIs" dxfId="140" priority="128" stopIfTrue="1" operator="notEqual">
      <formula>I102+I103+I104+I114+I121</formula>
    </cfRule>
  </conditionalFormatting>
  <conditionalFormatting sqref="H101">
    <cfRule type="cellIs" dxfId="139" priority="127" stopIfTrue="1" operator="notEqual">
      <formula>H102+H103+H104+H114+H121</formula>
    </cfRule>
  </conditionalFormatting>
  <conditionalFormatting sqref="G101">
    <cfRule type="cellIs" dxfId="138" priority="126" stopIfTrue="1" operator="notEqual">
      <formula>G102+G103+G104+G114+G121</formula>
    </cfRule>
  </conditionalFormatting>
  <conditionalFormatting sqref="F101">
    <cfRule type="cellIs" dxfId="137" priority="125" stopIfTrue="1" operator="notEqual">
      <formula>F102+F103+F104+F114+F121</formula>
    </cfRule>
  </conditionalFormatting>
  <conditionalFormatting sqref="E101">
    <cfRule type="cellIs" dxfId="136" priority="124" stopIfTrue="1" operator="notEqual">
      <formula>E102+E103+E104+E114+E121</formula>
    </cfRule>
  </conditionalFormatting>
  <conditionalFormatting sqref="D101">
    <cfRule type="cellIs" dxfId="135" priority="123" stopIfTrue="1" operator="notEqual">
      <formula>D102+D103+D104+D114+D121</formula>
    </cfRule>
  </conditionalFormatting>
  <conditionalFormatting sqref="P140">
    <cfRule type="cellIs" dxfId="134" priority="121" stopIfTrue="1" operator="notEqual">
      <formula>P142+P143</formula>
    </cfRule>
  </conditionalFormatting>
  <conditionalFormatting sqref="P144">
    <cfRule type="cellIs" dxfId="133" priority="120" stopIfTrue="1" operator="notEqual">
      <formula>P145+P147+P149+P151+P153</formula>
    </cfRule>
  </conditionalFormatting>
  <conditionalFormatting sqref="P157">
    <cfRule type="cellIs" dxfId="132" priority="118" stopIfTrue="1" operator="notEqual">
      <formula>P158+P159+P160+P162+P163+P164</formula>
    </cfRule>
  </conditionalFormatting>
  <conditionalFormatting sqref="Q140">
    <cfRule type="cellIs" dxfId="131" priority="117" stopIfTrue="1" operator="notEqual">
      <formula>Q142+Q143</formula>
    </cfRule>
  </conditionalFormatting>
  <conditionalFormatting sqref="Q144">
    <cfRule type="cellIs" dxfId="130" priority="116" stopIfTrue="1" operator="notEqual">
      <formula>Q145+Q147+Q149+Q151+Q153</formula>
    </cfRule>
  </conditionalFormatting>
  <conditionalFormatting sqref="Q157">
    <cfRule type="cellIs" dxfId="129" priority="114" stopIfTrue="1" operator="notEqual">
      <formula>Q158+Q159+Q160+Q162+Q163+Q164</formula>
    </cfRule>
  </conditionalFormatting>
  <conditionalFormatting sqref="R140">
    <cfRule type="cellIs" dxfId="128" priority="113" stopIfTrue="1" operator="notEqual">
      <formula>R142+R143</formula>
    </cfRule>
  </conditionalFormatting>
  <conditionalFormatting sqref="R144">
    <cfRule type="cellIs" dxfId="127" priority="112" stopIfTrue="1" operator="notEqual">
      <formula>R145+R147+R149+R151+R153</formula>
    </cfRule>
  </conditionalFormatting>
  <conditionalFormatting sqref="R157">
    <cfRule type="cellIs" dxfId="126" priority="110" stopIfTrue="1" operator="notEqual">
      <formula>R158+R159+R160+R162+R163+R164</formula>
    </cfRule>
  </conditionalFormatting>
  <conditionalFormatting sqref="S140">
    <cfRule type="cellIs" dxfId="125" priority="109" stopIfTrue="1" operator="notEqual">
      <formula>S142+S143</formula>
    </cfRule>
  </conditionalFormatting>
  <conditionalFormatting sqref="S144">
    <cfRule type="cellIs" dxfId="124" priority="108" stopIfTrue="1" operator="notEqual">
      <formula>S145+S147+S149+S151+S153</formula>
    </cfRule>
  </conditionalFormatting>
  <conditionalFormatting sqref="S157">
    <cfRule type="cellIs" dxfId="123" priority="106" stopIfTrue="1" operator="notEqual">
      <formula>S158+S159+S160+S162+S163+S164</formula>
    </cfRule>
  </conditionalFormatting>
  <conditionalFormatting sqref="T140">
    <cfRule type="cellIs" dxfId="122" priority="105" stopIfTrue="1" operator="notEqual">
      <formula>T142+T143</formula>
    </cfRule>
  </conditionalFormatting>
  <conditionalFormatting sqref="T144">
    <cfRule type="cellIs" dxfId="121" priority="104" stopIfTrue="1" operator="notEqual">
      <formula>T145+T147+T149+T151+T153</formula>
    </cfRule>
  </conditionalFormatting>
  <conditionalFormatting sqref="T157">
    <cfRule type="cellIs" dxfId="120" priority="102" stopIfTrue="1" operator="notEqual">
      <formula>T158+T159+T160+T162+T163+T164</formula>
    </cfRule>
  </conditionalFormatting>
  <conditionalFormatting sqref="U140">
    <cfRule type="cellIs" dxfId="119" priority="101" stopIfTrue="1" operator="notEqual">
      <formula>U142+U143</formula>
    </cfRule>
  </conditionalFormatting>
  <conditionalFormatting sqref="U144">
    <cfRule type="cellIs" dxfId="118" priority="100" stopIfTrue="1" operator="notEqual">
      <formula>U145+U147+U149+U151+U153</formula>
    </cfRule>
  </conditionalFormatting>
  <conditionalFormatting sqref="U157">
    <cfRule type="cellIs" dxfId="117" priority="98" stopIfTrue="1" operator="notEqual">
      <formula>U158+U159+U160+U162+U163+U164</formula>
    </cfRule>
  </conditionalFormatting>
  <conditionalFormatting sqref="I140">
    <cfRule type="cellIs" dxfId="116" priority="97" stopIfTrue="1" operator="notEqual">
      <formula>I142+I143</formula>
    </cfRule>
  </conditionalFormatting>
  <conditionalFormatting sqref="I144">
    <cfRule type="cellIs" dxfId="115" priority="96" stopIfTrue="1" operator="notEqual">
      <formula>I145+I147+I149+I151+I153</formula>
    </cfRule>
  </conditionalFormatting>
  <conditionalFormatting sqref="I157">
    <cfRule type="cellIs" dxfId="114" priority="94" stopIfTrue="1" operator="notEqual">
      <formula>I158+I159+I160+I162+I163+I164</formula>
    </cfRule>
  </conditionalFormatting>
  <conditionalFormatting sqref="H140">
    <cfRule type="cellIs" dxfId="113" priority="93" stopIfTrue="1" operator="notEqual">
      <formula>H142+H143</formula>
    </cfRule>
  </conditionalFormatting>
  <conditionalFormatting sqref="H144">
    <cfRule type="cellIs" dxfId="112" priority="92" stopIfTrue="1" operator="notEqual">
      <formula>H145+H147+H149+H151+H153</formula>
    </cfRule>
  </conditionalFormatting>
  <conditionalFormatting sqref="H157">
    <cfRule type="cellIs" dxfId="111" priority="90" stopIfTrue="1" operator="notEqual">
      <formula>H158+H159+H160+H162+H163+H164</formula>
    </cfRule>
  </conditionalFormatting>
  <conditionalFormatting sqref="G140">
    <cfRule type="cellIs" dxfId="110" priority="89" stopIfTrue="1" operator="notEqual">
      <formula>G142+G143</formula>
    </cfRule>
  </conditionalFormatting>
  <conditionalFormatting sqref="G144">
    <cfRule type="cellIs" dxfId="109" priority="88" stopIfTrue="1" operator="notEqual">
      <formula>G145+G147+G149+G151+G153</formula>
    </cfRule>
  </conditionalFormatting>
  <conditionalFormatting sqref="G157">
    <cfRule type="cellIs" dxfId="108" priority="86" stopIfTrue="1" operator="notEqual">
      <formula>G158+G159+G160+G162+G163+G164</formula>
    </cfRule>
  </conditionalFormatting>
  <conditionalFormatting sqref="F140">
    <cfRule type="cellIs" dxfId="107" priority="85" stopIfTrue="1" operator="notEqual">
      <formula>F142+F143</formula>
    </cfRule>
  </conditionalFormatting>
  <conditionalFormatting sqref="F144">
    <cfRule type="cellIs" dxfId="106" priority="84" stopIfTrue="1" operator="notEqual">
      <formula>F145+F147+F149+F151+F153</formula>
    </cfRule>
  </conditionalFormatting>
  <conditionalFormatting sqref="F157">
    <cfRule type="cellIs" dxfId="105" priority="82" stopIfTrue="1" operator="notEqual">
      <formula>F158+F159+F160+F162+F163+F164</formula>
    </cfRule>
  </conditionalFormatting>
  <conditionalFormatting sqref="E144">
    <cfRule type="cellIs" dxfId="104" priority="81" stopIfTrue="1" operator="notEqual">
      <formula>E145+E147+E149+E151+E153</formula>
    </cfRule>
  </conditionalFormatting>
  <conditionalFormatting sqref="E157">
    <cfRule type="cellIs" dxfId="103" priority="79" stopIfTrue="1" operator="notEqual">
      <formula>E158+E159+E160+E162+E163+E164</formula>
    </cfRule>
  </conditionalFormatting>
  <conditionalFormatting sqref="D140">
    <cfRule type="cellIs" dxfId="102" priority="78" stopIfTrue="1" operator="notEqual">
      <formula>D142+D143</formula>
    </cfRule>
  </conditionalFormatting>
  <conditionalFormatting sqref="D144">
    <cfRule type="cellIs" dxfId="101" priority="77" stopIfTrue="1" operator="notEqual">
      <formula>D145+D147+D149+D151+D153</formula>
    </cfRule>
  </conditionalFormatting>
  <conditionalFormatting sqref="D157">
    <cfRule type="cellIs" dxfId="100" priority="75" stopIfTrue="1" operator="notEqual">
      <formula>D158+D159+D160+D162+D163+D164</formula>
    </cfRule>
  </conditionalFormatting>
  <conditionalFormatting sqref="I166">
    <cfRule type="cellIs" dxfId="99" priority="74" stopIfTrue="1" operator="notEqual">
      <formula>$P$136+$P$140+$P$144+$P$155+$P$157-$I$140-$I$144-$I$155-$I$157</formula>
    </cfRule>
  </conditionalFormatting>
  <conditionalFormatting sqref="D124:I124">
    <cfRule type="cellIs" dxfId="98" priority="72" stopIfTrue="1" operator="notEqual">
      <formula>D122-D$29</formula>
    </cfRule>
  </conditionalFormatting>
  <conditionalFormatting sqref="P180">
    <cfRule type="cellIs" dxfId="97" priority="70" stopIfTrue="1" operator="notEqual">
      <formula>P181+P183</formula>
    </cfRule>
  </conditionalFormatting>
  <conditionalFormatting sqref="Q180">
    <cfRule type="cellIs" dxfId="96" priority="69" stopIfTrue="1" operator="notEqual">
      <formula>Q181+Q183</formula>
    </cfRule>
  </conditionalFormatting>
  <conditionalFormatting sqref="R180">
    <cfRule type="cellIs" dxfId="95" priority="68" stopIfTrue="1" operator="notEqual">
      <formula>R181+R183</formula>
    </cfRule>
  </conditionalFormatting>
  <conditionalFormatting sqref="S180">
    <cfRule type="cellIs" dxfId="94" priority="67" stopIfTrue="1" operator="notEqual">
      <formula>S181+S183</formula>
    </cfRule>
  </conditionalFormatting>
  <conditionalFormatting sqref="T180">
    <cfRule type="cellIs" dxfId="93" priority="66" stopIfTrue="1" operator="notEqual">
      <formula>T181+T183</formula>
    </cfRule>
  </conditionalFormatting>
  <conditionalFormatting sqref="U180">
    <cfRule type="cellIs" dxfId="92" priority="65" stopIfTrue="1" operator="notEqual">
      <formula>U181+U183</formula>
    </cfRule>
  </conditionalFormatting>
  <conditionalFormatting sqref="I180">
    <cfRule type="cellIs" dxfId="91" priority="64" stopIfTrue="1" operator="notEqual">
      <formula>I181+I183</formula>
    </cfRule>
  </conditionalFormatting>
  <conditionalFormatting sqref="H180">
    <cfRule type="cellIs" dxfId="90" priority="63" stopIfTrue="1" operator="notEqual">
      <formula>H181+H183</formula>
    </cfRule>
  </conditionalFormatting>
  <conditionalFormatting sqref="G180">
    <cfRule type="cellIs" dxfId="89" priority="62" stopIfTrue="1" operator="notEqual">
      <formula>G181+G183</formula>
    </cfRule>
  </conditionalFormatting>
  <conditionalFormatting sqref="F180">
    <cfRule type="cellIs" dxfId="88" priority="61" stopIfTrue="1" operator="notEqual">
      <formula>F181+F183</formula>
    </cfRule>
  </conditionalFormatting>
  <conditionalFormatting sqref="E180">
    <cfRule type="cellIs" dxfId="87" priority="60" stopIfTrue="1" operator="notEqual">
      <formula>E181+E183</formula>
    </cfRule>
  </conditionalFormatting>
  <conditionalFormatting sqref="D180">
    <cfRule type="cellIs" dxfId="86" priority="59" stopIfTrue="1" operator="notEqual">
      <formula>D181+D183</formula>
    </cfRule>
  </conditionalFormatting>
  <conditionalFormatting sqref="D186:I186 D205:I205 D224:I224">
    <cfRule type="cellIs" dxfId="85" priority="58" stopIfTrue="1" operator="notEqual">
      <formula>D185-D$29</formula>
    </cfRule>
  </conditionalFormatting>
  <conditionalFormatting sqref="I185">
    <cfRule type="cellIs" dxfId="84" priority="52" stopIfTrue="1" operator="notEqual">
      <formula>$P$178+$P$180-$I$180</formula>
    </cfRule>
  </conditionalFormatting>
  <conditionalFormatting sqref="P199">
    <cfRule type="cellIs" dxfId="83" priority="51" stopIfTrue="1" operator="notEqual">
      <formula>P200+P201</formula>
    </cfRule>
  </conditionalFormatting>
  <conditionalFormatting sqref="Q199">
    <cfRule type="cellIs" dxfId="82" priority="50" stopIfTrue="1" operator="notEqual">
      <formula>Q200+Q201</formula>
    </cfRule>
  </conditionalFormatting>
  <conditionalFormatting sqref="R199">
    <cfRule type="cellIs" dxfId="81" priority="49" stopIfTrue="1" operator="notEqual">
      <formula>R200+R201</formula>
    </cfRule>
  </conditionalFormatting>
  <conditionalFormatting sqref="S199">
    <cfRule type="cellIs" dxfId="80" priority="48" stopIfTrue="1" operator="notEqual">
      <formula>S200+S201</formula>
    </cfRule>
  </conditionalFormatting>
  <conditionalFormatting sqref="T199">
    <cfRule type="cellIs" dxfId="79" priority="47" stopIfTrue="1" operator="notEqual">
      <formula>T200+T201</formula>
    </cfRule>
  </conditionalFormatting>
  <conditionalFormatting sqref="U199">
    <cfRule type="cellIs" dxfId="78" priority="46" stopIfTrue="1" operator="notEqual">
      <formula>U200+U201</formula>
    </cfRule>
  </conditionalFormatting>
  <conditionalFormatting sqref="I199">
    <cfRule type="cellIs" dxfId="77" priority="45" stopIfTrue="1" operator="notEqual">
      <formula>I200+I201</formula>
    </cfRule>
  </conditionalFormatting>
  <conditionalFormatting sqref="H199">
    <cfRule type="cellIs" dxfId="76" priority="44" stopIfTrue="1" operator="notEqual">
      <formula>H200+H201</formula>
    </cfRule>
  </conditionalFormatting>
  <conditionalFormatting sqref="G199">
    <cfRule type="cellIs" dxfId="75" priority="43" stopIfTrue="1" operator="notEqual">
      <formula>G200+G201</formula>
    </cfRule>
  </conditionalFormatting>
  <conditionalFormatting sqref="F199">
    <cfRule type="cellIs" dxfId="74" priority="42" stopIfTrue="1" operator="notEqual">
      <formula>F200+F201</formula>
    </cfRule>
  </conditionalFormatting>
  <conditionalFormatting sqref="E199">
    <cfRule type="cellIs" dxfId="73" priority="41" stopIfTrue="1" operator="notEqual">
      <formula>E200+E201</formula>
    </cfRule>
  </conditionalFormatting>
  <conditionalFormatting sqref="D199">
    <cfRule type="cellIs" dxfId="72" priority="40" stopIfTrue="1" operator="notEqual">
      <formula>D200+D201</formula>
    </cfRule>
  </conditionalFormatting>
  <conditionalFormatting sqref="I204">
    <cfRule type="cellIs" dxfId="71" priority="33" stopIfTrue="1" operator="notEqual">
      <formula>$P$197+$P$199+$P$202-$I$199-$I$202</formula>
    </cfRule>
  </conditionalFormatting>
  <conditionalFormatting sqref="P218">
    <cfRule type="cellIs" dxfId="70" priority="32" stopIfTrue="1" operator="notEqual">
      <formula>P219+O220</formula>
    </cfRule>
  </conditionalFormatting>
  <conditionalFormatting sqref="G218">
    <cfRule type="cellIs" dxfId="69" priority="31" stopIfTrue="1" operator="notEqual">
      <formula>$G$219+$G$220</formula>
    </cfRule>
  </conditionalFormatting>
  <conditionalFormatting sqref="D218">
    <cfRule type="cellIs" dxfId="68" priority="30" stopIfTrue="1" operator="notEqual">
      <formula>$D$219+$D$220</formula>
    </cfRule>
  </conditionalFormatting>
  <conditionalFormatting sqref="P237">
    <cfRule type="cellIs" dxfId="67" priority="23" stopIfTrue="1" operator="notEqual">
      <formula>P238+P239+P240</formula>
    </cfRule>
  </conditionalFormatting>
  <conditionalFormatting sqref="P241">
    <cfRule type="cellIs" dxfId="66" priority="22" stopIfTrue="1" operator="notEqual">
      <formula>P242+P243+P244</formula>
    </cfRule>
  </conditionalFormatting>
  <conditionalFormatting sqref="Q237">
    <cfRule type="cellIs" dxfId="65" priority="21" stopIfTrue="1" operator="notEqual">
      <formula>Q238+Q239+Q240</formula>
    </cfRule>
  </conditionalFormatting>
  <conditionalFormatting sqref="Q241">
    <cfRule type="cellIs" dxfId="64" priority="20" stopIfTrue="1" operator="notEqual">
      <formula>Q242+Q243+Q244</formula>
    </cfRule>
  </conditionalFormatting>
  <conditionalFormatting sqref="R237">
    <cfRule type="cellIs" dxfId="63" priority="19" stopIfTrue="1" operator="notEqual">
      <formula>R238+R239+R240</formula>
    </cfRule>
  </conditionalFormatting>
  <conditionalFormatting sqref="R241">
    <cfRule type="cellIs" dxfId="62" priority="18" stopIfTrue="1" operator="notEqual">
      <formula>R242+R243+R244</formula>
    </cfRule>
  </conditionalFormatting>
  <conditionalFormatting sqref="S237">
    <cfRule type="cellIs" dxfId="61" priority="17" stopIfTrue="1" operator="notEqual">
      <formula>S238+S239+S240</formula>
    </cfRule>
  </conditionalFormatting>
  <conditionalFormatting sqref="S241">
    <cfRule type="cellIs" dxfId="60" priority="16" stopIfTrue="1" operator="notEqual">
      <formula>S242+S243+S244</formula>
    </cfRule>
  </conditionalFormatting>
  <conditionalFormatting sqref="T237">
    <cfRule type="cellIs" dxfId="59" priority="15" stopIfTrue="1" operator="notEqual">
      <formula>T238+T239+T240</formula>
    </cfRule>
  </conditionalFormatting>
  <conditionalFormatting sqref="T241">
    <cfRule type="cellIs" dxfId="58" priority="14" stopIfTrue="1" operator="notEqual">
      <formula>T242+T243+T244</formula>
    </cfRule>
  </conditionalFormatting>
  <conditionalFormatting sqref="U237">
    <cfRule type="cellIs" dxfId="57" priority="13" stopIfTrue="1" operator="notEqual">
      <formula>U238+U239+U240</formula>
    </cfRule>
  </conditionalFormatting>
  <conditionalFormatting sqref="U241">
    <cfRule type="cellIs" dxfId="56" priority="12" stopIfTrue="1" operator="notEqual">
      <formula>U242+U243+U244</formula>
    </cfRule>
  </conditionalFormatting>
  <conditionalFormatting sqref="I245">
    <cfRule type="cellIs" dxfId="55" priority="11" stopIfTrue="1" operator="notEqual">
      <formula>$P$236+$P$237+$P$241</formula>
    </cfRule>
  </conditionalFormatting>
  <conditionalFormatting sqref="H245">
    <cfRule type="cellIs" dxfId="54" priority="10" stopIfTrue="1" operator="notEqual">
      <formula>$Q$236+$Q$237+$Q$241</formula>
    </cfRule>
  </conditionalFormatting>
  <conditionalFormatting sqref="G245">
    <cfRule type="cellIs" dxfId="53" priority="9" stopIfTrue="1" operator="notEqual">
      <formula>$R$236+$R$237+$R$241</formula>
    </cfRule>
  </conditionalFormatting>
  <conditionalFormatting sqref="F245">
    <cfRule type="cellIs" dxfId="52" priority="8" stopIfTrue="1" operator="notEqual">
      <formula>$S$236+$S$237+$S$241</formula>
    </cfRule>
  </conditionalFormatting>
  <conditionalFormatting sqref="E245">
    <cfRule type="cellIs" dxfId="51" priority="7" stopIfTrue="1" operator="notEqual">
      <formula>$T$236+$T$237+$T$241</formula>
    </cfRule>
  </conditionalFormatting>
  <conditionalFormatting sqref="D245">
    <cfRule type="cellIs" dxfId="50" priority="6" stopIfTrue="1" operator="notEqual">
      <formula>$U$236+$U$237+$U$241</formula>
    </cfRule>
  </conditionalFormatting>
  <conditionalFormatting sqref="I268">
    <cfRule type="cellIs" dxfId="49" priority="5" stopIfTrue="1" operator="notEqual">
      <formula>$P$258-$I$261-$I$266-$I$263</formula>
    </cfRule>
  </conditionalFormatting>
  <conditionalFormatting sqref="F68">
    <cfRule type="cellIs" dxfId="48" priority="3" stopIfTrue="1" operator="notEqual">
      <formula>$F$67+$F$66-$F$69-$F$29</formula>
    </cfRule>
  </conditionalFormatting>
  <conditionalFormatting sqref="I27">
    <cfRule type="cellIs" dxfId="47" priority="176" stopIfTrue="1" operator="notEqual">
      <formula>P18-I24</formula>
    </cfRule>
  </conditionalFormatting>
  <conditionalFormatting sqref="P20">
    <cfRule type="cellIs" dxfId="46" priority="2" stopIfTrue="1" operator="notEqual">
      <formula>P23+P24+P25</formula>
    </cfRule>
  </conditionalFormatting>
  <conditionalFormatting sqref="S20">
    <cfRule type="cellIs" dxfId="45" priority="1" stopIfTrue="1" operator="notEqual">
      <formula>S23+S24+S25</formula>
    </cfRule>
  </conditionalFormatting>
  <conditionalFormatting sqref="D261:I261">
    <cfRule type="cellIs" dxfId="44" priority="177" stopIfTrue="1" operator="notEqual">
      <formula>D262+D264+D265</formula>
    </cfRule>
  </conditionalFormatting>
  <conditionalFormatting sqref="H218:I218 E218:F218 Q218:U218">
    <cfRule type="cellIs" dxfId="43" priority="178" stopIfTrue="1" operator="notEqual">
      <formula>E219+#REF!</formula>
    </cfRule>
  </conditionalFormatting>
  <conditionalFormatting sqref="H66">
    <cfRule type="cellIs" dxfId="42" priority="179" stopIfTrue="1" operator="notEqual">
      <formula>$Q$42-$H$46-$H$50-$H$61</formula>
    </cfRule>
  </conditionalFormatting>
  <conditionalFormatting sqref="H166">
    <cfRule type="cellIs" dxfId="41" priority="180" stopIfTrue="1" operator="notEqual">
      <formula>$Q$136+$Q$140+$Q$144+$Q$155+$Q$157-$H$140-$H$144-$H$155-$H$157</formula>
    </cfRule>
  </conditionalFormatting>
  <conditionalFormatting sqref="H185">
    <cfRule type="cellIs" dxfId="40" priority="181" stopIfTrue="1" operator="notEqual">
      <formula>$Q$178+$Q$180-$H$180</formula>
    </cfRule>
  </conditionalFormatting>
  <conditionalFormatting sqref="H204">
    <cfRule type="cellIs" dxfId="39" priority="182" stopIfTrue="1" operator="notEqual">
      <formula>$Q$197+$Q$199+$Q$202-$H$199-$H$202</formula>
    </cfRule>
  </conditionalFormatting>
  <conditionalFormatting sqref="H268">
    <cfRule type="cellIs" dxfId="38" priority="183" stopIfTrue="1" operator="notEqual">
      <formula>$Q$258-$H$261-$H$263-$H$266</formula>
    </cfRule>
  </conditionalFormatting>
  <conditionalFormatting sqref="H27">
    <cfRule type="cellIs" dxfId="37" priority="185" stopIfTrue="1" operator="notEqual">
      <formula>Q18-H24</formula>
    </cfRule>
  </conditionalFormatting>
  <conditionalFormatting sqref="G66">
    <cfRule type="cellIs" dxfId="36" priority="186" stopIfTrue="1" operator="notEqual">
      <formula>$R$42-$G$46-$G$50-$G$61</formula>
    </cfRule>
  </conditionalFormatting>
  <conditionalFormatting sqref="G166">
    <cfRule type="cellIs" dxfId="35" priority="188" stopIfTrue="1" operator="notEqual">
      <formula>$R$136+$R$140+$R$144+$R$155+$R$157-$G$140-$G$144-$G$155-$G$157</formula>
    </cfRule>
  </conditionalFormatting>
  <conditionalFormatting sqref="G185">
    <cfRule type="cellIs" dxfId="34" priority="189" stopIfTrue="1" operator="notEqual">
      <formula>$R$178+$R$180-$G$180</formula>
    </cfRule>
  </conditionalFormatting>
  <conditionalFormatting sqref="G204">
    <cfRule type="cellIs" dxfId="33" priority="190" stopIfTrue="1" operator="notEqual">
      <formula>$R$197+$R$199+$R$202-$G$199-$G$202</formula>
    </cfRule>
  </conditionalFormatting>
  <conditionalFormatting sqref="G268">
    <cfRule type="cellIs" dxfId="32" priority="191" stopIfTrue="1" operator="notEqual">
      <formula>$R$258-$G$261-$G$263-$G$266</formula>
    </cfRule>
  </conditionalFormatting>
  <conditionalFormatting sqref="G27">
    <cfRule type="cellIs" dxfId="31" priority="192" stopIfTrue="1" operator="notEqual">
      <formula>R18-G24</formula>
    </cfRule>
  </conditionalFormatting>
  <conditionalFormatting sqref="F166">
    <cfRule type="cellIs" dxfId="30" priority="194" stopIfTrue="1" operator="notEqual">
      <formula>$S$136+$S$140+$S$144+$S$155+$S$157-$F$140-$F$144-$F$155-$F$157</formula>
    </cfRule>
  </conditionalFormatting>
  <conditionalFormatting sqref="F185">
    <cfRule type="cellIs" dxfId="29" priority="195" stopIfTrue="1" operator="notEqual">
      <formula>$S$178+$S$180-$F$180</formula>
    </cfRule>
  </conditionalFormatting>
  <conditionalFormatting sqref="F204">
    <cfRule type="cellIs" dxfId="28" priority="196" stopIfTrue="1" operator="notEqual">
      <formula>$S$197+$S$199+$S$202-$F$199-$F$202</formula>
    </cfRule>
  </conditionalFormatting>
  <conditionalFormatting sqref="F268">
    <cfRule type="cellIs" dxfId="27" priority="197" stopIfTrue="1" operator="notEqual">
      <formula>$S$258-$F$261-$F$263-$F$266</formula>
    </cfRule>
  </conditionalFormatting>
  <conditionalFormatting sqref="F67">
    <cfRule type="cellIs" dxfId="26" priority="198" stopIfTrue="1" operator="notEqual">
      <formula>$S$42-$F$46-$F$50-$F$61-$F$66</formula>
    </cfRule>
  </conditionalFormatting>
  <conditionalFormatting sqref="F27">
    <cfRule type="cellIs" dxfId="25" priority="199" stopIfTrue="1" operator="notEqual">
      <formula>S18-F24</formula>
    </cfRule>
  </conditionalFormatting>
  <conditionalFormatting sqref="E66">
    <cfRule type="cellIs" dxfId="24" priority="200" stopIfTrue="1" operator="notEqual">
      <formula>$T$42-$E$46-$E$50-$E$61</formula>
    </cfRule>
  </conditionalFormatting>
  <conditionalFormatting sqref="E166">
    <cfRule type="cellIs" dxfId="23" priority="202" stopIfTrue="1" operator="notEqual">
      <formula>$T$136+$T$140+$T$144+$T$155+$T$157-$E$140-$E$144-$E$155-$E$157</formula>
    </cfRule>
  </conditionalFormatting>
  <conditionalFormatting sqref="E185">
    <cfRule type="cellIs" dxfId="22" priority="203" stopIfTrue="1" operator="notEqual">
      <formula>$T$178+$T$180-$E$180</formula>
    </cfRule>
  </conditionalFormatting>
  <conditionalFormatting sqref="E204">
    <cfRule type="cellIs" dxfId="21" priority="204" stopIfTrue="1" operator="notEqual">
      <formula>$T$197+$T$199+$T$202-$E$199-$E$202</formula>
    </cfRule>
  </conditionalFormatting>
  <conditionalFormatting sqref="E268">
    <cfRule type="cellIs" dxfId="20" priority="205" stopIfTrue="1" operator="notEqual">
      <formula>$T$258-$E$261-$E$263-$E$266</formula>
    </cfRule>
  </conditionalFormatting>
  <conditionalFormatting sqref="E27">
    <cfRule type="cellIs" dxfId="19" priority="206" stopIfTrue="1" operator="notEqual">
      <formula>T18-E24</formula>
    </cfRule>
  </conditionalFormatting>
  <conditionalFormatting sqref="U18">
    <cfRule type="cellIs" dxfId="18" priority="207" stopIfTrue="1" operator="notEqual">
      <formula>P18+Q18+R18+S18+T18</formula>
    </cfRule>
    <cfRule type="cellIs" dxfId="17" priority="208" stopIfTrue="1" operator="notEqual">
      <formula>U21+U22+U23</formula>
    </cfRule>
  </conditionalFormatting>
  <conditionalFormatting sqref="D166">
    <cfRule type="cellIs" dxfId="16" priority="210" stopIfTrue="1" operator="notEqual">
      <formula>$U$136+$U$140+$U$144+$U$155+$U$157-$D$140-$D$144-$D$155-$D$157</formula>
    </cfRule>
  </conditionalFormatting>
  <conditionalFormatting sqref="D185">
    <cfRule type="cellIs" dxfId="15" priority="211" stopIfTrue="1" operator="notEqual">
      <formula>$U$178+$U$180-$D$180</formula>
    </cfRule>
  </conditionalFormatting>
  <conditionalFormatting sqref="D204">
    <cfRule type="cellIs" dxfId="14" priority="212" stopIfTrue="1" operator="notEqual">
      <formula>$U$197+$U$199+$U$202-$D$199-$D$202</formula>
    </cfRule>
  </conditionalFormatting>
  <conditionalFormatting sqref="D268">
    <cfRule type="cellIs" dxfId="13" priority="213" stopIfTrue="1" operator="notEqual">
      <formula>$U$258-$D$261-$D$263-$D$266</formula>
    </cfRule>
  </conditionalFormatting>
  <conditionalFormatting sqref="D27">
    <cfRule type="cellIs" dxfId="12" priority="214" stopIfTrue="1" operator="notEqual">
      <formula>U18+U25-D24</formula>
    </cfRule>
  </conditionalFormatting>
  <conditionalFormatting sqref="P155:U155 D155:I155">
    <cfRule type="cellIs" dxfId="11" priority="8485" stopIfTrue="1" operator="notEqual">
      <formula>#REF!+#REF!+#REF!</formula>
    </cfRule>
  </conditionalFormatting>
  <conditionalFormatting sqref="P86:U86 D48:I48 P48:U48">
    <cfRule type="cellIs" dxfId="10" priority="8498" stopIfTrue="1" operator="notEqual">
      <formula>#REF!+#REF!</formula>
    </cfRule>
  </conditionalFormatting>
  <conditionalFormatting sqref="I122">
    <cfRule type="cellIs" dxfId="9" priority="8499" stopIfTrue="1" operator="notEqual">
      <formula>P80+P81+P84+P88+P98+P101-I101</formula>
    </cfRule>
  </conditionalFormatting>
  <conditionalFormatting sqref="H122">
    <cfRule type="cellIs" dxfId="8" priority="8504" stopIfTrue="1" operator="notEqual">
      <formula>Q80+Q81+Q84+Q88+Q98+Q101-H101</formula>
    </cfRule>
  </conditionalFormatting>
  <conditionalFormatting sqref="G122">
    <cfRule type="cellIs" dxfId="7" priority="8505" stopIfTrue="1" operator="notEqual">
      <formula>R80+R81+R84+R88+R98+R101-G101</formula>
    </cfRule>
  </conditionalFormatting>
  <conditionalFormatting sqref="F122">
    <cfRule type="cellIs" dxfId="6" priority="8506" stopIfTrue="1" operator="notEqual">
      <formula>S80+S81+S84+S88+S98+S101-F101</formula>
    </cfRule>
  </conditionalFormatting>
  <conditionalFormatting sqref="E122">
    <cfRule type="cellIs" dxfId="5" priority="8507" stopIfTrue="1" operator="notEqual">
      <formula>T80+T81+T84+T88+T98+T101-E101</formula>
    </cfRule>
  </conditionalFormatting>
  <conditionalFormatting sqref="D122">
    <cfRule type="cellIs" dxfId="4" priority="8508" stopIfTrue="1" operator="notEqual">
      <formula>U80+U81+U84+U88+U98+U101-D101</formula>
    </cfRule>
  </conditionalFormatting>
  <conditionalFormatting sqref="I66">
    <cfRule type="cellIs" dxfId="3" priority="8513" stopIfTrue="1" operator="notEqual">
      <formula>P42-I46-I50-I61</formula>
    </cfRule>
  </conditionalFormatting>
  <conditionalFormatting sqref="E68 G68:I68">
    <cfRule type="cellIs" dxfId="2" priority="8515" stopIfTrue="1" operator="notEqual">
      <formula>E66+$E$67-E$29-$E$69</formula>
    </cfRule>
  </conditionalFormatting>
  <conditionalFormatting sqref="D68">
    <cfRule type="cellIs" dxfId="1" priority="8520" stopIfTrue="1" operator="notEqual">
      <formula>D66+$D$67-$D$69-D$29</formula>
    </cfRule>
  </conditionalFormatting>
  <conditionalFormatting sqref="D167:I167">
    <cfRule type="cellIs" dxfId="0" priority="8521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80"/>
  <sheetViews>
    <sheetView showGridLines="0" showRowColHeaders="0" topLeftCell="C1" zoomScaleNormal="100" workbookViewId="0">
      <pane ySplit="5" topLeftCell="A6" activePane="bottomLeft" state="frozen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5703125" style="11" bestFit="1" customWidth="1"/>
    <col min="6" max="6" width="10.85546875" style="11" bestFit="1" customWidth="1"/>
    <col min="7" max="7" width="10.7109375" style="11" bestFit="1" customWidth="1"/>
    <col min="8" max="8" width="11.42578125" style="11" bestFit="1" customWidth="1"/>
    <col min="9" max="9" width="10.570312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.28515625" style="11" bestFit="1" customWidth="1"/>
    <col min="19" max="19" width="9.42578125" style="11" bestFit="1" customWidth="1"/>
    <col min="20" max="20" width="7.4257812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296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612278</v>
      </c>
      <c r="Q18" s="76">
        <v>33895</v>
      </c>
      <c r="R18" s="76">
        <v>83975</v>
      </c>
      <c r="S18" s="76">
        <v>134067</v>
      </c>
      <c r="T18" s="76">
        <v>6377</v>
      </c>
      <c r="U18" s="76">
        <v>870592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8577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607996</v>
      </c>
      <c r="Q21" s="76">
        <v>33828</v>
      </c>
      <c r="R21" s="76">
        <v>4556</v>
      </c>
      <c r="S21" s="76">
        <v>101194</v>
      </c>
      <c r="T21" s="76">
        <v>1718</v>
      </c>
      <c r="U21" s="76">
        <v>749292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4282</v>
      </c>
      <c r="Q22" s="76">
        <v>67</v>
      </c>
      <c r="R22" s="76">
        <v>2768</v>
      </c>
      <c r="S22" s="76">
        <v>32873</v>
      </c>
      <c r="T22" s="76">
        <v>0</v>
      </c>
      <c r="U22" s="76">
        <v>39990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76651</v>
      </c>
      <c r="S23" s="76"/>
      <c r="T23" s="76">
        <v>4659</v>
      </c>
      <c r="U23" s="76">
        <v>81310</v>
      </c>
    </row>
    <row r="24" spans="4:52" s="51" customFormat="1" ht="12" customHeight="1" x14ac:dyDescent="0.2">
      <c r="D24" s="72">
        <v>418695</v>
      </c>
      <c r="E24" s="72">
        <v>3056</v>
      </c>
      <c r="F24" s="72">
        <v>16651</v>
      </c>
      <c r="G24" s="72">
        <v>19912</v>
      </c>
      <c r="H24" s="72">
        <v>13598</v>
      </c>
      <c r="I24" s="72">
        <v>365478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37306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489203</v>
      </c>
      <c r="E27" s="81">
        <v>3321</v>
      </c>
      <c r="F27" s="81">
        <v>117416</v>
      </c>
      <c r="G27" s="81">
        <v>64063</v>
      </c>
      <c r="H27" s="81">
        <v>20297</v>
      </c>
      <c r="I27" s="81">
        <v>246800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61447</v>
      </c>
      <c r="E29" s="72">
        <v>718</v>
      </c>
      <c r="F29" s="72">
        <v>10968</v>
      </c>
      <c r="G29" s="72">
        <v>10915</v>
      </c>
      <c r="H29" s="72">
        <v>3335</v>
      </c>
      <c r="I29" s="72">
        <v>35511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427756</v>
      </c>
      <c r="E30" s="88">
        <v>2603</v>
      </c>
      <c r="F30" s="88">
        <v>106448</v>
      </c>
      <c r="G30" s="88">
        <v>53148</v>
      </c>
      <c r="H30" s="88">
        <v>16962</v>
      </c>
      <c r="I30" s="88">
        <v>211289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246800</v>
      </c>
      <c r="Q42" s="76">
        <f>H27</f>
        <v>20297</v>
      </c>
      <c r="R42" s="76">
        <f>G27</f>
        <v>64063</v>
      </c>
      <c r="S42" s="76">
        <f>F27</f>
        <v>117416</v>
      </c>
      <c r="T42" s="76">
        <f>E27</f>
        <v>3321</v>
      </c>
      <c r="U42" s="76">
        <f>D27</f>
        <v>489203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211289</v>
      </c>
      <c r="Q44" s="111">
        <f>H30</f>
        <v>16962</v>
      </c>
      <c r="R44" s="111">
        <f>G30</f>
        <v>53148</v>
      </c>
      <c r="S44" s="111">
        <f>F30</f>
        <v>106448</v>
      </c>
      <c r="T44" s="111">
        <f>E30</f>
        <v>2603</v>
      </c>
      <c r="U44" s="111">
        <f>D30</f>
        <v>427756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232076</v>
      </c>
      <c r="E46" s="116">
        <v>2596</v>
      </c>
      <c r="F46" s="116">
        <v>16900</v>
      </c>
      <c r="G46" s="116">
        <v>53087</v>
      </c>
      <c r="H46" s="116">
        <v>12413</v>
      </c>
      <c r="I46" s="116">
        <v>147080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183141</v>
      </c>
      <c r="E47" s="116">
        <v>1991</v>
      </c>
      <c r="F47" s="116">
        <v>14151</v>
      </c>
      <c r="G47" s="116">
        <v>41217</v>
      </c>
      <c r="H47" s="116">
        <v>9413</v>
      </c>
      <c r="I47" s="116">
        <v>116369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48935</v>
      </c>
      <c r="E48" s="116">
        <v>605</v>
      </c>
      <c r="F48" s="116">
        <v>2749</v>
      </c>
      <c r="G48" s="116">
        <v>11870</v>
      </c>
      <c r="H48" s="116">
        <v>3000</v>
      </c>
      <c r="I48" s="116">
        <v>30711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50235</v>
      </c>
      <c r="E50" s="76">
        <v>12</v>
      </c>
      <c r="F50" s="76">
        <v>2177</v>
      </c>
      <c r="G50" s="76">
        <v>61</v>
      </c>
      <c r="H50" s="76">
        <v>271</v>
      </c>
      <c r="I50" s="76">
        <v>3272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44442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25012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702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18728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5793</v>
      </c>
      <c r="E59" s="76">
        <v>12</v>
      </c>
      <c r="F59" s="76">
        <v>2177</v>
      </c>
      <c r="G59" s="76">
        <v>61</v>
      </c>
      <c r="H59" s="76">
        <v>271</v>
      </c>
      <c r="I59" s="76">
        <v>3272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-10057</v>
      </c>
      <c r="E61" s="76">
        <v>-5</v>
      </c>
      <c r="F61" s="76">
        <v>-602</v>
      </c>
      <c r="G61" s="76">
        <v>0</v>
      </c>
      <c r="H61" s="76">
        <v>-81</v>
      </c>
      <c r="I61" s="76">
        <v>-2233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-7136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-7136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-2921</v>
      </c>
      <c r="E65" s="76">
        <v>-5</v>
      </c>
      <c r="F65" s="76">
        <v>-602</v>
      </c>
      <c r="G65" s="76"/>
      <c r="H65" s="76">
        <v>-81</v>
      </c>
      <c r="I65" s="76">
        <v>-2233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137123</v>
      </c>
      <c r="E66" s="85">
        <v>718</v>
      </c>
      <c r="F66" s="85">
        <v>19115</v>
      </c>
      <c r="G66" s="85">
        <v>10915</v>
      </c>
      <c r="H66" s="85">
        <v>7694</v>
      </c>
      <c r="I66" s="85">
        <v>98681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79826</v>
      </c>
      <c r="E67" s="85"/>
      <c r="F67" s="85">
        <v>79826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79135</v>
      </c>
      <c r="E68" s="92">
        <v>0</v>
      </c>
      <c r="F68" s="92">
        <v>11606</v>
      </c>
      <c r="G68" s="92">
        <v>0</v>
      </c>
      <c r="H68" s="92">
        <v>4359</v>
      </c>
      <c r="I68" s="92">
        <v>63170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76367</v>
      </c>
      <c r="E69" s="92"/>
      <c r="F69" s="92">
        <v>76367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25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98681</v>
      </c>
      <c r="Q80" s="76">
        <f>H66</f>
        <v>7694</v>
      </c>
      <c r="R80" s="76">
        <f>G66</f>
        <v>10915</v>
      </c>
      <c r="S80" s="76">
        <f>F66</f>
        <v>19115</v>
      </c>
      <c r="T80" s="76">
        <f>E66</f>
        <v>718</v>
      </c>
      <c r="U80" s="76">
        <f>D66</f>
        <v>137123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79826</v>
      </c>
      <c r="T81" s="76"/>
      <c r="U81" s="76">
        <f>D67</f>
        <v>79826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63170</v>
      </c>
      <c r="Q82" s="76">
        <f>H68</f>
        <v>4359</v>
      </c>
      <c r="R82" s="76">
        <f>G68</f>
        <v>0</v>
      </c>
      <c r="S82" s="76">
        <f>F68</f>
        <v>11606</v>
      </c>
      <c r="T82" s="76">
        <f>E68</f>
        <v>0</v>
      </c>
      <c r="U82" s="76">
        <f>D68</f>
        <v>79135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76367</v>
      </c>
      <c r="T83" s="76"/>
      <c r="U83" s="76">
        <f>D69</f>
        <v>76367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232040</v>
      </c>
      <c r="T84" s="116"/>
      <c r="U84" s="116">
        <v>232040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183121</v>
      </c>
      <c r="T85" s="76"/>
      <c r="U85" s="76">
        <v>183121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48919</v>
      </c>
      <c r="T86" s="116"/>
      <c r="U86" s="116">
        <v>48919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49281</v>
      </c>
      <c r="S88" s="76"/>
      <c r="T88" s="76"/>
      <c r="U88" s="76">
        <v>49281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43488</v>
      </c>
      <c r="S90" s="76"/>
      <c r="T90" s="76"/>
      <c r="U90" s="76">
        <v>43488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25012</v>
      </c>
      <c r="S91" s="76"/>
      <c r="T91" s="76"/>
      <c r="U91" s="76">
        <v>25012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90</v>
      </c>
      <c r="S92" s="76"/>
      <c r="T92" s="76"/>
      <c r="U92" s="76">
        <v>90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18386</v>
      </c>
      <c r="S94" s="76"/>
      <c r="T94" s="76"/>
      <c r="U94" s="76">
        <v>18386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5793</v>
      </c>
      <c r="S97" s="76"/>
      <c r="T97" s="76"/>
      <c r="U97" s="76">
        <v>5793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-4760</v>
      </c>
      <c r="S98" s="76"/>
      <c r="T98" s="76"/>
      <c r="U98" s="76">
        <v>-4760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-3059</v>
      </c>
      <c r="S99" s="76"/>
      <c r="T99" s="76"/>
      <c r="U99" s="76">
        <v>-3059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-1701</v>
      </c>
      <c r="S100" s="76"/>
      <c r="T100" s="76"/>
      <c r="U100" s="76">
        <v>-1701</v>
      </c>
    </row>
    <row r="101" spans="4:52" s="97" customFormat="1" ht="12" customHeight="1" x14ac:dyDescent="0.2">
      <c r="D101" s="76">
        <v>120462</v>
      </c>
      <c r="E101" s="76">
        <v>156</v>
      </c>
      <c r="F101" s="76">
        <v>5192</v>
      </c>
      <c r="G101" s="76">
        <v>24604</v>
      </c>
      <c r="H101" s="76">
        <v>70334</v>
      </c>
      <c r="I101" s="76">
        <v>20176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7049</v>
      </c>
      <c r="Q101" s="76">
        <v>72993</v>
      </c>
      <c r="R101" s="76">
        <v>8627</v>
      </c>
      <c r="S101" s="76">
        <v>25047</v>
      </c>
      <c r="T101" s="76">
        <v>792</v>
      </c>
      <c r="U101" s="76">
        <v>114508</v>
      </c>
    </row>
    <row r="102" spans="4:52" s="97" customFormat="1" ht="12" customHeight="1" x14ac:dyDescent="0.2">
      <c r="D102" s="76">
        <v>87920</v>
      </c>
      <c r="E102" s="76">
        <v>156</v>
      </c>
      <c r="F102" s="76">
        <v>4561</v>
      </c>
      <c r="G102" s="76">
        <v>24600</v>
      </c>
      <c r="H102" s="76">
        <v>51695</v>
      </c>
      <c r="I102" s="76">
        <v>6908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3442</v>
      </c>
      <c r="Q102" s="76">
        <v>70635</v>
      </c>
      <c r="R102" s="76">
        <v>2531</v>
      </c>
      <c r="S102" s="76">
        <v>8551</v>
      </c>
      <c r="T102" s="76">
        <v>729</v>
      </c>
      <c r="U102" s="76">
        <v>85888</v>
      </c>
    </row>
    <row r="103" spans="4:52" s="97" customFormat="1" ht="12" customHeight="1" x14ac:dyDescent="0.2">
      <c r="D103" s="76">
        <v>17733</v>
      </c>
      <c r="E103" s="76"/>
      <c r="F103" s="76"/>
      <c r="G103" s="76">
        <v>0</v>
      </c>
      <c r="H103" s="76">
        <v>6572</v>
      </c>
      <c r="I103" s="76">
        <v>11161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2249</v>
      </c>
      <c r="Q103" s="76">
        <v>2033</v>
      </c>
      <c r="R103" s="76">
        <v>6086</v>
      </c>
      <c r="S103" s="76">
        <v>4332</v>
      </c>
      <c r="T103" s="76">
        <v>62</v>
      </c>
      <c r="U103" s="76">
        <v>14762</v>
      </c>
    </row>
    <row r="104" spans="4:52" s="97" customFormat="1" ht="12" customHeight="1" x14ac:dyDescent="0.2">
      <c r="D104" s="76">
        <v>2151</v>
      </c>
      <c r="E104" s="76"/>
      <c r="F104" s="76"/>
      <c r="G104" s="76">
        <v>0</v>
      </c>
      <c r="H104" s="76">
        <v>174</v>
      </c>
      <c r="I104" s="76">
        <v>1977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920</v>
      </c>
      <c r="Q104" s="76">
        <v>212</v>
      </c>
      <c r="R104" s="76">
        <v>0</v>
      </c>
      <c r="S104" s="76"/>
      <c r="T104" s="76"/>
      <c r="U104" s="76">
        <v>1132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11893</v>
      </c>
      <c r="E106" s="76">
        <v>0</v>
      </c>
      <c r="F106" s="76">
        <v>0</v>
      </c>
      <c r="G106" s="76">
        <v>0</v>
      </c>
      <c r="H106" s="76">
        <v>11893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301</v>
      </c>
      <c r="Q106" s="76">
        <v>113</v>
      </c>
      <c r="R106" s="76">
        <v>0</v>
      </c>
      <c r="S106" s="76">
        <v>11547</v>
      </c>
      <c r="T106" s="76">
        <v>0</v>
      </c>
      <c r="U106" s="76">
        <v>11961</v>
      </c>
    </row>
    <row r="107" spans="4:52" s="97" customFormat="1" ht="12" customHeight="1" x14ac:dyDescent="0.2">
      <c r="D107" s="76">
        <v>765</v>
      </c>
      <c r="E107" s="76">
        <v>0</v>
      </c>
      <c r="F107" s="76">
        <v>631</v>
      </c>
      <c r="G107" s="76">
        <v>4</v>
      </c>
      <c r="H107" s="76">
        <v>0</v>
      </c>
      <c r="I107" s="76">
        <v>130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137</v>
      </c>
      <c r="Q107" s="76">
        <v>0</v>
      </c>
      <c r="R107" s="76">
        <v>10</v>
      </c>
      <c r="S107" s="76">
        <v>617</v>
      </c>
      <c r="T107" s="76">
        <v>1</v>
      </c>
      <c r="U107" s="76">
        <v>765</v>
      </c>
    </row>
    <row r="108" spans="4:52" s="136" customFormat="1" ht="12" customHeight="1" x14ac:dyDescent="0.2">
      <c r="D108" s="85">
        <v>487556</v>
      </c>
      <c r="E108" s="85">
        <v>1354</v>
      </c>
      <c r="F108" s="85">
        <v>350836</v>
      </c>
      <c r="G108" s="85">
        <v>39459</v>
      </c>
      <c r="H108" s="85">
        <v>10353</v>
      </c>
      <c r="I108" s="85">
        <v>85554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426109</v>
      </c>
      <c r="E110" s="92">
        <v>636</v>
      </c>
      <c r="F110" s="92">
        <v>339868</v>
      </c>
      <c r="G110" s="92">
        <v>28544</v>
      </c>
      <c r="H110" s="92">
        <v>7018</v>
      </c>
      <c r="I110" s="92">
        <v>50043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85554</v>
      </c>
      <c r="Q122" s="76">
        <f>H108</f>
        <v>10353</v>
      </c>
      <c r="R122" s="76">
        <f>G108</f>
        <v>39459</v>
      </c>
      <c r="S122" s="76">
        <f>F108</f>
        <v>350836</v>
      </c>
      <c r="T122" s="76">
        <f>E108</f>
        <v>1354</v>
      </c>
      <c r="U122" s="76">
        <f>D108</f>
        <v>487556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50043</v>
      </c>
      <c r="Q124" s="111">
        <f>H110</f>
        <v>7018</v>
      </c>
      <c r="R124" s="111">
        <f>G110</f>
        <v>28544</v>
      </c>
      <c r="S124" s="111">
        <f>F110</f>
        <v>339868</v>
      </c>
      <c r="T124" s="111">
        <f>E110</f>
        <v>636</v>
      </c>
      <c r="U124" s="111">
        <f>D110</f>
        <v>426109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46369</v>
      </c>
      <c r="E126" s="76">
        <v>0</v>
      </c>
      <c r="F126" s="76">
        <v>36950</v>
      </c>
      <c r="G126" s="76">
        <v>8</v>
      </c>
      <c r="H126" s="76">
        <v>2161</v>
      </c>
      <c r="I126" s="76">
        <v>7250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46093</v>
      </c>
      <c r="S126" s="76"/>
      <c r="T126" s="76"/>
      <c r="U126" s="76">
        <v>46093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44592</v>
      </c>
      <c r="E128" s="76">
        <v>0</v>
      </c>
      <c r="F128" s="76">
        <v>35173</v>
      </c>
      <c r="G128" s="76">
        <v>8</v>
      </c>
      <c r="H128" s="76">
        <v>2161</v>
      </c>
      <c r="I128" s="76">
        <v>7250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44316</v>
      </c>
      <c r="S128" s="76"/>
      <c r="T128" s="76"/>
      <c r="U128" s="76">
        <v>44316</v>
      </c>
    </row>
    <row r="129" spans="4:21" s="57" customFormat="1" ht="12" customHeight="1" x14ac:dyDescent="0.2">
      <c r="D129" s="76">
        <v>1777</v>
      </c>
      <c r="E129" s="76">
        <v>0</v>
      </c>
      <c r="F129" s="76">
        <v>1777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1777</v>
      </c>
      <c r="S129" s="76"/>
      <c r="T129" s="76"/>
      <c r="U129" s="76">
        <v>1777</v>
      </c>
    </row>
    <row r="130" spans="4:21" s="66" customFormat="1" ht="12" customHeight="1" x14ac:dyDescent="0.2">
      <c r="D130" s="76">
        <v>65319</v>
      </c>
      <c r="E130" s="76"/>
      <c r="F130" s="76">
        <v>65319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3519</v>
      </c>
      <c r="Q130" s="76">
        <v>2980</v>
      </c>
      <c r="R130" s="76">
        <v>58634</v>
      </c>
      <c r="S130" s="76">
        <v>169</v>
      </c>
      <c r="T130" s="76">
        <v>14</v>
      </c>
      <c r="U130" s="76">
        <v>65316</v>
      </c>
    </row>
    <row r="131" spans="4:21" s="57" customFormat="1" ht="12" customHeight="1" x14ac:dyDescent="0.2">
      <c r="D131" s="76">
        <v>40348</v>
      </c>
      <c r="E131" s="76"/>
      <c r="F131" s="76">
        <v>40348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2391</v>
      </c>
      <c r="R131" s="76">
        <v>37996</v>
      </c>
      <c r="S131" s="76"/>
      <c r="T131" s="76"/>
      <c r="U131" s="76">
        <v>40387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8548</v>
      </c>
      <c r="E133" s="76"/>
      <c r="F133" s="76">
        <v>8548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3519</v>
      </c>
      <c r="Q133" s="76">
        <v>589</v>
      </c>
      <c r="R133" s="76">
        <v>4257</v>
      </c>
      <c r="S133" s="76">
        <v>169</v>
      </c>
      <c r="T133" s="76">
        <v>14</v>
      </c>
      <c r="U133" s="76">
        <v>8548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16603</v>
      </c>
      <c r="E135" s="76"/>
      <c r="F135" s="76">
        <v>16603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180</v>
      </c>
      <c r="R135" s="76">
        <v>16381</v>
      </c>
      <c r="S135" s="76">
        <v>0</v>
      </c>
      <c r="T135" s="76">
        <v>0</v>
      </c>
      <c r="U135" s="76">
        <v>16561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422</v>
      </c>
      <c r="E137" s="76"/>
      <c r="F137" s="76">
        <v>422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422</v>
      </c>
      <c r="R137" s="76">
        <v>0</v>
      </c>
      <c r="S137" s="76">
        <v>0</v>
      </c>
      <c r="T137" s="76">
        <v>0</v>
      </c>
      <c r="U137" s="76">
        <v>422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-602</v>
      </c>
      <c r="E139" s="76"/>
      <c r="F139" s="76">
        <v>-602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-602</v>
      </c>
      <c r="R139" s="76">
        <v>0</v>
      </c>
      <c r="S139" s="76"/>
      <c r="T139" s="76"/>
      <c r="U139" s="76">
        <v>-602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68979</v>
      </c>
      <c r="E141" s="76">
        <v>27</v>
      </c>
      <c r="F141" s="76">
        <v>177</v>
      </c>
      <c r="G141" s="76">
        <v>63531</v>
      </c>
      <c r="H141" s="76">
        <v>1567</v>
      </c>
      <c r="I141" s="76">
        <v>3677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69290</v>
      </c>
      <c r="T141" s="76"/>
      <c r="U141" s="76">
        <v>69290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120462</v>
      </c>
      <c r="E143" s="76">
        <v>1243</v>
      </c>
      <c r="F143" s="76">
        <v>27748</v>
      </c>
      <c r="G143" s="76">
        <v>73953</v>
      </c>
      <c r="H143" s="76">
        <v>11519</v>
      </c>
      <c r="I143" s="76">
        <v>5999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2533</v>
      </c>
      <c r="Q143" s="76">
        <v>11409</v>
      </c>
      <c r="R143" s="76">
        <v>70505</v>
      </c>
      <c r="S143" s="76">
        <v>27841</v>
      </c>
      <c r="T143" s="76">
        <v>6487</v>
      </c>
      <c r="U143" s="76">
        <v>118775</v>
      </c>
    </row>
    <row r="144" spans="4:21" s="97" customFormat="1" ht="12" customHeight="1" x14ac:dyDescent="0.2">
      <c r="D144" s="76">
        <v>10599</v>
      </c>
      <c r="E144" s="76">
        <v>5</v>
      </c>
      <c r="F144" s="76">
        <v>5876</v>
      </c>
      <c r="G144" s="76">
        <v>65</v>
      </c>
      <c r="H144" s="76">
        <v>1420</v>
      </c>
      <c r="I144" s="76">
        <v>3233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9778</v>
      </c>
      <c r="R144" s="76"/>
      <c r="S144" s="76"/>
      <c r="T144" s="76"/>
      <c r="U144" s="76">
        <v>9778</v>
      </c>
    </row>
    <row r="145" spans="4:52" s="97" customFormat="1" ht="12" customHeight="1" x14ac:dyDescent="0.2">
      <c r="D145" s="76">
        <v>9482</v>
      </c>
      <c r="E145" s="76"/>
      <c r="F145" s="76"/>
      <c r="G145" s="76"/>
      <c r="H145" s="76">
        <v>9482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2533</v>
      </c>
      <c r="Q145" s="76">
        <v>1398</v>
      </c>
      <c r="R145" s="76">
        <v>37</v>
      </c>
      <c r="S145" s="76">
        <v>6265</v>
      </c>
      <c r="T145" s="76">
        <v>5</v>
      </c>
      <c r="U145" s="76">
        <v>10238</v>
      </c>
    </row>
    <row r="146" spans="4:52" s="97" customFormat="1" ht="12" customHeight="1" x14ac:dyDescent="0.2">
      <c r="D146" s="76">
        <v>66764</v>
      </c>
      <c r="E146" s="76"/>
      <c r="F146" s="76"/>
      <c r="G146" s="76">
        <v>66764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66764</v>
      </c>
      <c r="S146" s="76"/>
      <c r="T146" s="76"/>
      <c r="U146" s="76">
        <v>66764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431</v>
      </c>
      <c r="E148" s="76"/>
      <c r="F148" s="76"/>
      <c r="G148" s="76">
        <v>431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1279</v>
      </c>
      <c r="S148" s="76"/>
      <c r="T148" s="76"/>
      <c r="U148" s="76">
        <v>1279</v>
      </c>
    </row>
    <row r="149" spans="4:52" s="97" customFormat="1" ht="12" customHeight="1" x14ac:dyDescent="0.2">
      <c r="D149" s="76">
        <v>29396</v>
      </c>
      <c r="E149" s="76">
        <v>1238</v>
      </c>
      <c r="F149" s="76">
        <v>21872</v>
      </c>
      <c r="G149" s="76">
        <v>2903</v>
      </c>
      <c r="H149" s="76">
        <v>617</v>
      </c>
      <c r="I149" s="76">
        <v>2766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0</v>
      </c>
      <c r="Q149" s="76">
        <v>233</v>
      </c>
      <c r="R149" s="76">
        <v>2425</v>
      </c>
      <c r="S149" s="76">
        <v>21576</v>
      </c>
      <c r="T149" s="76">
        <v>6482</v>
      </c>
      <c r="U149" s="76">
        <v>30716</v>
      </c>
    </row>
    <row r="150" spans="4:52" s="97" customFormat="1" ht="12" customHeight="1" x14ac:dyDescent="0.2">
      <c r="D150" s="76">
        <v>3790</v>
      </c>
      <c r="E150" s="76"/>
      <c r="F150" s="76"/>
      <c r="G150" s="76">
        <v>3790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485901</v>
      </c>
      <c r="E152" s="85">
        <v>6585</v>
      </c>
      <c r="F152" s="85">
        <v>317942</v>
      </c>
      <c r="G152" s="85">
        <v>77199</v>
      </c>
      <c r="H152" s="85">
        <v>9495</v>
      </c>
      <c r="I152" s="85">
        <v>74680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424454</v>
      </c>
      <c r="E153" s="88">
        <v>5867</v>
      </c>
      <c r="F153" s="88">
        <v>306974</v>
      </c>
      <c r="G153" s="88">
        <v>66284</v>
      </c>
      <c r="H153" s="88">
        <v>6160</v>
      </c>
      <c r="I153" s="88">
        <v>39169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74680</v>
      </c>
      <c r="Q164" s="76">
        <f>H152</f>
        <v>9495</v>
      </c>
      <c r="R164" s="76">
        <f>G152</f>
        <v>77199</v>
      </c>
      <c r="S164" s="76">
        <f>F152</f>
        <v>317942</v>
      </c>
      <c r="T164" s="76">
        <f>E152</f>
        <v>6585</v>
      </c>
      <c r="U164" s="76">
        <f>D152</f>
        <v>485901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39169</v>
      </c>
      <c r="Q165" s="111">
        <f>H153</f>
        <v>6160</v>
      </c>
      <c r="R165" s="111">
        <f>G153</f>
        <v>66284</v>
      </c>
      <c r="S165" s="111">
        <f>F153</f>
        <v>306974</v>
      </c>
      <c r="T165" s="111">
        <f>E153</f>
        <v>5867</v>
      </c>
      <c r="U165" s="111">
        <f>D153</f>
        <v>424454</v>
      </c>
    </row>
    <row r="166" spans="4:52" s="66" customFormat="1" ht="12" customHeight="1" x14ac:dyDescent="0.2">
      <c r="D166" s="76">
        <v>52616</v>
      </c>
      <c r="E166" s="76">
        <v>4659</v>
      </c>
      <c r="F166" s="76"/>
      <c r="G166" s="76">
        <v>47957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52616</v>
      </c>
      <c r="T166" s="76"/>
      <c r="U166" s="76">
        <v>52616</v>
      </c>
    </row>
    <row r="167" spans="4:52" s="66" customFormat="1" ht="12" customHeight="1" x14ac:dyDescent="0.2">
      <c r="D167" s="76">
        <v>42466</v>
      </c>
      <c r="E167" s="76">
        <v>4659</v>
      </c>
      <c r="F167" s="76"/>
      <c r="G167" s="76">
        <v>37807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42466</v>
      </c>
      <c r="T167" s="76"/>
      <c r="U167" s="76">
        <v>42466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10150</v>
      </c>
      <c r="E169" s="76">
        <v>0</v>
      </c>
      <c r="F169" s="76"/>
      <c r="G169" s="76">
        <v>10150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10150</v>
      </c>
      <c r="T169" s="76"/>
      <c r="U169" s="76">
        <v>10150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485901</v>
      </c>
      <c r="E171" s="85">
        <v>1926</v>
      </c>
      <c r="F171" s="85">
        <v>370558</v>
      </c>
      <c r="G171" s="85">
        <v>29242</v>
      </c>
      <c r="H171" s="85">
        <v>9495</v>
      </c>
      <c r="I171" s="85">
        <v>74680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424454</v>
      </c>
      <c r="E172" s="92">
        <v>1208</v>
      </c>
      <c r="F172" s="92">
        <v>359590</v>
      </c>
      <c r="G172" s="92">
        <v>18327</v>
      </c>
      <c r="H172" s="92">
        <v>6160</v>
      </c>
      <c r="I172" s="92">
        <v>39169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74680</v>
      </c>
      <c r="Q183" s="76">
        <f>H152</f>
        <v>9495</v>
      </c>
      <c r="R183" s="76">
        <f>G152</f>
        <v>77199</v>
      </c>
      <c r="S183" s="76">
        <f>F152</f>
        <v>317942</v>
      </c>
      <c r="T183" s="76">
        <f>E152</f>
        <v>6585</v>
      </c>
      <c r="U183" s="76">
        <f>D152</f>
        <v>485901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39169</v>
      </c>
      <c r="Q184" s="111">
        <f>H153</f>
        <v>6160</v>
      </c>
      <c r="R184" s="111">
        <f>G153</f>
        <v>66284</v>
      </c>
      <c r="S184" s="111">
        <f>F153</f>
        <v>306974</v>
      </c>
      <c r="T184" s="111">
        <f>E153</f>
        <v>5867</v>
      </c>
      <c r="U184" s="111">
        <f>D153</f>
        <v>424454</v>
      </c>
    </row>
    <row r="185" spans="4:52" s="51" customFormat="1" ht="12" customHeight="1" x14ac:dyDescent="0.2">
      <c r="D185" s="76">
        <v>381353</v>
      </c>
      <c r="E185" s="76">
        <v>4659</v>
      </c>
      <c r="F185" s="76">
        <v>291146</v>
      </c>
      <c r="G185" s="76">
        <v>85548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343762</v>
      </c>
      <c r="E186" s="76">
        <v>4659</v>
      </c>
      <c r="F186" s="76">
        <v>291146</v>
      </c>
      <c r="G186" s="76">
        <v>47957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37591</v>
      </c>
      <c r="E187" s="76"/>
      <c r="F187" s="76"/>
      <c r="G187" s="76">
        <v>37591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1508</v>
      </c>
      <c r="E188" s="76"/>
      <c r="F188" s="76"/>
      <c r="G188" s="76"/>
      <c r="H188" s="76">
        <v>1508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1508</v>
      </c>
      <c r="T188" s="76"/>
      <c r="U188" s="76">
        <v>1508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104548</v>
      </c>
      <c r="E190" s="85">
        <v>1926</v>
      </c>
      <c r="F190" s="85">
        <v>28304</v>
      </c>
      <c r="G190" s="85">
        <v>-8349</v>
      </c>
      <c r="H190" s="85">
        <v>7987</v>
      </c>
      <c r="I190" s="85">
        <v>74680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43101</v>
      </c>
      <c r="E191" s="92">
        <v>1208</v>
      </c>
      <c r="F191" s="92">
        <v>17336</v>
      </c>
      <c r="G191" s="92">
        <v>-19264</v>
      </c>
      <c r="H191" s="92">
        <v>4652</v>
      </c>
      <c r="I191" s="92">
        <v>39169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74680</v>
      </c>
      <c r="Q202" s="76">
        <f>H171</f>
        <v>9495</v>
      </c>
      <c r="R202" s="76">
        <f>G171</f>
        <v>29242</v>
      </c>
      <c r="S202" s="76">
        <f>F171</f>
        <v>370558</v>
      </c>
      <c r="T202" s="76">
        <f>E171</f>
        <v>1926</v>
      </c>
      <c r="U202" s="76">
        <f>D171</f>
        <v>485901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39169</v>
      </c>
      <c r="Q203" s="111">
        <f>H172</f>
        <v>6160</v>
      </c>
      <c r="R203" s="111">
        <f>G172</f>
        <v>18327</v>
      </c>
      <c r="S203" s="111">
        <f>F172</f>
        <v>359590</v>
      </c>
      <c r="T203" s="111">
        <f>E172</f>
        <v>1208</v>
      </c>
      <c r="U203" s="111">
        <f>D172</f>
        <v>424454</v>
      </c>
    </row>
    <row r="204" spans="4:21" s="97" customFormat="1" ht="12" customHeight="1" x14ac:dyDescent="0.2">
      <c r="D204" s="76">
        <v>381353</v>
      </c>
      <c r="E204" s="76"/>
      <c r="F204" s="76">
        <v>343762</v>
      </c>
      <c r="G204" s="76">
        <v>37591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343762</v>
      </c>
      <c r="E205" s="76"/>
      <c r="F205" s="76">
        <v>343762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37591</v>
      </c>
      <c r="E206" s="76"/>
      <c r="F206" s="76"/>
      <c r="G206" s="76">
        <v>37591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1508</v>
      </c>
      <c r="E207" s="76"/>
      <c r="F207" s="76"/>
      <c r="G207" s="76"/>
      <c r="H207" s="76">
        <v>1508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1508</v>
      </c>
      <c r="T207" s="76"/>
      <c r="U207" s="76">
        <v>1508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104548</v>
      </c>
      <c r="E209" s="85">
        <v>1926</v>
      </c>
      <c r="F209" s="85">
        <v>28304</v>
      </c>
      <c r="G209" s="85">
        <v>-8349</v>
      </c>
      <c r="H209" s="85">
        <v>7987</v>
      </c>
      <c r="I209" s="85">
        <v>74680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43101</v>
      </c>
      <c r="E210" s="92">
        <v>1208</v>
      </c>
      <c r="F210" s="92">
        <v>17336</v>
      </c>
      <c r="G210" s="92">
        <v>-19264</v>
      </c>
      <c r="H210" s="92">
        <v>4652</v>
      </c>
      <c r="I210" s="92">
        <v>39169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39169</v>
      </c>
      <c r="Q222" s="113">
        <f>H210</f>
        <v>4652</v>
      </c>
      <c r="R222" s="113">
        <f>G210</f>
        <v>-19264</v>
      </c>
      <c r="S222" s="113">
        <f>F210</f>
        <v>17336</v>
      </c>
      <c r="T222" s="113">
        <f>E210</f>
        <v>1208</v>
      </c>
      <c r="U222" s="113">
        <f>D210</f>
        <v>43101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8689</v>
      </c>
      <c r="Q223" s="76">
        <v>801</v>
      </c>
      <c r="R223" s="76">
        <v>8892</v>
      </c>
      <c r="S223" s="76">
        <v>4341</v>
      </c>
      <c r="T223" s="76">
        <v>202</v>
      </c>
      <c r="U223" s="76">
        <v>22925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1660</v>
      </c>
      <c r="S224" s="76"/>
      <c r="T224" s="76"/>
      <c r="U224" s="76">
        <v>1660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3713</v>
      </c>
      <c r="Q225" s="76">
        <v>0</v>
      </c>
      <c r="R225" s="76">
        <v>3651</v>
      </c>
      <c r="S225" s="76">
        <v>2067</v>
      </c>
      <c r="T225" s="76">
        <v>80</v>
      </c>
      <c r="U225" s="76">
        <v>9511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4976</v>
      </c>
      <c r="Q226" s="76">
        <v>801</v>
      </c>
      <c r="R226" s="76">
        <v>3581</v>
      </c>
      <c r="S226" s="76">
        <v>2274</v>
      </c>
      <c r="T226" s="76">
        <v>122</v>
      </c>
      <c r="U226" s="76">
        <v>11754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-4291</v>
      </c>
      <c r="Q227" s="76">
        <v>-830</v>
      </c>
      <c r="R227" s="76">
        <v>-10614</v>
      </c>
      <c r="S227" s="76">
        <v>-2480</v>
      </c>
      <c r="T227" s="76">
        <v>-39</v>
      </c>
      <c r="U227" s="76">
        <v>-18254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-299</v>
      </c>
      <c r="Q228" s="76">
        <v>0</v>
      </c>
      <c r="R228" s="76">
        <v>0</v>
      </c>
      <c r="S228" s="76">
        <v>-1361</v>
      </c>
      <c r="T228" s="188">
        <v>0</v>
      </c>
      <c r="U228" s="76">
        <v>-1660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-4826</v>
      </c>
      <c r="S229" s="76"/>
      <c r="T229" s="76"/>
      <c r="U229" s="76">
        <v>-4826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-3992</v>
      </c>
      <c r="Q230" s="76">
        <v>-830</v>
      </c>
      <c r="R230" s="76">
        <v>-5788</v>
      </c>
      <c r="S230" s="76">
        <v>-1119</v>
      </c>
      <c r="T230" s="76">
        <v>-39</v>
      </c>
      <c r="U230" s="76">
        <v>-11768</v>
      </c>
    </row>
    <row r="231" spans="4:52" s="97" customFormat="1" ht="12" customHeight="1" x14ac:dyDescent="0.2">
      <c r="D231" s="92">
        <v>47772</v>
      </c>
      <c r="E231" s="92">
        <v>1371</v>
      </c>
      <c r="F231" s="92">
        <v>19197</v>
      </c>
      <c r="G231" s="92">
        <v>-20986</v>
      </c>
      <c r="H231" s="92">
        <v>4623</v>
      </c>
      <c r="I231" s="92">
        <v>43567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43567</v>
      </c>
      <c r="Q244" s="111">
        <f>H231</f>
        <v>4623</v>
      </c>
      <c r="R244" s="111">
        <f>G231</f>
        <v>-20986</v>
      </c>
      <c r="S244" s="111">
        <f>F231</f>
        <v>19197</v>
      </c>
      <c r="T244" s="111">
        <f>E231</f>
        <v>1371</v>
      </c>
      <c r="U244" s="111">
        <f>P244+Q244+R244+S244+T244</f>
        <v>47772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108733</v>
      </c>
      <c r="E247" s="116">
        <v>552</v>
      </c>
      <c r="F247" s="116">
        <v>27750</v>
      </c>
      <c r="G247" s="116">
        <v>18287</v>
      </c>
      <c r="H247" s="116">
        <v>2609</v>
      </c>
      <c r="I247" s="116">
        <v>59535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106093</v>
      </c>
      <c r="E248" s="116">
        <v>552</v>
      </c>
      <c r="F248" s="116">
        <v>26787</v>
      </c>
      <c r="G248" s="116">
        <v>18269</v>
      </c>
      <c r="H248" s="116">
        <v>2609</v>
      </c>
      <c r="I248" s="116">
        <v>57876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-61447</v>
      </c>
      <c r="E249" s="116">
        <v>-718</v>
      </c>
      <c r="F249" s="116">
        <v>-10968</v>
      </c>
      <c r="G249" s="116">
        <v>-10915</v>
      </c>
      <c r="H249" s="116">
        <v>-3335</v>
      </c>
      <c r="I249" s="116">
        <v>-35511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1367</v>
      </c>
      <c r="E250" s="116">
        <v>0</v>
      </c>
      <c r="F250" s="116">
        <v>32</v>
      </c>
      <c r="G250" s="116">
        <v>0</v>
      </c>
      <c r="H250" s="116">
        <v>0</v>
      </c>
      <c r="I250" s="116">
        <v>1335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1273</v>
      </c>
      <c r="E251" s="116">
        <v>0</v>
      </c>
      <c r="F251" s="116">
        <v>931</v>
      </c>
      <c r="G251" s="116">
        <v>18</v>
      </c>
      <c r="H251" s="116">
        <v>0</v>
      </c>
      <c r="I251" s="116">
        <v>324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34</v>
      </c>
      <c r="E252" s="76">
        <v>0</v>
      </c>
      <c r="F252" s="76">
        <v>-304</v>
      </c>
      <c r="G252" s="76">
        <v>323</v>
      </c>
      <c r="H252" s="76">
        <v>0</v>
      </c>
      <c r="I252" s="76">
        <v>15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1">
        <v>452</v>
      </c>
      <c r="E254" s="81">
        <v>1537</v>
      </c>
      <c r="F254" s="81">
        <v>2719</v>
      </c>
      <c r="G254" s="81">
        <v>-28681</v>
      </c>
      <c r="H254" s="81">
        <v>5349</v>
      </c>
      <c r="I254" s="81">
        <v>19528</v>
      </c>
      <c r="J254" s="189"/>
      <c r="K254" s="190" t="s">
        <v>77</v>
      </c>
      <c r="L254" s="190" t="s">
        <v>270</v>
      </c>
      <c r="M254" s="190"/>
      <c r="N254" s="190"/>
      <c r="O254" s="189"/>
      <c r="P254" s="81"/>
      <c r="Q254" s="81"/>
      <c r="R254" s="81"/>
      <c r="S254" s="81"/>
      <c r="T254" s="81"/>
      <c r="U254" s="81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123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O258" s="51"/>
      <c r="P258" s="45" t="s">
        <v>33</v>
      </c>
      <c r="Q258" s="46"/>
      <c r="R258" s="46"/>
      <c r="S258" s="46"/>
      <c r="T258" s="46"/>
      <c r="U258" s="45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</row>
    <row r="259" spans="4:52" s="51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</row>
    <row r="261" spans="4:52" s="97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88138</v>
      </c>
      <c r="E266" s="116">
        <v>183</v>
      </c>
      <c r="F266" s="116">
        <v>9157</v>
      </c>
      <c r="G266" s="116">
        <v>24856</v>
      </c>
      <c r="H266" s="116">
        <v>43119</v>
      </c>
      <c r="I266" s="116">
        <v>10823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2086</v>
      </c>
      <c r="Q266" s="116">
        <v>78120</v>
      </c>
      <c r="R266" s="116">
        <v>1998</v>
      </c>
      <c r="S266" s="116">
        <v>2759</v>
      </c>
      <c r="T266" s="116">
        <v>570</v>
      </c>
      <c r="U266" s="116">
        <v>85533</v>
      </c>
    </row>
    <row r="267" spans="4:52" s="97" customFormat="1" ht="12.75" customHeight="1" x14ac:dyDescent="0.2">
      <c r="D267" s="116">
        <v>186914</v>
      </c>
      <c r="E267" s="116">
        <v>4686</v>
      </c>
      <c r="F267" s="116">
        <v>65496</v>
      </c>
      <c r="G267" s="116">
        <v>111488</v>
      </c>
      <c r="H267" s="116">
        <v>1567</v>
      </c>
      <c r="I267" s="116">
        <v>3677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3519</v>
      </c>
      <c r="Q267" s="116">
        <v>2980</v>
      </c>
      <c r="R267" s="116">
        <v>58634</v>
      </c>
      <c r="S267" s="116">
        <v>122075</v>
      </c>
      <c r="T267" s="116">
        <v>14</v>
      </c>
      <c r="U267" s="116">
        <v>187222</v>
      </c>
    </row>
    <row r="268" spans="4:52" s="97" customFormat="1" ht="24.6" customHeight="1" x14ac:dyDescent="0.2">
      <c r="D268" s="116">
        <v>54</v>
      </c>
      <c r="E268" s="173"/>
      <c r="F268" s="173"/>
      <c r="G268" s="116">
        <v>54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1277</v>
      </c>
      <c r="S268" s="173"/>
      <c r="T268" s="173"/>
      <c r="U268" s="116">
        <v>1277</v>
      </c>
    </row>
    <row r="269" spans="4:52" s="97" customFormat="1" ht="12.75" customHeight="1" x14ac:dyDescent="0.2">
      <c r="D269" s="116"/>
      <c r="E269" s="173"/>
      <c r="F269" s="173"/>
      <c r="G269" s="116">
        <v>209619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180938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17099</v>
      </c>
      <c r="I271" s="176">
        <v>98692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conditionalFormatting sqref="P18">
    <cfRule type="cellIs" dxfId="4228" priority="224" stopIfTrue="1" operator="notEqual">
      <formula>P21+P22+P23</formula>
    </cfRule>
  </conditionalFormatting>
  <conditionalFormatting sqref="Q18">
    <cfRule type="cellIs" dxfId="4227" priority="223" stopIfTrue="1" operator="notEqual">
      <formula>Q21+Q22+Q23</formula>
    </cfRule>
  </conditionalFormatting>
  <conditionalFormatting sqref="R18">
    <cfRule type="cellIs" dxfId="4226" priority="222" stopIfTrue="1" operator="notEqual">
      <formula>R21+R22+R23</formula>
    </cfRule>
  </conditionalFormatting>
  <conditionalFormatting sqref="S18">
    <cfRule type="cellIs" dxfId="4225" priority="221" stopIfTrue="1" operator="notEqual">
      <formula>S21+S22+S23</formula>
    </cfRule>
  </conditionalFormatting>
  <conditionalFormatting sqref="T18">
    <cfRule type="cellIs" dxfId="4224" priority="220" stopIfTrue="1" operator="notEqual">
      <formula>T21+T22+T23</formula>
    </cfRule>
  </conditionalFormatting>
  <conditionalFormatting sqref="D30">
    <cfRule type="cellIs" dxfId="4223" priority="219" stopIfTrue="1" operator="notEqual">
      <formula>D27-D29</formula>
    </cfRule>
  </conditionalFormatting>
  <conditionalFormatting sqref="E30">
    <cfRule type="cellIs" dxfId="4222" priority="218" stopIfTrue="1" operator="notEqual">
      <formula>E27-E29</formula>
    </cfRule>
  </conditionalFormatting>
  <conditionalFormatting sqref="F30">
    <cfRule type="cellIs" dxfId="4221" priority="217" stopIfTrue="1" operator="notEqual">
      <formula>F27-F29</formula>
    </cfRule>
  </conditionalFormatting>
  <conditionalFormatting sqref="G30">
    <cfRule type="cellIs" dxfId="4220" priority="216" stopIfTrue="1" operator="notEqual">
      <formula>G27-G29</formula>
    </cfRule>
  </conditionalFormatting>
  <conditionalFormatting sqref="H30">
    <cfRule type="cellIs" dxfId="4219" priority="215" stopIfTrue="1" operator="notEqual">
      <formula>H27-H29</formula>
    </cfRule>
  </conditionalFormatting>
  <conditionalFormatting sqref="I30">
    <cfRule type="cellIs" dxfId="4218" priority="214" stopIfTrue="1" operator="notEqual">
      <formula>I27-I29</formula>
    </cfRule>
  </conditionalFormatting>
  <conditionalFormatting sqref="D46 F46:I46 R46:U46 Q98:U98 P84:U84">
    <cfRule type="cellIs" dxfId="4217" priority="213" stopIfTrue="1" operator="notEqual">
      <formula>D47+D48</formula>
    </cfRule>
  </conditionalFormatting>
  <conditionalFormatting sqref="E46">
    <cfRule type="cellIs" dxfId="4216" priority="212" stopIfTrue="1" operator="notEqual">
      <formula>E47+E48</formula>
    </cfRule>
  </conditionalFormatting>
  <conditionalFormatting sqref="P46">
    <cfRule type="cellIs" dxfId="4215" priority="208" stopIfTrue="1" operator="notEqual">
      <formula>P47+P48</formula>
    </cfRule>
  </conditionalFormatting>
  <conditionalFormatting sqref="Q46">
    <cfRule type="cellIs" dxfId="4214" priority="207" stopIfTrue="1" operator="notEqual">
      <formula>Q47+Q48</formula>
    </cfRule>
  </conditionalFormatting>
  <conditionalFormatting sqref="D50:I50 Q88:U88 P50:T50">
    <cfRule type="cellIs" dxfId="4213" priority="203" stopIfTrue="1" operator="notEqual">
      <formula>D52+D59</formula>
    </cfRule>
  </conditionalFormatting>
  <conditionalFormatting sqref="D52:I52 P52:T52">
    <cfRule type="cellIs" dxfId="4212" priority="201" stopIfTrue="1" operator="notEqual">
      <formula>D53+D54+D56</formula>
    </cfRule>
  </conditionalFormatting>
  <conditionalFormatting sqref="U50">
    <cfRule type="cellIs" dxfId="4211" priority="199" stopIfTrue="1" operator="notEqual">
      <formula>U52+U59</formula>
    </cfRule>
  </conditionalFormatting>
  <conditionalFormatting sqref="U52">
    <cfRule type="cellIs" dxfId="4210" priority="197" stopIfTrue="1" operator="notEqual">
      <formula>U53+U54+U56</formula>
    </cfRule>
  </conditionalFormatting>
  <conditionalFormatting sqref="I61">
    <cfRule type="cellIs" dxfId="4209" priority="195" stopIfTrue="1" operator="notEqual">
      <formula>I62+I65</formula>
    </cfRule>
  </conditionalFormatting>
  <conditionalFormatting sqref="I62">
    <cfRule type="cellIs" dxfId="4208" priority="194" stopIfTrue="1" operator="notEqual">
      <formula>I63+I64</formula>
    </cfRule>
  </conditionalFormatting>
  <conditionalFormatting sqref="H61">
    <cfRule type="cellIs" dxfId="4207" priority="193" stopIfTrue="1" operator="notEqual">
      <formula>H62+H65</formula>
    </cfRule>
  </conditionalFormatting>
  <conditionalFormatting sqref="H62">
    <cfRule type="cellIs" dxfId="4206" priority="192" stopIfTrue="1" operator="notEqual">
      <formula>H63+H64</formula>
    </cfRule>
  </conditionalFormatting>
  <conditionalFormatting sqref="G62">
    <cfRule type="cellIs" dxfId="4205" priority="191" stopIfTrue="1" operator="notEqual">
      <formula>G63+G64</formula>
    </cfRule>
  </conditionalFormatting>
  <conditionalFormatting sqref="F61">
    <cfRule type="cellIs" dxfId="4204" priority="190" stopIfTrue="1" operator="notEqual">
      <formula>F62+F65</formula>
    </cfRule>
  </conditionalFormatting>
  <conditionalFormatting sqref="F62">
    <cfRule type="cellIs" dxfId="4203" priority="189" stopIfTrue="1" operator="notEqual">
      <formula>F63+F64</formula>
    </cfRule>
  </conditionalFormatting>
  <conditionalFormatting sqref="E61">
    <cfRule type="cellIs" dxfId="4202" priority="188" stopIfTrue="1" operator="notEqual">
      <formula>E62+E65</formula>
    </cfRule>
  </conditionalFormatting>
  <conditionalFormatting sqref="E62">
    <cfRule type="cellIs" dxfId="4201" priority="187" stopIfTrue="1" operator="notEqual">
      <formula>E63+E64</formula>
    </cfRule>
  </conditionalFormatting>
  <conditionalFormatting sqref="D61">
    <cfRule type="cellIs" dxfId="4200" priority="186" stopIfTrue="1" operator="notEqual">
      <formula>D62+D65</formula>
    </cfRule>
  </conditionalFormatting>
  <conditionalFormatting sqref="D62">
    <cfRule type="cellIs" dxfId="4199" priority="185" stopIfTrue="1" operator="notEqual">
      <formula>D63+D64</formula>
    </cfRule>
  </conditionalFormatting>
  <conditionalFormatting sqref="P61">
    <cfRule type="cellIs" dxfId="4198" priority="184" stopIfTrue="1" operator="notEqual">
      <formula>P62+P65</formula>
    </cfRule>
  </conditionalFormatting>
  <conditionalFormatting sqref="Q61">
    <cfRule type="cellIs" dxfId="4197" priority="183" stopIfTrue="1" operator="notEqual">
      <formula>Q62+Q65</formula>
    </cfRule>
  </conditionalFormatting>
  <conditionalFormatting sqref="R61">
    <cfRule type="cellIs" dxfId="4196" priority="182" stopIfTrue="1" operator="notEqual">
      <formula>R62+R65</formula>
    </cfRule>
  </conditionalFormatting>
  <conditionalFormatting sqref="S61">
    <cfRule type="cellIs" dxfId="4195" priority="181" stopIfTrue="1" operator="notEqual">
      <formula>S62+S65</formula>
    </cfRule>
  </conditionalFormatting>
  <conditionalFormatting sqref="T61">
    <cfRule type="cellIs" dxfId="4194" priority="180" stopIfTrue="1" operator="notEqual">
      <formula>T62+T65</formula>
    </cfRule>
  </conditionalFormatting>
  <conditionalFormatting sqref="U61">
    <cfRule type="cellIs" dxfId="4193" priority="179" stopIfTrue="1" operator="notEqual">
      <formula>U62+U65</formula>
    </cfRule>
  </conditionalFormatting>
  <conditionalFormatting sqref="P88">
    <cfRule type="cellIs" dxfId="4192" priority="172" stopIfTrue="1" operator="notEqual">
      <formula>P90+P97</formula>
    </cfRule>
  </conditionalFormatting>
  <conditionalFormatting sqref="P98">
    <cfRule type="cellIs" dxfId="4191" priority="170" stopIfTrue="1" operator="notEqual">
      <formula>P99+P100</formula>
    </cfRule>
  </conditionalFormatting>
  <conditionalFormatting sqref="P126">
    <cfRule type="cellIs" dxfId="4190" priority="151" stopIfTrue="1" operator="notEqual">
      <formula>P128+P129</formula>
    </cfRule>
  </conditionalFormatting>
  <conditionalFormatting sqref="P130">
    <cfRule type="cellIs" dxfId="4189" priority="150" stopIfTrue="1" operator="notEqual">
      <formula>P131+P133+P135+P137+P139</formula>
    </cfRule>
  </conditionalFormatting>
  <conditionalFormatting sqref="P143">
    <cfRule type="cellIs" dxfId="4188" priority="148" stopIfTrue="1" operator="notEqual">
      <formula>P144+P145+P146+P148+P149+P150</formula>
    </cfRule>
  </conditionalFormatting>
  <conditionalFormatting sqref="Q126">
    <cfRule type="cellIs" dxfId="4187" priority="147" stopIfTrue="1" operator="notEqual">
      <formula>Q128+Q129</formula>
    </cfRule>
  </conditionalFormatting>
  <conditionalFormatting sqref="Q130">
    <cfRule type="cellIs" dxfId="4186" priority="146" stopIfTrue="1" operator="notEqual">
      <formula>Q131+Q133+Q135+Q137+Q139</formula>
    </cfRule>
  </conditionalFormatting>
  <conditionalFormatting sqref="Q143">
    <cfRule type="cellIs" dxfId="4185" priority="144" stopIfTrue="1" operator="notEqual">
      <formula>Q144+Q145+Q146+Q148+Q149+Q150</formula>
    </cfRule>
  </conditionalFormatting>
  <conditionalFormatting sqref="R126">
    <cfRule type="cellIs" dxfId="4184" priority="143" stopIfTrue="1" operator="notEqual">
      <formula>R128+R129</formula>
    </cfRule>
  </conditionalFormatting>
  <conditionalFormatting sqref="R130">
    <cfRule type="cellIs" dxfId="4183" priority="142" stopIfTrue="1" operator="notEqual">
      <formula>R131+R133+R135+R137+R139</formula>
    </cfRule>
  </conditionalFormatting>
  <conditionalFormatting sqref="R143">
    <cfRule type="cellIs" dxfId="4182" priority="140" stopIfTrue="1" operator="notEqual">
      <formula>R144+R145+R146+R148+R149+R150</formula>
    </cfRule>
  </conditionalFormatting>
  <conditionalFormatting sqref="S126">
    <cfRule type="cellIs" dxfId="4181" priority="139" stopIfTrue="1" operator="notEqual">
      <formula>S128+S129</formula>
    </cfRule>
  </conditionalFormatting>
  <conditionalFormatting sqref="S130">
    <cfRule type="cellIs" dxfId="4180" priority="138" stopIfTrue="1" operator="notEqual">
      <formula>S131+S133+S135+S137+S139</formula>
    </cfRule>
  </conditionalFormatting>
  <conditionalFormatting sqref="S143">
    <cfRule type="cellIs" dxfId="4179" priority="136" stopIfTrue="1" operator="notEqual">
      <formula>S144+S145+S146+S148+S149+S150</formula>
    </cfRule>
  </conditionalFormatting>
  <conditionalFormatting sqref="T126">
    <cfRule type="cellIs" dxfId="4178" priority="135" stopIfTrue="1" operator="notEqual">
      <formula>T128+T129</formula>
    </cfRule>
  </conditionalFormatting>
  <conditionalFormatting sqref="T130">
    <cfRule type="cellIs" dxfId="4177" priority="134" stopIfTrue="1" operator="notEqual">
      <formula>T131+T133+T135+T137+T139</formula>
    </cfRule>
  </conditionalFormatting>
  <conditionalFormatting sqref="T143">
    <cfRule type="cellIs" dxfId="4176" priority="132" stopIfTrue="1" operator="notEqual">
      <formula>T144+T145+T146+T148+T149+T150</formula>
    </cfRule>
  </conditionalFormatting>
  <conditionalFormatting sqref="U126">
    <cfRule type="cellIs" dxfId="4175" priority="131" stopIfTrue="1" operator="notEqual">
      <formula>U128+U129</formula>
    </cfRule>
  </conditionalFormatting>
  <conditionalFormatting sqref="U130">
    <cfRule type="cellIs" dxfId="4174" priority="130" stopIfTrue="1" operator="notEqual">
      <formula>U131+U133+U135+U137+U139</formula>
    </cfRule>
  </conditionalFormatting>
  <conditionalFormatting sqref="U143">
    <cfRule type="cellIs" dxfId="4173" priority="128" stopIfTrue="1" operator="notEqual">
      <formula>U144+U145+U146+U148+U149+U150</formula>
    </cfRule>
  </conditionalFormatting>
  <conditionalFormatting sqref="I126">
    <cfRule type="cellIs" dxfId="4172" priority="127" stopIfTrue="1" operator="notEqual">
      <formula>I128+I129</formula>
    </cfRule>
  </conditionalFormatting>
  <conditionalFormatting sqref="I130">
    <cfRule type="cellIs" dxfId="4171" priority="126" stopIfTrue="1" operator="notEqual">
      <formula>I131+I133+I135+I137+I139</formula>
    </cfRule>
  </conditionalFormatting>
  <conditionalFormatting sqref="I143">
    <cfRule type="cellIs" dxfId="4170" priority="124" stopIfTrue="1" operator="notEqual">
      <formula>I144+I145+I146+I148+I149+I150</formula>
    </cfRule>
  </conditionalFormatting>
  <conditionalFormatting sqref="H126">
    <cfRule type="cellIs" dxfId="4169" priority="123" stopIfTrue="1" operator="notEqual">
      <formula>H128+H129</formula>
    </cfRule>
  </conditionalFormatting>
  <conditionalFormatting sqref="H130">
    <cfRule type="cellIs" dxfId="4168" priority="122" stopIfTrue="1" operator="notEqual">
      <formula>H131+H133+H135+H137+H139</formula>
    </cfRule>
  </conditionalFormatting>
  <conditionalFormatting sqref="H143">
    <cfRule type="cellIs" dxfId="4167" priority="120" stopIfTrue="1" operator="notEqual">
      <formula>H144+H145+H146+H148+H149+H150</formula>
    </cfRule>
  </conditionalFormatting>
  <conditionalFormatting sqref="G126">
    <cfRule type="cellIs" dxfId="4166" priority="119" stopIfTrue="1" operator="notEqual">
      <formula>G128+G129</formula>
    </cfRule>
  </conditionalFormatting>
  <conditionalFormatting sqref="G130">
    <cfRule type="cellIs" dxfId="4165" priority="118" stopIfTrue="1" operator="notEqual">
      <formula>G131+G133+G135+G137+G139</formula>
    </cfRule>
  </conditionalFormatting>
  <conditionalFormatting sqref="G143">
    <cfRule type="cellIs" dxfId="4164" priority="116" stopIfTrue="1" operator="notEqual">
      <formula>G144+G145+G146+G148+G149+G150</formula>
    </cfRule>
  </conditionalFormatting>
  <conditionalFormatting sqref="F126">
    <cfRule type="cellIs" dxfId="4163" priority="115" stopIfTrue="1" operator="notEqual">
      <formula>F128+F129</formula>
    </cfRule>
  </conditionalFormatting>
  <conditionalFormatting sqref="F130">
    <cfRule type="cellIs" dxfId="4162" priority="114" stopIfTrue="1" operator="notEqual">
      <formula>F131+F133+F135+F137+F139</formula>
    </cfRule>
  </conditionalFormatting>
  <conditionalFormatting sqref="F143">
    <cfRule type="cellIs" dxfId="4161" priority="112" stopIfTrue="1" operator="notEqual">
      <formula>F144+F145+F146+F148+F149+F150</formula>
    </cfRule>
  </conditionalFormatting>
  <conditionalFormatting sqref="E130">
    <cfRule type="cellIs" dxfId="4160" priority="111" stopIfTrue="1" operator="notEqual">
      <formula>E131+E133+E135+E137+E139</formula>
    </cfRule>
  </conditionalFormatting>
  <conditionalFormatting sqref="E143">
    <cfRule type="cellIs" dxfId="4159" priority="109" stopIfTrue="1" operator="notEqual">
      <formula>E144+E145+E146+E148+E149+E150</formula>
    </cfRule>
  </conditionalFormatting>
  <conditionalFormatting sqref="D126">
    <cfRule type="cellIs" dxfId="4158" priority="108" stopIfTrue="1" operator="notEqual">
      <formula>D128+D129</formula>
    </cfRule>
  </conditionalFormatting>
  <conditionalFormatting sqref="D130">
    <cfRule type="cellIs" dxfId="4157" priority="107" stopIfTrue="1" operator="notEqual">
      <formula>D131+D133+D135+D137+D139</formula>
    </cfRule>
  </conditionalFormatting>
  <conditionalFormatting sqref="D143">
    <cfRule type="cellIs" dxfId="4156" priority="105" stopIfTrue="1" operator="notEqual">
      <formula>D144+D145+D146+D148+D149+D150</formula>
    </cfRule>
  </conditionalFormatting>
  <conditionalFormatting sqref="I152">
    <cfRule type="cellIs" dxfId="4155" priority="104" stopIfTrue="1" operator="notEqual">
      <formula>$P$122+$P$126+$P$130+$P$141+$P$143-$I$126-$I$130-$I$141-$I$143</formula>
    </cfRule>
  </conditionalFormatting>
  <conditionalFormatting sqref="G68:I68 E68 D110:I110">
    <cfRule type="cellIs" dxfId="4154" priority="96" stopIfTrue="1" operator="notEqual">
      <formula>D66-D$29</formula>
    </cfRule>
  </conditionalFormatting>
  <conditionalFormatting sqref="P166">
    <cfRule type="cellIs" dxfId="4153" priority="93" stopIfTrue="1" operator="notEqual">
      <formula>P167+P169</formula>
    </cfRule>
  </conditionalFormatting>
  <conditionalFormatting sqref="Q166">
    <cfRule type="cellIs" dxfId="4152" priority="92" stopIfTrue="1" operator="notEqual">
      <formula>Q167+Q169</formula>
    </cfRule>
  </conditionalFormatting>
  <conditionalFormatting sqref="R166">
    <cfRule type="cellIs" dxfId="4151" priority="91" stopIfTrue="1" operator="notEqual">
      <formula>R167+R169</formula>
    </cfRule>
  </conditionalFormatting>
  <conditionalFormatting sqref="S166">
    <cfRule type="cellIs" dxfId="4150" priority="90" stopIfTrue="1" operator="notEqual">
      <formula>S167+S169</formula>
    </cfRule>
  </conditionalFormatting>
  <conditionalFormatting sqref="T166">
    <cfRule type="cellIs" dxfId="4149" priority="89" stopIfTrue="1" operator="notEqual">
      <formula>T167+T169</formula>
    </cfRule>
  </conditionalFormatting>
  <conditionalFormatting sqref="U166">
    <cfRule type="cellIs" dxfId="4148" priority="88" stopIfTrue="1" operator="notEqual">
      <formula>U167+U169</formula>
    </cfRule>
  </conditionalFormatting>
  <conditionalFormatting sqref="I166">
    <cfRule type="cellIs" dxfId="4147" priority="87" stopIfTrue="1" operator="notEqual">
      <formula>I167+I169</formula>
    </cfRule>
  </conditionalFormatting>
  <conditionalFormatting sqref="H166">
    <cfRule type="cellIs" dxfId="4146" priority="86" stopIfTrue="1" operator="notEqual">
      <formula>H167+H169</formula>
    </cfRule>
  </conditionalFormatting>
  <conditionalFormatting sqref="G166">
    <cfRule type="cellIs" dxfId="4145" priority="85" stopIfTrue="1" operator="notEqual">
      <formula>G167+G169</formula>
    </cfRule>
  </conditionalFormatting>
  <conditionalFormatting sqref="F166">
    <cfRule type="cellIs" dxfId="4144" priority="84" stopIfTrue="1" operator="notEqual">
      <formula>F167+F169</formula>
    </cfRule>
  </conditionalFormatting>
  <conditionalFormatting sqref="E166">
    <cfRule type="cellIs" dxfId="4143" priority="83" stopIfTrue="1" operator="notEqual">
      <formula>E167+E169</formula>
    </cfRule>
  </conditionalFormatting>
  <conditionalFormatting sqref="D166">
    <cfRule type="cellIs" dxfId="4142" priority="82" stopIfTrue="1" operator="notEqual">
      <formula>D167+D169</formula>
    </cfRule>
  </conditionalFormatting>
  <conditionalFormatting sqref="D172:I172 D191:I191 D210:I210">
    <cfRule type="cellIs" dxfId="4141" priority="81" stopIfTrue="1" operator="notEqual">
      <formula>D171-D$29</formula>
    </cfRule>
  </conditionalFormatting>
  <conditionalFormatting sqref="I171">
    <cfRule type="cellIs" dxfId="4140" priority="74" stopIfTrue="1" operator="notEqual">
      <formula>$P$164+$P$166-$I$166</formula>
    </cfRule>
  </conditionalFormatting>
  <conditionalFormatting sqref="P185">
    <cfRule type="cellIs" dxfId="4139" priority="68" stopIfTrue="1" operator="notEqual">
      <formula>P186+P187</formula>
    </cfRule>
  </conditionalFormatting>
  <conditionalFormatting sqref="Q185">
    <cfRule type="cellIs" dxfId="4138" priority="67" stopIfTrue="1" operator="notEqual">
      <formula>Q186+Q187</formula>
    </cfRule>
  </conditionalFormatting>
  <conditionalFormatting sqref="R185">
    <cfRule type="cellIs" dxfId="4137" priority="66" stopIfTrue="1" operator="notEqual">
      <formula>R186+R187</formula>
    </cfRule>
  </conditionalFormatting>
  <conditionalFormatting sqref="S185">
    <cfRule type="cellIs" dxfId="4136" priority="65" stopIfTrue="1" operator="notEqual">
      <formula>S186+S187</formula>
    </cfRule>
  </conditionalFormatting>
  <conditionalFormatting sqref="T185">
    <cfRule type="cellIs" dxfId="4135" priority="64" stopIfTrue="1" operator="notEqual">
      <formula>T186+T187</formula>
    </cfRule>
  </conditionalFormatting>
  <conditionalFormatting sqref="U185">
    <cfRule type="cellIs" dxfId="4134" priority="63" stopIfTrue="1" operator="notEqual">
      <formula>U186+U187</formula>
    </cfRule>
  </conditionalFormatting>
  <conditionalFormatting sqref="I185">
    <cfRule type="cellIs" dxfId="4133" priority="62" stopIfTrue="1" operator="notEqual">
      <formula>I186+I187</formula>
    </cfRule>
  </conditionalFormatting>
  <conditionalFormatting sqref="H185">
    <cfRule type="cellIs" dxfId="4132" priority="61" stopIfTrue="1" operator="notEqual">
      <formula>H186+H187</formula>
    </cfRule>
  </conditionalFormatting>
  <conditionalFormatting sqref="G185">
    <cfRule type="cellIs" dxfId="4131" priority="60" stopIfTrue="1" operator="notEqual">
      <formula>G186+G187</formula>
    </cfRule>
  </conditionalFormatting>
  <conditionalFormatting sqref="F185">
    <cfRule type="cellIs" dxfId="4130" priority="59" stopIfTrue="1" operator="notEqual">
      <formula>F186+F187</formula>
    </cfRule>
  </conditionalFormatting>
  <conditionalFormatting sqref="E185">
    <cfRule type="cellIs" dxfId="4129" priority="58" stopIfTrue="1" operator="notEqual">
      <formula>E186+E187</formula>
    </cfRule>
  </conditionalFormatting>
  <conditionalFormatting sqref="D185">
    <cfRule type="cellIs" dxfId="4128" priority="57" stopIfTrue="1" operator="notEqual">
      <formula>D186+D187</formula>
    </cfRule>
  </conditionalFormatting>
  <conditionalFormatting sqref="I190">
    <cfRule type="cellIs" dxfId="4127" priority="49" stopIfTrue="1" operator="notEqual">
      <formula>$P$183+$P$185+$P$188-$I$185-$I$188</formula>
    </cfRule>
  </conditionalFormatting>
  <conditionalFormatting sqref="P204">
    <cfRule type="cellIs" dxfId="4126" priority="43" stopIfTrue="1" operator="notEqual">
      <formula>P205+O206</formula>
    </cfRule>
  </conditionalFormatting>
  <conditionalFormatting sqref="G204">
    <cfRule type="cellIs" dxfId="4125" priority="33" stopIfTrue="1" operator="notEqual">
      <formula>$G$205+$G$206</formula>
    </cfRule>
  </conditionalFormatting>
  <conditionalFormatting sqref="D204">
    <cfRule type="cellIs" dxfId="4124" priority="32" stopIfTrue="1" operator="notEqual">
      <formula>$D$205+$D$206</formula>
    </cfRule>
  </conditionalFormatting>
  <conditionalFormatting sqref="P223">
    <cfRule type="cellIs" dxfId="4123" priority="24" stopIfTrue="1" operator="notEqual">
      <formula>P224+P225+P226</formula>
    </cfRule>
  </conditionalFormatting>
  <conditionalFormatting sqref="P227">
    <cfRule type="cellIs" dxfId="4122" priority="23" stopIfTrue="1" operator="notEqual">
      <formula>P228+P229+P230</formula>
    </cfRule>
  </conditionalFormatting>
  <conditionalFormatting sqref="Q223">
    <cfRule type="cellIs" dxfId="4121" priority="22" stopIfTrue="1" operator="notEqual">
      <formula>Q224+Q225+Q226</formula>
    </cfRule>
  </conditionalFormatting>
  <conditionalFormatting sqref="Q227">
    <cfRule type="cellIs" dxfId="4120" priority="21" stopIfTrue="1" operator="notEqual">
      <formula>Q228+Q229+Q230</formula>
    </cfRule>
  </conditionalFormatting>
  <conditionalFormatting sqref="R223">
    <cfRule type="cellIs" dxfId="4119" priority="20" stopIfTrue="1" operator="notEqual">
      <formula>R224+R225+R226</formula>
    </cfRule>
  </conditionalFormatting>
  <conditionalFormatting sqref="R227">
    <cfRule type="cellIs" dxfId="4118" priority="19" stopIfTrue="1" operator="notEqual">
      <formula>R228+R229+R230</formula>
    </cfRule>
  </conditionalFormatting>
  <conditionalFormatting sqref="S223">
    <cfRule type="cellIs" dxfId="4117" priority="18" stopIfTrue="1" operator="notEqual">
      <formula>S224+S225+S226</formula>
    </cfRule>
  </conditionalFormatting>
  <conditionalFormatting sqref="S227">
    <cfRule type="cellIs" dxfId="4116" priority="17" stopIfTrue="1" operator="notEqual">
      <formula>S228+S229+S230</formula>
    </cfRule>
  </conditionalFormatting>
  <conditionalFormatting sqref="T223">
    <cfRule type="cellIs" dxfId="4115" priority="16" stopIfTrue="1" operator="notEqual">
      <formula>T224+T225+T226</formula>
    </cfRule>
  </conditionalFormatting>
  <conditionalFormatting sqref="T227">
    <cfRule type="cellIs" dxfId="4114" priority="15" stopIfTrue="1" operator="notEqual">
      <formula>T228+T229+T230</formula>
    </cfRule>
  </conditionalFormatting>
  <conditionalFormatting sqref="U223">
    <cfRule type="cellIs" dxfId="4113" priority="14" stopIfTrue="1" operator="notEqual">
      <formula>U224+U225+U226</formula>
    </cfRule>
  </conditionalFormatting>
  <conditionalFormatting sqref="U227">
    <cfRule type="cellIs" dxfId="4112" priority="13" stopIfTrue="1" operator="notEqual">
      <formula>U228+U229+U230</formula>
    </cfRule>
  </conditionalFormatting>
  <conditionalFormatting sqref="I231">
    <cfRule type="cellIs" dxfId="4111" priority="12" stopIfTrue="1" operator="notEqual">
      <formula>$P$222+$P$223+$P$227</formula>
    </cfRule>
  </conditionalFormatting>
  <conditionalFormatting sqref="H231">
    <cfRule type="cellIs" dxfId="4110" priority="11" stopIfTrue="1" operator="notEqual">
      <formula>$Q$222+$Q$223+$Q$227</formula>
    </cfRule>
  </conditionalFormatting>
  <conditionalFormatting sqref="G231">
    <cfRule type="cellIs" dxfId="4109" priority="10" stopIfTrue="1" operator="notEqual">
      <formula>$R$222+$R$223+$R$227</formula>
    </cfRule>
  </conditionalFormatting>
  <conditionalFormatting sqref="F231">
    <cfRule type="cellIs" dxfId="4108" priority="9" stopIfTrue="1" operator="notEqual">
      <formula>$S$222+$S$223+$S$227</formula>
    </cfRule>
  </conditionalFormatting>
  <conditionalFormatting sqref="E231">
    <cfRule type="cellIs" dxfId="4107" priority="8" stopIfTrue="1" operator="notEqual">
      <formula>$T$222+$T$223+$T$227</formula>
    </cfRule>
  </conditionalFormatting>
  <conditionalFormatting sqref="D231">
    <cfRule type="cellIs" dxfId="4106" priority="7" stopIfTrue="1" operator="notEqual">
      <formula>$U$222+$U$223+$U$227</formula>
    </cfRule>
  </conditionalFormatting>
  <conditionalFormatting sqref="F68">
    <cfRule type="cellIs" dxfId="4105" priority="4" stopIfTrue="1" operator="notEqual">
      <formula>$F$67+$F$66-$F$69-$F$29</formula>
    </cfRule>
  </conditionalFormatting>
  <conditionalFormatting sqref="I27">
    <cfRule type="cellIs" dxfId="4104" priority="232" stopIfTrue="1" operator="notEqual">
      <formula>P18-I24</formula>
    </cfRule>
  </conditionalFormatting>
  <conditionalFormatting sqref="P20">
    <cfRule type="cellIs" dxfId="4103" priority="2" stopIfTrue="1" operator="notEqual">
      <formula>P23+P24+P25</formula>
    </cfRule>
  </conditionalFormatting>
  <conditionalFormatting sqref="S20">
    <cfRule type="cellIs" dxfId="4102" priority="1" stopIfTrue="1" operator="notEqual">
      <formula>S23+S24+S25</formula>
    </cfRule>
  </conditionalFormatting>
  <conditionalFormatting sqref="D247:I247">
    <cfRule type="cellIs" dxfId="4101" priority="233" stopIfTrue="1" operator="notEqual">
      <formula>D248+D250+D251</formula>
    </cfRule>
  </conditionalFormatting>
  <conditionalFormatting sqref="H204:I204 E204:F204 Q204:U204">
    <cfRule type="cellIs" dxfId="4100" priority="4051" stopIfTrue="1" operator="notEqual">
      <formula>E205+#REF!</formula>
    </cfRule>
  </conditionalFormatting>
  <conditionalFormatting sqref="H66">
    <cfRule type="cellIs" dxfId="4099" priority="8417" stopIfTrue="1" operator="notEqual">
      <formula>$Q$42-$H$46-$H$50-$H$61</formula>
    </cfRule>
  </conditionalFormatting>
  <conditionalFormatting sqref="H152">
    <cfRule type="cellIs" dxfId="4098" priority="8418" stopIfTrue="1" operator="notEqual">
      <formula>$Q$122+$Q$126+$Q$130+$Q$141+$Q$143-$H$126-$H$130-$H$141-$H$143</formula>
    </cfRule>
  </conditionalFormatting>
  <conditionalFormatting sqref="H171">
    <cfRule type="cellIs" dxfId="4097" priority="8419" stopIfTrue="1" operator="notEqual">
      <formula>$Q$164+$Q$166-$H$166</formula>
    </cfRule>
  </conditionalFormatting>
  <conditionalFormatting sqref="H190">
    <cfRule type="cellIs" dxfId="4096" priority="8420" stopIfTrue="1" operator="notEqual">
      <formula>$Q$183+$Q$185+$Q$188-$H$185-$H$188</formula>
    </cfRule>
  </conditionalFormatting>
  <conditionalFormatting sqref="H27">
    <cfRule type="cellIs" dxfId="4095" priority="8422" stopIfTrue="1" operator="notEqual">
      <formula>Q18-H24</formula>
    </cfRule>
  </conditionalFormatting>
  <conditionalFormatting sqref="G66">
    <cfRule type="cellIs" dxfId="4094" priority="8423" stopIfTrue="1" operator="notEqual">
      <formula>$R$42-$G$46-$G$50-$G$61</formula>
    </cfRule>
  </conditionalFormatting>
  <conditionalFormatting sqref="G152">
    <cfRule type="cellIs" dxfId="4093" priority="8425" stopIfTrue="1" operator="notEqual">
      <formula>$R$122+$R$126+$R$130+$R$141+$R$143-$G$126-$G$130-$G$141-$G$143</formula>
    </cfRule>
  </conditionalFormatting>
  <conditionalFormatting sqref="G171">
    <cfRule type="cellIs" dxfId="4092" priority="8426" stopIfTrue="1" operator="notEqual">
      <formula>$R$164+$R$166-$G$166</formula>
    </cfRule>
  </conditionalFormatting>
  <conditionalFormatting sqref="G190">
    <cfRule type="cellIs" dxfId="4091" priority="8427" stopIfTrue="1" operator="notEqual">
      <formula>$R$183+$R$185+$R$188-$G$185-$G$188</formula>
    </cfRule>
  </conditionalFormatting>
  <conditionalFormatting sqref="G27">
    <cfRule type="cellIs" dxfId="4090" priority="8428" stopIfTrue="1" operator="notEqual">
      <formula>R18-G24</formula>
    </cfRule>
  </conditionalFormatting>
  <conditionalFormatting sqref="F152">
    <cfRule type="cellIs" dxfId="4089" priority="8430" stopIfTrue="1" operator="notEqual">
      <formula>$S$122+$S$126+$S$130+$S$141+$S$143-$F$126-$F$130-$F$141-$F$143</formula>
    </cfRule>
  </conditionalFormatting>
  <conditionalFormatting sqref="F171">
    <cfRule type="cellIs" dxfId="4088" priority="8431" stopIfTrue="1" operator="notEqual">
      <formula>$S$164+$S$166-$F$166</formula>
    </cfRule>
  </conditionalFormatting>
  <conditionalFormatting sqref="F190">
    <cfRule type="cellIs" dxfId="4087" priority="8432" stopIfTrue="1" operator="notEqual">
      <formula>$S$183+$S$185+$S$188-$F$185-$F$188</formula>
    </cfRule>
  </conditionalFormatting>
  <conditionalFormatting sqref="F67">
    <cfRule type="cellIs" dxfId="4086" priority="8433" stopIfTrue="1" operator="notEqual">
      <formula>$S$42-$F$46-$F$50-$F$61-$F$66</formula>
    </cfRule>
  </conditionalFormatting>
  <conditionalFormatting sqref="F27">
    <cfRule type="cellIs" dxfId="4085" priority="8434" stopIfTrue="1" operator="notEqual">
      <formula>S18-F24</formula>
    </cfRule>
  </conditionalFormatting>
  <conditionalFormatting sqref="E66">
    <cfRule type="cellIs" dxfId="4084" priority="8435" stopIfTrue="1" operator="notEqual">
      <formula>$T$42-$E$46-$E$50-$E$61</formula>
    </cfRule>
  </conditionalFormatting>
  <conditionalFormatting sqref="E152">
    <cfRule type="cellIs" dxfId="4083" priority="8437" stopIfTrue="1" operator="notEqual">
      <formula>$T$122+$T$126+$T$130+$T$141+$T$143-$E$126-$E$130-$E$141-$E$143</formula>
    </cfRule>
  </conditionalFormatting>
  <conditionalFormatting sqref="E171">
    <cfRule type="cellIs" dxfId="4082" priority="8438" stopIfTrue="1" operator="notEqual">
      <formula>$T$164+$T$166-$E$166</formula>
    </cfRule>
  </conditionalFormatting>
  <conditionalFormatting sqref="E190">
    <cfRule type="cellIs" dxfId="4081" priority="8439" stopIfTrue="1" operator="notEqual">
      <formula>$T$183+$T$185+$T$188-$E$185-$E$188</formula>
    </cfRule>
  </conditionalFormatting>
  <conditionalFormatting sqref="E27">
    <cfRule type="cellIs" dxfId="4080" priority="8440" stopIfTrue="1" operator="notEqual">
      <formula>T18-E24</formula>
    </cfRule>
  </conditionalFormatting>
  <conditionalFormatting sqref="U18">
    <cfRule type="cellIs" dxfId="4079" priority="8441" stopIfTrue="1" operator="notEqual">
      <formula>P18+Q18+R18+S18+T18</formula>
    </cfRule>
    <cfRule type="cellIs" dxfId="4078" priority="8442" stopIfTrue="1" operator="notEqual">
      <formula>U21+U22+U23</formula>
    </cfRule>
  </conditionalFormatting>
  <conditionalFormatting sqref="D152">
    <cfRule type="cellIs" dxfId="4077" priority="8444" stopIfTrue="1" operator="notEqual">
      <formula>$U$122+$U$126+$U$130+$U$141+$U$143-$D$126-$D$130-$D$141-$D$143</formula>
    </cfRule>
  </conditionalFormatting>
  <conditionalFormatting sqref="D171">
    <cfRule type="cellIs" dxfId="4076" priority="8445" stopIfTrue="1" operator="notEqual">
      <formula>$U$164+$U$166-$D$166</formula>
    </cfRule>
  </conditionalFormatting>
  <conditionalFormatting sqref="D190">
    <cfRule type="cellIs" dxfId="4075" priority="8446" stopIfTrue="1" operator="notEqual">
      <formula>$U$183+$U$185+$U$188-$D$185-$D$188</formula>
    </cfRule>
  </conditionalFormatting>
  <conditionalFormatting sqref="D27">
    <cfRule type="cellIs" dxfId="4074" priority="8447" stopIfTrue="1" operator="notEqual">
      <formula>U18+U25-D24</formula>
    </cfRule>
  </conditionalFormatting>
  <conditionalFormatting sqref="P141:U141 D141:I141">
    <cfRule type="cellIs" dxfId="4073" priority="9336" stopIfTrue="1" operator="notEqual">
      <formula>#REF!+#REF!+#REF!</formula>
    </cfRule>
  </conditionalFormatting>
  <conditionalFormatting sqref="P86:U86 D48:I48 P48:U48">
    <cfRule type="cellIs" dxfId="4072" priority="9349" stopIfTrue="1" operator="notEqual">
      <formula>#REF!+#REF!</formula>
    </cfRule>
  </conditionalFormatting>
  <conditionalFormatting sqref="I108">
    <cfRule type="cellIs" dxfId="4071" priority="9350" stopIfTrue="1" operator="notEqual">
      <formula>P80+P81+P84+P88+P98+P101-I101</formula>
    </cfRule>
  </conditionalFormatting>
  <conditionalFormatting sqref="H108">
    <cfRule type="cellIs" dxfId="4070" priority="9355" stopIfTrue="1" operator="notEqual">
      <formula>Q80+Q81+Q84+Q88+Q98+Q101-H101</formula>
    </cfRule>
  </conditionalFormatting>
  <conditionalFormatting sqref="G108">
    <cfRule type="cellIs" dxfId="4069" priority="9356" stopIfTrue="1" operator="notEqual">
      <formula>R80+R81+R84+R88+R98+R101-G101</formula>
    </cfRule>
  </conditionalFormatting>
  <conditionalFormatting sqref="F108">
    <cfRule type="cellIs" dxfId="4068" priority="9357" stopIfTrue="1" operator="notEqual">
      <formula>S80+S81+S84+S88+S98+S101-F101</formula>
    </cfRule>
  </conditionalFormatting>
  <conditionalFormatting sqref="E108">
    <cfRule type="cellIs" dxfId="4067" priority="9358" stopIfTrue="1" operator="notEqual">
      <formula>T80+T81+T84+T88+T98+T101-E101</formula>
    </cfRule>
  </conditionalFormatting>
  <conditionalFormatting sqref="D108">
    <cfRule type="cellIs" dxfId="4066" priority="9359" stopIfTrue="1" operator="notEqual">
      <formula>U80+U81+U84+U88+U98+U101-D101</formula>
    </cfRule>
  </conditionalFormatting>
  <conditionalFormatting sqref="I66">
    <cfRule type="cellIs" dxfId="4065" priority="9364" stopIfTrue="1" operator="notEqual">
      <formula>P42-I46-I50-I61</formula>
    </cfRule>
  </conditionalFormatting>
  <conditionalFormatting sqref="D68">
    <cfRule type="cellIs" dxfId="4064" priority="9371" stopIfTrue="1" operator="notEqual">
      <formula>D66+$D$67-$D$69-D$29</formula>
    </cfRule>
  </conditionalFormatting>
  <conditionalFormatting sqref="P101:U101 D101:I101">
    <cfRule type="cellIs" dxfId="4063" priority="9778" stopIfTrue="1" operator="notEqual">
      <formula>D102+D103+D104+D106+D107</formula>
    </cfRule>
  </conditionalFormatting>
  <conditionalFormatting sqref="D153:I153">
    <cfRule type="cellIs" dxfId="4062" priority="9780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80"/>
  <sheetViews>
    <sheetView showGridLines="0" showRowColHeaders="0" zoomScaleNormal="100" workbookViewId="0">
      <pane ySplit="5" topLeftCell="A6" activePane="bottomLeft" state="frozen"/>
      <selection pane="bottomLeft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5703125" style="11" bestFit="1" customWidth="1"/>
    <col min="6" max="6" width="10.85546875" style="11" bestFit="1" customWidth="1"/>
    <col min="7" max="7" width="10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8.7109375" style="11" bestFit="1" customWidth="1"/>
    <col min="19" max="19" width="9.42578125" style="11" bestFit="1" customWidth="1"/>
    <col min="20" max="20" width="7.4257812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297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656270</v>
      </c>
      <c r="Q18" s="76">
        <v>36328</v>
      </c>
      <c r="R18" s="76">
        <v>87471</v>
      </c>
      <c r="S18" s="76">
        <v>144879</v>
      </c>
      <c r="T18" s="76">
        <v>6655</v>
      </c>
      <c r="U18" s="76">
        <v>931603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9531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651829</v>
      </c>
      <c r="Q21" s="76">
        <v>36248</v>
      </c>
      <c r="R21" s="76">
        <v>5296</v>
      </c>
      <c r="S21" s="76">
        <v>109388</v>
      </c>
      <c r="T21" s="76">
        <v>1818</v>
      </c>
      <c r="U21" s="76">
        <v>804579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4441</v>
      </c>
      <c r="Q22" s="76">
        <v>80</v>
      </c>
      <c r="R22" s="76">
        <v>2892</v>
      </c>
      <c r="S22" s="76">
        <v>35491</v>
      </c>
      <c r="T22" s="76">
        <v>0</v>
      </c>
      <c r="U22" s="76">
        <v>42904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79283</v>
      </c>
      <c r="S23" s="76"/>
      <c r="T23" s="76">
        <v>4837</v>
      </c>
      <c r="U23" s="76">
        <v>84120</v>
      </c>
    </row>
    <row r="24" spans="4:52" s="51" customFormat="1" ht="12" customHeight="1" x14ac:dyDescent="0.2">
      <c r="D24" s="72">
        <v>454104</v>
      </c>
      <c r="E24" s="72">
        <v>3173</v>
      </c>
      <c r="F24" s="72">
        <v>20428</v>
      </c>
      <c r="G24" s="72">
        <v>21155</v>
      </c>
      <c r="H24" s="72">
        <v>14666</v>
      </c>
      <c r="I24" s="72">
        <v>394682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41769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519268</v>
      </c>
      <c r="E27" s="81">
        <v>3482</v>
      </c>
      <c r="F27" s="81">
        <v>124451</v>
      </c>
      <c r="G27" s="81">
        <v>66316</v>
      </c>
      <c r="H27" s="81">
        <v>21662</v>
      </c>
      <c r="I27" s="81">
        <v>261588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65343</v>
      </c>
      <c r="E29" s="72">
        <v>713</v>
      </c>
      <c r="F29" s="72">
        <v>11698</v>
      </c>
      <c r="G29" s="72">
        <v>11405</v>
      </c>
      <c r="H29" s="72">
        <v>3258</v>
      </c>
      <c r="I29" s="72">
        <v>38269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453925</v>
      </c>
      <c r="E30" s="88">
        <v>2769</v>
      </c>
      <c r="F30" s="88">
        <v>112753</v>
      </c>
      <c r="G30" s="88">
        <v>54911</v>
      </c>
      <c r="H30" s="88">
        <v>18404</v>
      </c>
      <c r="I30" s="88">
        <v>223319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261588</v>
      </c>
      <c r="Q42" s="76">
        <f>H27</f>
        <v>21662</v>
      </c>
      <c r="R42" s="76">
        <f>G27</f>
        <v>66316</v>
      </c>
      <c r="S42" s="76">
        <f>F27</f>
        <v>124451</v>
      </c>
      <c r="T42" s="76">
        <f>E27</f>
        <v>3482</v>
      </c>
      <c r="U42" s="76">
        <f>D27</f>
        <v>519268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223319</v>
      </c>
      <c r="Q44" s="111">
        <f>H30</f>
        <v>18404</v>
      </c>
      <c r="R44" s="111">
        <f>G30</f>
        <v>54911</v>
      </c>
      <c r="S44" s="111">
        <f>F30</f>
        <v>112753</v>
      </c>
      <c r="T44" s="111">
        <f>E30</f>
        <v>2769</v>
      </c>
      <c r="U44" s="111">
        <f>D30</f>
        <v>453925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251716</v>
      </c>
      <c r="E46" s="116">
        <v>2762</v>
      </c>
      <c r="F46" s="116">
        <v>18658</v>
      </c>
      <c r="G46" s="116">
        <v>54859</v>
      </c>
      <c r="H46" s="116">
        <v>13016</v>
      </c>
      <c r="I46" s="116">
        <v>162421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197975</v>
      </c>
      <c r="E47" s="116">
        <v>2115</v>
      </c>
      <c r="F47" s="116">
        <v>15554</v>
      </c>
      <c r="G47" s="116">
        <v>42239</v>
      </c>
      <c r="H47" s="116">
        <v>9890</v>
      </c>
      <c r="I47" s="116">
        <v>128177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53741</v>
      </c>
      <c r="E48" s="116">
        <v>647</v>
      </c>
      <c r="F48" s="116">
        <v>3104</v>
      </c>
      <c r="G48" s="116">
        <v>12620</v>
      </c>
      <c r="H48" s="116">
        <v>3126</v>
      </c>
      <c r="I48" s="116">
        <v>34244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54756</v>
      </c>
      <c r="E50" s="76">
        <v>12</v>
      </c>
      <c r="F50" s="76">
        <v>2403</v>
      </c>
      <c r="G50" s="76">
        <v>52</v>
      </c>
      <c r="H50" s="76">
        <v>291</v>
      </c>
      <c r="I50" s="76">
        <v>3449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48549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27489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770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20290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6207</v>
      </c>
      <c r="E59" s="76">
        <v>12</v>
      </c>
      <c r="F59" s="76">
        <v>2403</v>
      </c>
      <c r="G59" s="76">
        <v>52</v>
      </c>
      <c r="H59" s="76">
        <v>291</v>
      </c>
      <c r="I59" s="76">
        <v>3449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-10182</v>
      </c>
      <c r="E61" s="76">
        <v>-5</v>
      </c>
      <c r="F61" s="76">
        <v>-704</v>
      </c>
      <c r="G61" s="76">
        <v>0</v>
      </c>
      <c r="H61" s="76">
        <v>-89</v>
      </c>
      <c r="I61" s="76">
        <v>-2604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-6780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-6780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-3402</v>
      </c>
      <c r="E65" s="76">
        <v>-5</v>
      </c>
      <c r="F65" s="76">
        <v>-704</v>
      </c>
      <c r="G65" s="76"/>
      <c r="H65" s="76">
        <v>-89</v>
      </c>
      <c r="I65" s="76">
        <v>-2604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139513</v>
      </c>
      <c r="E66" s="85">
        <v>713</v>
      </c>
      <c r="F66" s="85">
        <v>20629</v>
      </c>
      <c r="G66" s="85">
        <v>11405</v>
      </c>
      <c r="H66" s="85">
        <v>8444</v>
      </c>
      <c r="I66" s="85">
        <v>98322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83465</v>
      </c>
      <c r="E67" s="85"/>
      <c r="F67" s="85">
        <v>83465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77823</v>
      </c>
      <c r="E68" s="92">
        <v>0</v>
      </c>
      <c r="F68" s="92">
        <v>12584</v>
      </c>
      <c r="G68" s="92">
        <v>0</v>
      </c>
      <c r="H68" s="92">
        <v>5186</v>
      </c>
      <c r="I68" s="92">
        <v>60053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79812</v>
      </c>
      <c r="E69" s="92"/>
      <c r="F69" s="92">
        <v>79812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98322</v>
      </c>
      <c r="Q80" s="76">
        <f>H66</f>
        <v>8444</v>
      </c>
      <c r="R80" s="76">
        <f>G66</f>
        <v>11405</v>
      </c>
      <c r="S80" s="76">
        <f>F66</f>
        <v>20629</v>
      </c>
      <c r="T80" s="76">
        <f>E66</f>
        <v>713</v>
      </c>
      <c r="U80" s="76">
        <f>D66</f>
        <v>139513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83465</v>
      </c>
      <c r="T81" s="76"/>
      <c r="U81" s="76">
        <f>D67</f>
        <v>83465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60053</v>
      </c>
      <c r="Q82" s="76">
        <f>H68</f>
        <v>5186</v>
      </c>
      <c r="R82" s="76">
        <f>G68</f>
        <v>0</v>
      </c>
      <c r="S82" s="76">
        <f>F68</f>
        <v>12584</v>
      </c>
      <c r="T82" s="76">
        <f>E68</f>
        <v>0</v>
      </c>
      <c r="U82" s="76">
        <f>D68</f>
        <v>77823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79812</v>
      </c>
      <c r="T83" s="76"/>
      <c r="U83" s="76">
        <f>D69</f>
        <v>79812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251731</v>
      </c>
      <c r="T84" s="116"/>
      <c r="U84" s="116">
        <v>251731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197997</v>
      </c>
      <c r="T85" s="76"/>
      <c r="U85" s="76">
        <v>197997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53734</v>
      </c>
      <c r="T86" s="116"/>
      <c r="U86" s="116">
        <v>53734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53959</v>
      </c>
      <c r="S88" s="76"/>
      <c r="T88" s="76"/>
      <c r="U88" s="76">
        <v>53959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47752</v>
      </c>
      <c r="S90" s="76"/>
      <c r="T90" s="76"/>
      <c r="U90" s="76">
        <v>47752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27489</v>
      </c>
      <c r="S91" s="76"/>
      <c r="T91" s="76"/>
      <c r="U91" s="76">
        <v>27489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117</v>
      </c>
      <c r="S92" s="76"/>
      <c r="T92" s="76"/>
      <c r="U92" s="76">
        <v>117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20146</v>
      </c>
      <c r="S94" s="76"/>
      <c r="T94" s="76"/>
      <c r="U94" s="76">
        <v>20146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6207</v>
      </c>
      <c r="S97" s="76"/>
      <c r="T97" s="76"/>
      <c r="U97" s="76">
        <v>6207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-4745</v>
      </c>
      <c r="S98" s="76"/>
      <c r="T98" s="76"/>
      <c r="U98" s="76">
        <v>-4745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-2732</v>
      </c>
      <c r="S99" s="76"/>
      <c r="T99" s="76"/>
      <c r="U99" s="76">
        <v>-2732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-2013</v>
      </c>
      <c r="S100" s="76"/>
      <c r="T100" s="76"/>
      <c r="U100" s="76">
        <v>-2013</v>
      </c>
    </row>
    <row r="101" spans="4:52" s="97" customFormat="1" ht="12" customHeight="1" x14ac:dyDescent="0.2">
      <c r="D101" s="76">
        <v>118442</v>
      </c>
      <c r="E101" s="76">
        <v>118</v>
      </c>
      <c r="F101" s="76">
        <v>7627</v>
      </c>
      <c r="G101" s="76">
        <v>23548</v>
      </c>
      <c r="H101" s="76">
        <v>62711</v>
      </c>
      <c r="I101" s="76">
        <v>24438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9033</v>
      </c>
      <c r="Q101" s="76">
        <v>65209</v>
      </c>
      <c r="R101" s="76">
        <v>7618</v>
      </c>
      <c r="S101" s="76">
        <v>28616</v>
      </c>
      <c r="T101" s="76">
        <v>760</v>
      </c>
      <c r="U101" s="76">
        <v>111236</v>
      </c>
    </row>
    <row r="102" spans="4:52" s="97" customFormat="1" ht="12" customHeight="1" x14ac:dyDescent="0.2">
      <c r="D102" s="76">
        <v>82799</v>
      </c>
      <c r="E102" s="76">
        <v>118</v>
      </c>
      <c r="F102" s="76">
        <v>7021</v>
      </c>
      <c r="G102" s="76">
        <v>23543</v>
      </c>
      <c r="H102" s="76">
        <v>42956</v>
      </c>
      <c r="I102" s="76">
        <v>9161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4079</v>
      </c>
      <c r="Q102" s="76">
        <v>62322</v>
      </c>
      <c r="R102" s="76">
        <v>2393</v>
      </c>
      <c r="S102" s="76">
        <v>10519</v>
      </c>
      <c r="T102" s="76">
        <v>692</v>
      </c>
      <c r="U102" s="76">
        <v>80005</v>
      </c>
    </row>
    <row r="103" spans="4:52" s="97" customFormat="1" ht="12" customHeight="1" x14ac:dyDescent="0.2">
      <c r="D103" s="76">
        <v>19755</v>
      </c>
      <c r="E103" s="76"/>
      <c r="F103" s="76"/>
      <c r="G103" s="76">
        <v>0</v>
      </c>
      <c r="H103" s="76">
        <v>6693</v>
      </c>
      <c r="I103" s="76">
        <v>13062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3136</v>
      </c>
      <c r="Q103" s="76">
        <v>2488</v>
      </c>
      <c r="R103" s="76">
        <v>5202</v>
      </c>
      <c r="S103" s="76">
        <v>4978</v>
      </c>
      <c r="T103" s="76">
        <v>67</v>
      </c>
      <c r="U103" s="76">
        <v>15871</v>
      </c>
    </row>
    <row r="104" spans="4:52" s="97" customFormat="1" ht="12" customHeight="1" x14ac:dyDescent="0.2">
      <c r="D104" s="76">
        <v>2244</v>
      </c>
      <c r="E104" s="76"/>
      <c r="F104" s="76"/>
      <c r="G104" s="76">
        <v>0</v>
      </c>
      <c r="H104" s="76">
        <v>200</v>
      </c>
      <c r="I104" s="76">
        <v>2044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1365</v>
      </c>
      <c r="Q104" s="76">
        <v>289</v>
      </c>
      <c r="R104" s="76">
        <v>0</v>
      </c>
      <c r="S104" s="76"/>
      <c r="T104" s="76"/>
      <c r="U104" s="76">
        <v>1654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12862</v>
      </c>
      <c r="E106" s="76">
        <v>0</v>
      </c>
      <c r="F106" s="76">
        <v>0</v>
      </c>
      <c r="G106" s="76">
        <v>0</v>
      </c>
      <c r="H106" s="76">
        <v>12862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316</v>
      </c>
      <c r="Q106" s="76">
        <v>110</v>
      </c>
      <c r="R106" s="76">
        <v>0</v>
      </c>
      <c r="S106" s="76">
        <v>12498</v>
      </c>
      <c r="T106" s="76">
        <v>0</v>
      </c>
      <c r="U106" s="76">
        <v>12924</v>
      </c>
    </row>
    <row r="107" spans="4:52" s="97" customFormat="1" ht="12" customHeight="1" x14ac:dyDescent="0.2">
      <c r="D107" s="76">
        <v>782</v>
      </c>
      <c r="E107" s="76">
        <v>0</v>
      </c>
      <c r="F107" s="76">
        <v>606</v>
      </c>
      <c r="G107" s="76">
        <v>5</v>
      </c>
      <c r="H107" s="76">
        <v>0</v>
      </c>
      <c r="I107" s="76">
        <v>171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137</v>
      </c>
      <c r="Q107" s="76">
        <v>0</v>
      </c>
      <c r="R107" s="76">
        <v>23</v>
      </c>
      <c r="S107" s="76">
        <v>621</v>
      </c>
      <c r="T107" s="76">
        <v>1</v>
      </c>
      <c r="U107" s="76">
        <v>782</v>
      </c>
    </row>
    <row r="108" spans="4:52" s="136" customFormat="1" ht="12" customHeight="1" x14ac:dyDescent="0.2">
      <c r="D108" s="85">
        <v>516717</v>
      </c>
      <c r="E108" s="85">
        <v>1355</v>
      </c>
      <c r="F108" s="85">
        <v>376814</v>
      </c>
      <c r="G108" s="85">
        <v>44689</v>
      </c>
      <c r="H108" s="85">
        <v>10942</v>
      </c>
      <c r="I108" s="85">
        <v>82917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451374</v>
      </c>
      <c r="E110" s="92">
        <v>642</v>
      </c>
      <c r="F110" s="92">
        <v>365116</v>
      </c>
      <c r="G110" s="92">
        <v>33284</v>
      </c>
      <c r="H110" s="92">
        <v>7684</v>
      </c>
      <c r="I110" s="92">
        <v>44648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82917</v>
      </c>
      <c r="Q122" s="76">
        <f>H108</f>
        <v>10942</v>
      </c>
      <c r="R122" s="76">
        <f>G108</f>
        <v>44689</v>
      </c>
      <c r="S122" s="76">
        <f>F108</f>
        <v>376814</v>
      </c>
      <c r="T122" s="76">
        <f>E108</f>
        <v>1355</v>
      </c>
      <c r="U122" s="76">
        <f>D108</f>
        <v>516717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44648</v>
      </c>
      <c r="Q124" s="111">
        <f>H110</f>
        <v>7684</v>
      </c>
      <c r="R124" s="111">
        <f>G110</f>
        <v>33284</v>
      </c>
      <c r="S124" s="111">
        <f>F110</f>
        <v>365116</v>
      </c>
      <c r="T124" s="111">
        <f>E110</f>
        <v>642</v>
      </c>
      <c r="U124" s="111">
        <f>D110</f>
        <v>451374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50524</v>
      </c>
      <c r="E126" s="76">
        <v>0</v>
      </c>
      <c r="F126" s="76">
        <v>37617</v>
      </c>
      <c r="G126" s="76">
        <v>3</v>
      </c>
      <c r="H126" s="76">
        <v>3542</v>
      </c>
      <c r="I126" s="76">
        <v>9362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50406</v>
      </c>
      <c r="S126" s="76"/>
      <c r="T126" s="76"/>
      <c r="U126" s="76">
        <v>50406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48623</v>
      </c>
      <c r="E128" s="76">
        <v>0</v>
      </c>
      <c r="F128" s="76">
        <v>35716</v>
      </c>
      <c r="G128" s="76">
        <v>3</v>
      </c>
      <c r="H128" s="76">
        <v>3542</v>
      </c>
      <c r="I128" s="76">
        <v>9362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48505</v>
      </c>
      <c r="S128" s="76"/>
      <c r="T128" s="76"/>
      <c r="U128" s="76">
        <v>48505</v>
      </c>
    </row>
    <row r="129" spans="4:21" s="57" customFormat="1" ht="12" customHeight="1" x14ac:dyDescent="0.2">
      <c r="D129" s="76">
        <v>1901</v>
      </c>
      <c r="E129" s="76">
        <v>0</v>
      </c>
      <c r="F129" s="76">
        <v>1901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1901</v>
      </c>
      <c r="S129" s="76"/>
      <c r="T129" s="76"/>
      <c r="U129" s="76">
        <v>1901</v>
      </c>
    </row>
    <row r="130" spans="4:21" s="66" customFormat="1" ht="12" customHeight="1" x14ac:dyDescent="0.2">
      <c r="D130" s="76">
        <v>70880</v>
      </c>
      <c r="E130" s="76"/>
      <c r="F130" s="76">
        <v>70880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3956</v>
      </c>
      <c r="Q130" s="76">
        <v>3600</v>
      </c>
      <c r="R130" s="76">
        <v>63111</v>
      </c>
      <c r="S130" s="76">
        <v>189</v>
      </c>
      <c r="T130" s="76">
        <v>15</v>
      </c>
      <c r="U130" s="76">
        <v>70871</v>
      </c>
    </row>
    <row r="131" spans="4:21" s="57" customFormat="1" ht="12" customHeight="1" x14ac:dyDescent="0.2">
      <c r="D131" s="76">
        <v>44320</v>
      </c>
      <c r="E131" s="76"/>
      <c r="F131" s="76">
        <v>44320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2974</v>
      </c>
      <c r="R131" s="76">
        <v>41383</v>
      </c>
      <c r="S131" s="76"/>
      <c r="T131" s="76"/>
      <c r="U131" s="76">
        <v>44357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9384</v>
      </c>
      <c r="E133" s="76"/>
      <c r="F133" s="76">
        <v>9384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3956</v>
      </c>
      <c r="Q133" s="76">
        <v>599</v>
      </c>
      <c r="R133" s="76">
        <v>4625</v>
      </c>
      <c r="S133" s="76">
        <v>189</v>
      </c>
      <c r="T133" s="76">
        <v>15</v>
      </c>
      <c r="U133" s="76">
        <v>9384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17361</v>
      </c>
      <c r="E135" s="76"/>
      <c r="F135" s="76">
        <v>17361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212</v>
      </c>
      <c r="R135" s="76">
        <v>17103</v>
      </c>
      <c r="S135" s="76">
        <v>0</v>
      </c>
      <c r="T135" s="76">
        <v>0</v>
      </c>
      <c r="U135" s="76">
        <v>17315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423</v>
      </c>
      <c r="E137" s="76"/>
      <c r="F137" s="76">
        <v>423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423</v>
      </c>
      <c r="R137" s="76">
        <v>0</v>
      </c>
      <c r="S137" s="76">
        <v>0</v>
      </c>
      <c r="T137" s="76">
        <v>0</v>
      </c>
      <c r="U137" s="76">
        <v>423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-608</v>
      </c>
      <c r="E139" s="76"/>
      <c r="F139" s="76">
        <v>-608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-608</v>
      </c>
      <c r="R139" s="76">
        <v>0</v>
      </c>
      <c r="S139" s="76"/>
      <c r="T139" s="76"/>
      <c r="U139" s="76">
        <v>-608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71096</v>
      </c>
      <c r="E141" s="76">
        <v>27</v>
      </c>
      <c r="F141" s="76">
        <v>167</v>
      </c>
      <c r="G141" s="76">
        <v>65520</v>
      </c>
      <c r="H141" s="76">
        <v>1775</v>
      </c>
      <c r="I141" s="76">
        <v>3607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71460</v>
      </c>
      <c r="T141" s="76"/>
      <c r="U141" s="76">
        <v>71460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123970</v>
      </c>
      <c r="E143" s="76">
        <v>1234</v>
      </c>
      <c r="F143" s="76">
        <v>28659</v>
      </c>
      <c r="G143" s="76">
        <v>76122</v>
      </c>
      <c r="H143" s="76">
        <v>11370</v>
      </c>
      <c r="I143" s="76">
        <v>6585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2270</v>
      </c>
      <c r="Q143" s="76">
        <v>11972</v>
      </c>
      <c r="R143" s="76">
        <v>72108</v>
      </c>
      <c r="S143" s="76">
        <v>28660</v>
      </c>
      <c r="T143" s="76">
        <v>6609</v>
      </c>
      <c r="U143" s="76">
        <v>121619</v>
      </c>
    </row>
    <row r="144" spans="4:21" s="97" customFormat="1" ht="12" customHeight="1" x14ac:dyDescent="0.2">
      <c r="D144" s="76">
        <v>11044</v>
      </c>
      <c r="E144" s="76">
        <v>17</v>
      </c>
      <c r="F144" s="76">
        <v>6237</v>
      </c>
      <c r="G144" s="76">
        <v>69</v>
      </c>
      <c r="H144" s="76">
        <v>1385</v>
      </c>
      <c r="I144" s="76">
        <v>3336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10374</v>
      </c>
      <c r="R144" s="76"/>
      <c r="S144" s="76"/>
      <c r="T144" s="76"/>
      <c r="U144" s="76">
        <v>10374</v>
      </c>
    </row>
    <row r="145" spans="4:52" s="97" customFormat="1" ht="12" customHeight="1" x14ac:dyDescent="0.2">
      <c r="D145" s="76">
        <v>9252</v>
      </c>
      <c r="E145" s="76"/>
      <c r="F145" s="76"/>
      <c r="G145" s="76"/>
      <c r="H145" s="76">
        <v>9252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2270</v>
      </c>
      <c r="Q145" s="76">
        <v>1361</v>
      </c>
      <c r="R145" s="76">
        <v>41</v>
      </c>
      <c r="S145" s="76">
        <v>6087</v>
      </c>
      <c r="T145" s="76">
        <v>15</v>
      </c>
      <c r="U145" s="76">
        <v>9774</v>
      </c>
    </row>
    <row r="146" spans="4:52" s="97" customFormat="1" ht="12" customHeight="1" x14ac:dyDescent="0.2">
      <c r="D146" s="76">
        <v>67805</v>
      </c>
      <c r="E146" s="76"/>
      <c r="F146" s="76"/>
      <c r="G146" s="76">
        <v>67805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67805</v>
      </c>
      <c r="S146" s="76"/>
      <c r="T146" s="76"/>
      <c r="U146" s="76">
        <v>67805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464</v>
      </c>
      <c r="E148" s="76"/>
      <c r="F148" s="76"/>
      <c r="G148" s="76">
        <v>464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1704</v>
      </c>
      <c r="S148" s="76"/>
      <c r="T148" s="76"/>
      <c r="U148" s="76">
        <v>1704</v>
      </c>
    </row>
    <row r="149" spans="4:52" s="97" customFormat="1" ht="12" customHeight="1" x14ac:dyDescent="0.2">
      <c r="D149" s="76">
        <v>30693</v>
      </c>
      <c r="E149" s="76">
        <v>1217</v>
      </c>
      <c r="F149" s="76">
        <v>22422</v>
      </c>
      <c r="G149" s="76">
        <v>3072</v>
      </c>
      <c r="H149" s="76">
        <v>733</v>
      </c>
      <c r="I149" s="76">
        <v>3249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0</v>
      </c>
      <c r="Q149" s="76">
        <v>237</v>
      </c>
      <c r="R149" s="76">
        <v>2558</v>
      </c>
      <c r="S149" s="76">
        <v>22573</v>
      </c>
      <c r="T149" s="76">
        <v>6594</v>
      </c>
      <c r="U149" s="76">
        <v>31962</v>
      </c>
    </row>
    <row r="150" spans="4:52" s="97" customFormat="1" ht="12" customHeight="1" x14ac:dyDescent="0.2">
      <c r="D150" s="76">
        <v>4712</v>
      </c>
      <c r="E150" s="76"/>
      <c r="F150" s="76"/>
      <c r="G150" s="76">
        <v>4712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514603</v>
      </c>
      <c r="E152" s="85">
        <v>6718</v>
      </c>
      <c r="F152" s="85">
        <v>339800</v>
      </c>
      <c r="G152" s="85">
        <v>88669</v>
      </c>
      <c r="H152" s="85">
        <v>9827</v>
      </c>
      <c r="I152" s="85">
        <v>69589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449260</v>
      </c>
      <c r="E153" s="88">
        <v>6005</v>
      </c>
      <c r="F153" s="88">
        <v>328102</v>
      </c>
      <c r="G153" s="88">
        <v>77264</v>
      </c>
      <c r="H153" s="88">
        <v>6569</v>
      </c>
      <c r="I153" s="88">
        <v>31320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69589</v>
      </c>
      <c r="Q164" s="76">
        <f>H152</f>
        <v>9827</v>
      </c>
      <c r="R164" s="76">
        <f>G152</f>
        <v>88669</v>
      </c>
      <c r="S164" s="76">
        <f>F152</f>
        <v>339800</v>
      </c>
      <c r="T164" s="76">
        <f>E152</f>
        <v>6718</v>
      </c>
      <c r="U164" s="76">
        <f>D152</f>
        <v>514603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31320</v>
      </c>
      <c r="Q165" s="111">
        <f>H153</f>
        <v>6569</v>
      </c>
      <c r="R165" s="111">
        <f>G153</f>
        <v>77264</v>
      </c>
      <c r="S165" s="111">
        <f>F153</f>
        <v>328102</v>
      </c>
      <c r="T165" s="111">
        <f>E153</f>
        <v>6005</v>
      </c>
      <c r="U165" s="111">
        <f>D153</f>
        <v>449260</v>
      </c>
    </row>
    <row r="166" spans="4:52" s="66" customFormat="1" ht="12" customHeight="1" x14ac:dyDescent="0.2">
      <c r="D166" s="76">
        <v>54344</v>
      </c>
      <c r="E166" s="76">
        <v>4837</v>
      </c>
      <c r="F166" s="76"/>
      <c r="G166" s="76">
        <v>49507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54344</v>
      </c>
      <c r="T166" s="76"/>
      <c r="U166" s="76">
        <v>54344</v>
      </c>
    </row>
    <row r="167" spans="4:52" s="66" customFormat="1" ht="12" customHeight="1" x14ac:dyDescent="0.2">
      <c r="D167" s="76">
        <v>43974</v>
      </c>
      <c r="E167" s="76">
        <v>4837</v>
      </c>
      <c r="F167" s="76"/>
      <c r="G167" s="76">
        <v>39137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43974</v>
      </c>
      <c r="T167" s="76"/>
      <c r="U167" s="76">
        <v>43974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10370</v>
      </c>
      <c r="E169" s="76">
        <v>0</v>
      </c>
      <c r="F169" s="76"/>
      <c r="G169" s="76">
        <v>10370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10370</v>
      </c>
      <c r="T169" s="76"/>
      <c r="U169" s="76">
        <v>10370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514603</v>
      </c>
      <c r="E171" s="85">
        <v>1881</v>
      </c>
      <c r="F171" s="85">
        <v>394144</v>
      </c>
      <c r="G171" s="85">
        <v>39162</v>
      </c>
      <c r="H171" s="85">
        <v>9827</v>
      </c>
      <c r="I171" s="85">
        <v>69589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449260</v>
      </c>
      <c r="E172" s="92">
        <v>1168</v>
      </c>
      <c r="F172" s="92">
        <v>382446</v>
      </c>
      <c r="G172" s="92">
        <v>27757</v>
      </c>
      <c r="H172" s="92">
        <v>6569</v>
      </c>
      <c r="I172" s="92">
        <v>31320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69589</v>
      </c>
      <c r="Q183" s="76">
        <f>H152</f>
        <v>9827</v>
      </c>
      <c r="R183" s="76">
        <f>G152</f>
        <v>88669</v>
      </c>
      <c r="S183" s="76">
        <f>F152</f>
        <v>339800</v>
      </c>
      <c r="T183" s="76">
        <f>E152</f>
        <v>6718</v>
      </c>
      <c r="U183" s="76">
        <f>D152</f>
        <v>514603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31320</v>
      </c>
      <c r="Q184" s="111">
        <f>H153</f>
        <v>6569</v>
      </c>
      <c r="R184" s="111">
        <f>G153</f>
        <v>77264</v>
      </c>
      <c r="S184" s="111">
        <f>F153</f>
        <v>328102</v>
      </c>
      <c r="T184" s="111">
        <f>E153</f>
        <v>6005</v>
      </c>
      <c r="U184" s="111">
        <f>D153</f>
        <v>449260</v>
      </c>
    </row>
    <row r="185" spans="4:52" s="51" customFormat="1" ht="12" customHeight="1" x14ac:dyDescent="0.2">
      <c r="D185" s="76">
        <v>400956</v>
      </c>
      <c r="E185" s="76">
        <v>4837</v>
      </c>
      <c r="F185" s="76">
        <v>307809</v>
      </c>
      <c r="G185" s="76">
        <v>88310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362153</v>
      </c>
      <c r="E186" s="76">
        <v>4837</v>
      </c>
      <c r="F186" s="76">
        <v>307809</v>
      </c>
      <c r="G186" s="76">
        <v>49507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38803</v>
      </c>
      <c r="E187" s="76"/>
      <c r="F187" s="76"/>
      <c r="G187" s="76">
        <v>38803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1912</v>
      </c>
      <c r="E188" s="76"/>
      <c r="F188" s="76"/>
      <c r="G188" s="76"/>
      <c r="H188" s="76">
        <v>1912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1912</v>
      </c>
      <c r="T188" s="76"/>
      <c r="U188" s="76">
        <v>1912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113647</v>
      </c>
      <c r="E190" s="85">
        <v>1881</v>
      </c>
      <c r="F190" s="85">
        <v>33903</v>
      </c>
      <c r="G190" s="85">
        <v>359</v>
      </c>
      <c r="H190" s="85">
        <v>7915</v>
      </c>
      <c r="I190" s="85">
        <v>69589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48304</v>
      </c>
      <c r="E191" s="92">
        <v>1168</v>
      </c>
      <c r="F191" s="92">
        <v>22205</v>
      </c>
      <c r="G191" s="92">
        <v>-11046</v>
      </c>
      <c r="H191" s="92">
        <v>4657</v>
      </c>
      <c r="I191" s="92">
        <v>31320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69589</v>
      </c>
      <c r="Q202" s="76">
        <f>H171</f>
        <v>9827</v>
      </c>
      <c r="R202" s="76">
        <f>G171</f>
        <v>39162</v>
      </c>
      <c r="S202" s="76">
        <f>F171</f>
        <v>394144</v>
      </c>
      <c r="T202" s="76">
        <f>E171</f>
        <v>1881</v>
      </c>
      <c r="U202" s="76">
        <f>D171</f>
        <v>514603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31320</v>
      </c>
      <c r="Q203" s="111">
        <f>H172</f>
        <v>6569</v>
      </c>
      <c r="R203" s="111">
        <f>G172</f>
        <v>27757</v>
      </c>
      <c r="S203" s="111">
        <f>F172</f>
        <v>382446</v>
      </c>
      <c r="T203" s="111">
        <f>E172</f>
        <v>1168</v>
      </c>
      <c r="U203" s="111">
        <f>D172</f>
        <v>449260</v>
      </c>
    </row>
    <row r="204" spans="4:21" s="97" customFormat="1" ht="12" customHeight="1" x14ac:dyDescent="0.2">
      <c r="D204" s="76">
        <v>400956</v>
      </c>
      <c r="E204" s="76"/>
      <c r="F204" s="76">
        <v>362153</v>
      </c>
      <c r="G204" s="76">
        <v>38803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362153</v>
      </c>
      <c r="E205" s="76"/>
      <c r="F205" s="76">
        <v>362153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38803</v>
      </c>
      <c r="E206" s="76"/>
      <c r="F206" s="76"/>
      <c r="G206" s="76">
        <v>38803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1912</v>
      </c>
      <c r="E207" s="76"/>
      <c r="F207" s="76"/>
      <c r="G207" s="76"/>
      <c r="H207" s="76">
        <v>1912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1912</v>
      </c>
      <c r="T207" s="76"/>
      <c r="U207" s="76">
        <v>1912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113647</v>
      </c>
      <c r="E209" s="85">
        <v>1881</v>
      </c>
      <c r="F209" s="85">
        <v>33903</v>
      </c>
      <c r="G209" s="85">
        <v>359</v>
      </c>
      <c r="H209" s="85">
        <v>7915</v>
      </c>
      <c r="I209" s="85">
        <v>69589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48304</v>
      </c>
      <c r="E210" s="92">
        <v>1168</v>
      </c>
      <c r="F210" s="92">
        <v>22205</v>
      </c>
      <c r="G210" s="92">
        <v>-11046</v>
      </c>
      <c r="H210" s="92">
        <v>4657</v>
      </c>
      <c r="I210" s="92">
        <v>31320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31320</v>
      </c>
      <c r="Q222" s="113">
        <f>H210</f>
        <v>4657</v>
      </c>
      <c r="R222" s="113">
        <f>G210</f>
        <v>-11046</v>
      </c>
      <c r="S222" s="113">
        <f>F210</f>
        <v>22205</v>
      </c>
      <c r="T222" s="113">
        <f>E210</f>
        <v>1168</v>
      </c>
      <c r="U222" s="113">
        <f>D210</f>
        <v>48304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6497</v>
      </c>
      <c r="Q223" s="76">
        <v>226</v>
      </c>
      <c r="R223" s="76">
        <v>9950</v>
      </c>
      <c r="S223" s="76">
        <v>4619</v>
      </c>
      <c r="T223" s="76">
        <v>213</v>
      </c>
      <c r="U223" s="76">
        <v>21505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2453</v>
      </c>
      <c r="S224" s="76"/>
      <c r="T224" s="76"/>
      <c r="U224" s="76">
        <v>2453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4021</v>
      </c>
      <c r="Q225" s="76">
        <v>0</v>
      </c>
      <c r="R225" s="76">
        <v>3679</v>
      </c>
      <c r="S225" s="76">
        <v>2536</v>
      </c>
      <c r="T225" s="76">
        <v>153</v>
      </c>
      <c r="U225" s="76">
        <v>10389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2476</v>
      </c>
      <c r="Q226" s="76">
        <v>226</v>
      </c>
      <c r="R226" s="76">
        <v>3818</v>
      </c>
      <c r="S226" s="76">
        <v>2083</v>
      </c>
      <c r="T226" s="76">
        <v>60</v>
      </c>
      <c r="U226" s="76">
        <v>8663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-2037</v>
      </c>
      <c r="Q227" s="76">
        <v>-579</v>
      </c>
      <c r="R227" s="76">
        <v>-10296</v>
      </c>
      <c r="S227" s="76">
        <v>-4499</v>
      </c>
      <c r="T227" s="76">
        <v>-39</v>
      </c>
      <c r="U227" s="76">
        <v>-17450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-392</v>
      </c>
      <c r="Q228" s="76">
        <v>0</v>
      </c>
      <c r="R228" s="76">
        <v>0</v>
      </c>
      <c r="S228" s="76">
        <v>-2061</v>
      </c>
      <c r="T228" s="76">
        <v>0</v>
      </c>
      <c r="U228" s="76">
        <v>-2453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-6323</v>
      </c>
      <c r="S229" s="76"/>
      <c r="T229" s="76"/>
      <c r="U229" s="76">
        <v>-6323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-1645</v>
      </c>
      <c r="Q230" s="76">
        <v>-579</v>
      </c>
      <c r="R230" s="76">
        <v>-3973</v>
      </c>
      <c r="S230" s="76">
        <v>-2438</v>
      </c>
      <c r="T230" s="76">
        <v>-39</v>
      </c>
      <c r="U230" s="76">
        <v>-8674</v>
      </c>
    </row>
    <row r="231" spans="4:52" s="97" customFormat="1" ht="12" customHeight="1" x14ac:dyDescent="0.2">
      <c r="D231" s="92">
        <v>52359</v>
      </c>
      <c r="E231" s="92">
        <v>1342</v>
      </c>
      <c r="F231" s="92">
        <v>22325</v>
      </c>
      <c r="G231" s="92">
        <v>-11392</v>
      </c>
      <c r="H231" s="92">
        <v>4304</v>
      </c>
      <c r="I231" s="92">
        <v>35780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35780</v>
      </c>
      <c r="Q244" s="111">
        <f>H231</f>
        <v>4304</v>
      </c>
      <c r="R244" s="111">
        <f>G231</f>
        <v>-11392</v>
      </c>
      <c r="S244" s="111">
        <f>F231</f>
        <v>22325</v>
      </c>
      <c r="T244" s="111">
        <f>E231</f>
        <v>1342</v>
      </c>
      <c r="U244" s="111">
        <f>P244+Q244+R244+S244+T244</f>
        <v>52359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117412</v>
      </c>
      <c r="E247" s="116">
        <v>589</v>
      </c>
      <c r="F247" s="116">
        <v>29218</v>
      </c>
      <c r="G247" s="116">
        <v>19390</v>
      </c>
      <c r="H247" s="116">
        <v>2872</v>
      </c>
      <c r="I247" s="116">
        <v>65343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114921</v>
      </c>
      <c r="E248" s="116">
        <v>589</v>
      </c>
      <c r="F248" s="116">
        <v>28223</v>
      </c>
      <c r="G248" s="116">
        <v>19375</v>
      </c>
      <c r="H248" s="116">
        <v>2872</v>
      </c>
      <c r="I248" s="116">
        <v>63862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-65343</v>
      </c>
      <c r="E249" s="116">
        <v>-713</v>
      </c>
      <c r="F249" s="116">
        <v>-11698</v>
      </c>
      <c r="G249" s="116">
        <v>-11405</v>
      </c>
      <c r="H249" s="116">
        <v>-3258</v>
      </c>
      <c r="I249" s="116">
        <v>-38269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1174</v>
      </c>
      <c r="E250" s="116">
        <v>0</v>
      </c>
      <c r="F250" s="116">
        <v>27</v>
      </c>
      <c r="G250" s="116">
        <v>0</v>
      </c>
      <c r="H250" s="116">
        <v>0</v>
      </c>
      <c r="I250" s="116">
        <v>1147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1317</v>
      </c>
      <c r="E251" s="116">
        <v>0</v>
      </c>
      <c r="F251" s="116">
        <v>968</v>
      </c>
      <c r="G251" s="116">
        <v>15</v>
      </c>
      <c r="H251" s="116">
        <v>0</v>
      </c>
      <c r="I251" s="116">
        <v>334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76</v>
      </c>
      <c r="E252" s="76">
        <v>0</v>
      </c>
      <c r="F252" s="76">
        <v>-610</v>
      </c>
      <c r="G252" s="76">
        <v>651</v>
      </c>
      <c r="H252" s="76">
        <v>0</v>
      </c>
      <c r="I252" s="76">
        <v>35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214</v>
      </c>
      <c r="E254" s="85">
        <v>1466</v>
      </c>
      <c r="F254" s="85">
        <v>5415</v>
      </c>
      <c r="G254" s="85">
        <v>-20028</v>
      </c>
      <c r="H254" s="85">
        <v>4690</v>
      </c>
      <c r="I254" s="85">
        <v>8671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83433</v>
      </c>
      <c r="E266" s="116">
        <v>186</v>
      </c>
      <c r="F266" s="116">
        <v>12114</v>
      </c>
      <c r="G266" s="116">
        <v>23644</v>
      </c>
      <c r="H266" s="116">
        <v>34500</v>
      </c>
      <c r="I266" s="116">
        <v>12989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2718</v>
      </c>
      <c r="Q266" s="116">
        <v>70412</v>
      </c>
      <c r="R266" s="116">
        <v>1923</v>
      </c>
      <c r="S266" s="116">
        <v>4987</v>
      </c>
      <c r="T266" s="116">
        <v>556</v>
      </c>
      <c r="U266" s="116">
        <v>80596</v>
      </c>
    </row>
    <row r="267" spans="4:52" s="97" customFormat="1" ht="12.75" customHeight="1" x14ac:dyDescent="0.2">
      <c r="D267" s="116">
        <v>196320</v>
      </c>
      <c r="E267" s="116">
        <v>4864</v>
      </c>
      <c r="F267" s="116">
        <v>71047</v>
      </c>
      <c r="G267" s="116">
        <v>115027</v>
      </c>
      <c r="H267" s="116">
        <v>1775</v>
      </c>
      <c r="I267" s="116">
        <v>3607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3956</v>
      </c>
      <c r="Q267" s="116">
        <v>3600</v>
      </c>
      <c r="R267" s="116">
        <v>63111</v>
      </c>
      <c r="S267" s="116">
        <v>125993</v>
      </c>
      <c r="T267" s="116">
        <v>15</v>
      </c>
      <c r="U267" s="116">
        <v>196675</v>
      </c>
    </row>
    <row r="268" spans="4:52" s="97" customFormat="1" ht="24.6" customHeight="1" x14ac:dyDescent="0.2">
      <c r="D268" s="116">
        <v>71</v>
      </c>
      <c r="E268" s="173"/>
      <c r="F268" s="173"/>
      <c r="G268" s="116">
        <v>71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1702</v>
      </c>
      <c r="S268" s="173"/>
      <c r="T268" s="173"/>
      <c r="U268" s="116">
        <v>1702</v>
      </c>
    </row>
    <row r="269" spans="4:52" s="97" customFormat="1" ht="12.75" customHeight="1" x14ac:dyDescent="0.2">
      <c r="D269" s="116"/>
      <c r="E269" s="173"/>
      <c r="F269" s="173"/>
      <c r="G269" s="116">
        <v>215345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195317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17835</v>
      </c>
      <c r="I271" s="176">
        <v>98023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conditionalFormatting sqref="P18">
    <cfRule type="cellIs" dxfId="4061" priority="230" stopIfTrue="1" operator="notEqual">
      <formula>P21+P22+P23</formula>
    </cfRule>
  </conditionalFormatting>
  <conditionalFormatting sqref="Q18">
    <cfRule type="cellIs" dxfId="4060" priority="229" stopIfTrue="1" operator="notEqual">
      <formula>Q21+Q22+Q23</formula>
    </cfRule>
  </conditionalFormatting>
  <conditionalFormatting sqref="R18">
    <cfRule type="cellIs" dxfId="4059" priority="228" stopIfTrue="1" operator="notEqual">
      <formula>R21+R22+R23</formula>
    </cfRule>
  </conditionalFormatting>
  <conditionalFormatting sqref="S18">
    <cfRule type="cellIs" dxfId="4058" priority="227" stopIfTrue="1" operator="notEqual">
      <formula>S21+S22+S23</formula>
    </cfRule>
  </conditionalFormatting>
  <conditionalFormatting sqref="T18">
    <cfRule type="cellIs" dxfId="4057" priority="226" stopIfTrue="1" operator="notEqual">
      <formula>T21+T22+T23</formula>
    </cfRule>
  </conditionalFormatting>
  <conditionalFormatting sqref="D30">
    <cfRule type="cellIs" dxfId="4056" priority="225" stopIfTrue="1" operator="notEqual">
      <formula>D27-D29</formula>
    </cfRule>
  </conditionalFormatting>
  <conditionalFormatting sqref="E30">
    <cfRule type="cellIs" dxfId="4055" priority="224" stopIfTrue="1" operator="notEqual">
      <formula>E27-E29</formula>
    </cfRule>
  </conditionalFormatting>
  <conditionalFormatting sqref="F30">
    <cfRule type="cellIs" dxfId="4054" priority="223" stopIfTrue="1" operator="notEqual">
      <formula>F27-F29</formula>
    </cfRule>
  </conditionalFormatting>
  <conditionalFormatting sqref="G30">
    <cfRule type="cellIs" dxfId="4053" priority="222" stopIfTrue="1" operator="notEqual">
      <formula>G27-G29</formula>
    </cfRule>
  </conditionalFormatting>
  <conditionalFormatting sqref="H30">
    <cfRule type="cellIs" dxfId="4052" priority="221" stopIfTrue="1" operator="notEqual">
      <formula>H27-H29</formula>
    </cfRule>
  </conditionalFormatting>
  <conditionalFormatting sqref="I30">
    <cfRule type="cellIs" dxfId="4051" priority="220" stopIfTrue="1" operator="notEqual">
      <formula>I27-I29</formula>
    </cfRule>
  </conditionalFormatting>
  <conditionalFormatting sqref="D46 F46:I46 R46:U46 Q98:U98 P84:U84">
    <cfRule type="cellIs" dxfId="4050" priority="219" stopIfTrue="1" operator="notEqual">
      <formula>D47+D48</formula>
    </cfRule>
  </conditionalFormatting>
  <conditionalFormatting sqref="E46">
    <cfRule type="cellIs" dxfId="4049" priority="218" stopIfTrue="1" operator="notEqual">
      <formula>E47+E48</formula>
    </cfRule>
  </conditionalFormatting>
  <conditionalFormatting sqref="P46">
    <cfRule type="cellIs" dxfId="4048" priority="214" stopIfTrue="1" operator="notEqual">
      <formula>P47+P48</formula>
    </cfRule>
  </conditionalFormatting>
  <conditionalFormatting sqref="Q46">
    <cfRule type="cellIs" dxfId="4047" priority="213" stopIfTrue="1" operator="notEqual">
      <formula>Q47+Q48</formula>
    </cfRule>
  </conditionalFormatting>
  <conditionalFormatting sqref="D50:I50 Q88:U88 P50:T50">
    <cfRule type="cellIs" dxfId="4046" priority="209" stopIfTrue="1" operator="notEqual">
      <formula>D52+D59</formula>
    </cfRule>
  </conditionalFormatting>
  <conditionalFormatting sqref="D52:I52 P52:T52">
    <cfRule type="cellIs" dxfId="4045" priority="207" stopIfTrue="1" operator="notEqual">
      <formula>D53+D54+D56</formula>
    </cfRule>
  </conditionalFormatting>
  <conditionalFormatting sqref="U50">
    <cfRule type="cellIs" dxfId="4044" priority="205" stopIfTrue="1" operator="notEqual">
      <formula>U52+U59</formula>
    </cfRule>
  </conditionalFormatting>
  <conditionalFormatting sqref="U52">
    <cfRule type="cellIs" dxfId="4043" priority="203" stopIfTrue="1" operator="notEqual">
      <formula>U53+U54+U56</formula>
    </cfRule>
  </conditionalFormatting>
  <conditionalFormatting sqref="I61">
    <cfRule type="cellIs" dxfId="4042" priority="201" stopIfTrue="1" operator="notEqual">
      <formula>I62+I65</formula>
    </cfRule>
  </conditionalFormatting>
  <conditionalFormatting sqref="I62">
    <cfRule type="cellIs" dxfId="4041" priority="200" stopIfTrue="1" operator="notEqual">
      <formula>I63+I64</formula>
    </cfRule>
  </conditionalFormatting>
  <conditionalFormatting sqref="H61">
    <cfRule type="cellIs" dxfId="4040" priority="199" stopIfTrue="1" operator="notEqual">
      <formula>H62+H65</formula>
    </cfRule>
  </conditionalFormatting>
  <conditionalFormatting sqref="H62">
    <cfRule type="cellIs" dxfId="4039" priority="198" stopIfTrue="1" operator="notEqual">
      <formula>H63+H64</formula>
    </cfRule>
  </conditionalFormatting>
  <conditionalFormatting sqref="G62">
    <cfRule type="cellIs" dxfId="4038" priority="197" stopIfTrue="1" operator="notEqual">
      <formula>G63+G64</formula>
    </cfRule>
  </conditionalFormatting>
  <conditionalFormatting sqref="F61">
    <cfRule type="cellIs" dxfId="4037" priority="196" stopIfTrue="1" operator="notEqual">
      <formula>F62+F65</formula>
    </cfRule>
  </conditionalFormatting>
  <conditionalFormatting sqref="F62">
    <cfRule type="cellIs" dxfId="4036" priority="195" stopIfTrue="1" operator="notEqual">
      <formula>F63+F64</formula>
    </cfRule>
  </conditionalFormatting>
  <conditionalFormatting sqref="E61">
    <cfRule type="cellIs" dxfId="4035" priority="194" stopIfTrue="1" operator="notEqual">
      <formula>E62+E65</formula>
    </cfRule>
  </conditionalFormatting>
  <conditionalFormatting sqref="E62">
    <cfRule type="cellIs" dxfId="4034" priority="193" stopIfTrue="1" operator="notEqual">
      <formula>E63+E64</formula>
    </cfRule>
  </conditionalFormatting>
  <conditionalFormatting sqref="D61">
    <cfRule type="cellIs" dxfId="4033" priority="192" stopIfTrue="1" operator="notEqual">
      <formula>D62+D65</formula>
    </cfRule>
  </conditionalFormatting>
  <conditionalFormatting sqref="D62">
    <cfRule type="cellIs" dxfId="4032" priority="191" stopIfTrue="1" operator="notEqual">
      <formula>D63+D64</formula>
    </cfRule>
  </conditionalFormatting>
  <conditionalFormatting sqref="P61">
    <cfRule type="cellIs" dxfId="4031" priority="190" stopIfTrue="1" operator="notEqual">
      <formula>P62+P65</formula>
    </cfRule>
  </conditionalFormatting>
  <conditionalFormatting sqref="Q61">
    <cfRule type="cellIs" dxfId="4030" priority="189" stopIfTrue="1" operator="notEqual">
      <formula>Q62+Q65</formula>
    </cfRule>
  </conditionalFormatting>
  <conditionalFormatting sqref="R61">
    <cfRule type="cellIs" dxfId="4029" priority="188" stopIfTrue="1" operator="notEqual">
      <formula>R62+R65</formula>
    </cfRule>
  </conditionalFormatting>
  <conditionalFormatting sqref="S61">
    <cfRule type="cellIs" dxfId="4028" priority="187" stopIfTrue="1" operator="notEqual">
      <formula>S62+S65</formula>
    </cfRule>
  </conditionalFormatting>
  <conditionalFormatting sqref="T61">
    <cfRule type="cellIs" dxfId="4027" priority="186" stopIfTrue="1" operator="notEqual">
      <formula>T62+T65</formula>
    </cfRule>
  </conditionalFormatting>
  <conditionalFormatting sqref="U61">
    <cfRule type="cellIs" dxfId="4026" priority="185" stopIfTrue="1" operator="notEqual">
      <formula>U62+U65</formula>
    </cfRule>
  </conditionalFormatting>
  <conditionalFormatting sqref="P88">
    <cfRule type="cellIs" dxfId="4025" priority="178" stopIfTrue="1" operator="notEqual">
      <formula>P90+P97</formula>
    </cfRule>
  </conditionalFormatting>
  <conditionalFormatting sqref="P98">
    <cfRule type="cellIs" dxfId="4024" priority="176" stopIfTrue="1" operator="notEqual">
      <formula>P99+P100</formula>
    </cfRule>
  </conditionalFormatting>
  <conditionalFormatting sqref="P126">
    <cfRule type="cellIs" dxfId="4023" priority="157" stopIfTrue="1" operator="notEqual">
      <formula>P128+P129</formula>
    </cfRule>
  </conditionalFormatting>
  <conditionalFormatting sqref="P130">
    <cfRule type="cellIs" dxfId="4022" priority="156" stopIfTrue="1" operator="notEqual">
      <formula>P131+P133+P135+P137+P139</formula>
    </cfRule>
  </conditionalFormatting>
  <conditionalFormatting sqref="P143">
    <cfRule type="cellIs" dxfId="4021" priority="154" stopIfTrue="1" operator="notEqual">
      <formula>P144+P145+P146+P148+P149+P150</formula>
    </cfRule>
  </conditionalFormatting>
  <conditionalFormatting sqref="Q126">
    <cfRule type="cellIs" dxfId="4020" priority="153" stopIfTrue="1" operator="notEqual">
      <formula>Q128+Q129</formula>
    </cfRule>
  </conditionalFormatting>
  <conditionalFormatting sqref="Q130">
    <cfRule type="cellIs" dxfId="4019" priority="152" stopIfTrue="1" operator="notEqual">
      <formula>Q131+Q133+Q135+Q137+Q139</formula>
    </cfRule>
  </conditionalFormatting>
  <conditionalFormatting sqref="Q143">
    <cfRule type="cellIs" dxfId="4018" priority="150" stopIfTrue="1" operator="notEqual">
      <formula>Q144+Q145+Q146+Q148+Q149+Q150</formula>
    </cfRule>
  </conditionalFormatting>
  <conditionalFormatting sqref="R126">
    <cfRule type="cellIs" dxfId="4017" priority="149" stopIfTrue="1" operator="notEqual">
      <formula>R128+R129</formula>
    </cfRule>
  </conditionalFormatting>
  <conditionalFormatting sqref="R130">
    <cfRule type="cellIs" dxfId="4016" priority="148" stopIfTrue="1" operator="notEqual">
      <formula>R131+R133+R135+R137+R139</formula>
    </cfRule>
  </conditionalFormatting>
  <conditionalFormatting sqref="R143">
    <cfRule type="cellIs" dxfId="4015" priority="146" stopIfTrue="1" operator="notEqual">
      <formula>R144+R145+R146+R148+R149+R150</formula>
    </cfRule>
  </conditionalFormatting>
  <conditionalFormatting sqref="S126">
    <cfRule type="cellIs" dxfId="4014" priority="145" stopIfTrue="1" operator="notEqual">
      <formula>S128+S129</formula>
    </cfRule>
  </conditionalFormatting>
  <conditionalFormatting sqref="S130">
    <cfRule type="cellIs" dxfId="4013" priority="144" stopIfTrue="1" operator="notEqual">
      <formula>S131+S133+S135+S137+S139</formula>
    </cfRule>
  </conditionalFormatting>
  <conditionalFormatting sqref="S143">
    <cfRule type="cellIs" dxfId="4012" priority="142" stopIfTrue="1" operator="notEqual">
      <formula>S144+S145+S146+S148+S149+S150</formula>
    </cfRule>
  </conditionalFormatting>
  <conditionalFormatting sqref="T126">
    <cfRule type="cellIs" dxfId="4011" priority="141" stopIfTrue="1" operator="notEqual">
      <formula>T128+T129</formula>
    </cfRule>
  </conditionalFormatting>
  <conditionalFormatting sqref="T130">
    <cfRule type="cellIs" dxfId="4010" priority="140" stopIfTrue="1" operator="notEqual">
      <formula>T131+T133+T135+T137+T139</formula>
    </cfRule>
  </conditionalFormatting>
  <conditionalFormatting sqref="T143">
    <cfRule type="cellIs" dxfId="4009" priority="138" stopIfTrue="1" operator="notEqual">
      <formula>T144+T145+T146+T148+T149+T150</formula>
    </cfRule>
  </conditionalFormatting>
  <conditionalFormatting sqref="U126">
    <cfRule type="cellIs" dxfId="4008" priority="137" stopIfTrue="1" operator="notEqual">
      <formula>U128+U129</formula>
    </cfRule>
  </conditionalFormatting>
  <conditionalFormatting sqref="U130">
    <cfRule type="cellIs" dxfId="4007" priority="136" stopIfTrue="1" operator="notEqual">
      <formula>U131+U133+U135+U137+U139</formula>
    </cfRule>
  </conditionalFormatting>
  <conditionalFormatting sqref="U143">
    <cfRule type="cellIs" dxfId="4006" priority="134" stopIfTrue="1" operator="notEqual">
      <formula>U144+U145+U146+U148+U149+U150</formula>
    </cfRule>
  </conditionalFormatting>
  <conditionalFormatting sqref="I126">
    <cfRule type="cellIs" dxfId="4005" priority="133" stopIfTrue="1" operator="notEqual">
      <formula>I128+I129</formula>
    </cfRule>
  </conditionalFormatting>
  <conditionalFormatting sqref="I130">
    <cfRule type="cellIs" dxfId="4004" priority="132" stopIfTrue="1" operator="notEqual">
      <formula>I131+I133+I135+I137+I139</formula>
    </cfRule>
  </conditionalFormatting>
  <conditionalFormatting sqref="I143">
    <cfRule type="cellIs" dxfId="4003" priority="130" stopIfTrue="1" operator="notEqual">
      <formula>I144+I145+I146+I148+I149+I150</formula>
    </cfRule>
  </conditionalFormatting>
  <conditionalFormatting sqref="H126">
    <cfRule type="cellIs" dxfId="4002" priority="129" stopIfTrue="1" operator="notEqual">
      <formula>H128+H129</formula>
    </cfRule>
  </conditionalFormatting>
  <conditionalFormatting sqref="H130">
    <cfRule type="cellIs" dxfId="4001" priority="128" stopIfTrue="1" operator="notEqual">
      <formula>H131+H133+H135+H137+H139</formula>
    </cfRule>
  </conditionalFormatting>
  <conditionalFormatting sqref="H143">
    <cfRule type="cellIs" dxfId="4000" priority="126" stopIfTrue="1" operator="notEqual">
      <formula>H144+H145+H146+H148+H149+H150</formula>
    </cfRule>
  </conditionalFormatting>
  <conditionalFormatting sqref="G126">
    <cfRule type="cellIs" dxfId="3999" priority="125" stopIfTrue="1" operator="notEqual">
      <formula>G128+G129</formula>
    </cfRule>
  </conditionalFormatting>
  <conditionalFormatting sqref="G130">
    <cfRule type="cellIs" dxfId="3998" priority="124" stopIfTrue="1" operator="notEqual">
      <formula>G131+G133+G135+G137+G139</formula>
    </cfRule>
  </conditionalFormatting>
  <conditionalFormatting sqref="G143">
    <cfRule type="cellIs" dxfId="3997" priority="122" stopIfTrue="1" operator="notEqual">
      <formula>G144+G145+G146+G148+G149+G150</formula>
    </cfRule>
  </conditionalFormatting>
  <conditionalFormatting sqref="F126">
    <cfRule type="cellIs" dxfId="3996" priority="121" stopIfTrue="1" operator="notEqual">
      <formula>F128+F129</formula>
    </cfRule>
  </conditionalFormatting>
  <conditionalFormatting sqref="F130">
    <cfRule type="cellIs" dxfId="3995" priority="120" stopIfTrue="1" operator="notEqual">
      <formula>F131+F133+F135+F137+F139</formula>
    </cfRule>
  </conditionalFormatting>
  <conditionalFormatting sqref="F143">
    <cfRule type="cellIs" dxfId="3994" priority="118" stopIfTrue="1" operator="notEqual">
      <formula>F144+F145+F146+F148+F149+F150</formula>
    </cfRule>
  </conditionalFormatting>
  <conditionalFormatting sqref="E130">
    <cfRule type="cellIs" dxfId="3993" priority="117" stopIfTrue="1" operator="notEqual">
      <formula>E131+E133+E135+E137+E139</formula>
    </cfRule>
  </conditionalFormatting>
  <conditionalFormatting sqref="E143">
    <cfRule type="cellIs" dxfId="3992" priority="115" stopIfTrue="1" operator="notEqual">
      <formula>E144+E145+E146+E148+E149+E150</formula>
    </cfRule>
  </conditionalFormatting>
  <conditionalFormatting sqref="D126">
    <cfRule type="cellIs" dxfId="3991" priority="114" stopIfTrue="1" operator="notEqual">
      <formula>D128+D129</formula>
    </cfRule>
  </conditionalFormatting>
  <conditionalFormatting sqref="D130">
    <cfRule type="cellIs" dxfId="3990" priority="113" stopIfTrue="1" operator="notEqual">
      <formula>D131+D133+D135+D137+D139</formula>
    </cfRule>
  </conditionalFormatting>
  <conditionalFormatting sqref="D143">
    <cfRule type="cellIs" dxfId="3989" priority="111" stopIfTrue="1" operator="notEqual">
      <formula>D144+D145+D146+D148+D149+D150</formula>
    </cfRule>
  </conditionalFormatting>
  <conditionalFormatting sqref="I152">
    <cfRule type="cellIs" dxfId="3988" priority="110" stopIfTrue="1" operator="notEqual">
      <formula>$P$122+$P$126+$P$130+$P$141+$P$143-$I$126-$I$130-$I$141-$I$143</formula>
    </cfRule>
  </conditionalFormatting>
  <conditionalFormatting sqref="G68:I68 E68 D110:I110">
    <cfRule type="cellIs" dxfId="3987" priority="102" stopIfTrue="1" operator="notEqual">
      <formula>D66-D$29</formula>
    </cfRule>
  </conditionalFormatting>
  <conditionalFormatting sqref="P166">
    <cfRule type="cellIs" dxfId="3986" priority="99" stopIfTrue="1" operator="notEqual">
      <formula>P167+P169</formula>
    </cfRule>
  </conditionalFormatting>
  <conditionalFormatting sqref="Q166">
    <cfRule type="cellIs" dxfId="3985" priority="98" stopIfTrue="1" operator="notEqual">
      <formula>Q167+Q169</formula>
    </cfRule>
  </conditionalFormatting>
  <conditionalFormatting sqref="R166">
    <cfRule type="cellIs" dxfId="3984" priority="97" stopIfTrue="1" operator="notEqual">
      <formula>R167+R169</formula>
    </cfRule>
  </conditionalFormatting>
  <conditionalFormatting sqref="S166">
    <cfRule type="cellIs" dxfId="3983" priority="96" stopIfTrue="1" operator="notEqual">
      <formula>S167+S169</formula>
    </cfRule>
  </conditionalFormatting>
  <conditionalFormatting sqref="T166">
    <cfRule type="cellIs" dxfId="3982" priority="95" stopIfTrue="1" operator="notEqual">
      <formula>T167+T169</formula>
    </cfRule>
  </conditionalFormatting>
  <conditionalFormatting sqref="U166">
    <cfRule type="cellIs" dxfId="3981" priority="94" stopIfTrue="1" operator="notEqual">
      <formula>U167+U169</formula>
    </cfRule>
  </conditionalFormatting>
  <conditionalFormatting sqref="I166">
    <cfRule type="cellIs" dxfId="3980" priority="93" stopIfTrue="1" operator="notEqual">
      <formula>I167+I169</formula>
    </cfRule>
  </conditionalFormatting>
  <conditionalFormatting sqref="H166">
    <cfRule type="cellIs" dxfId="3979" priority="92" stopIfTrue="1" operator="notEqual">
      <formula>H167+H169</formula>
    </cfRule>
  </conditionalFormatting>
  <conditionalFormatting sqref="G166">
    <cfRule type="cellIs" dxfId="3978" priority="91" stopIfTrue="1" operator="notEqual">
      <formula>G167+G169</formula>
    </cfRule>
  </conditionalFormatting>
  <conditionalFormatting sqref="F166">
    <cfRule type="cellIs" dxfId="3977" priority="90" stopIfTrue="1" operator="notEqual">
      <formula>F167+F169</formula>
    </cfRule>
  </conditionalFormatting>
  <conditionalFormatting sqref="E166">
    <cfRule type="cellIs" dxfId="3976" priority="89" stopIfTrue="1" operator="notEqual">
      <formula>E167+E169</formula>
    </cfRule>
  </conditionalFormatting>
  <conditionalFormatting sqref="D166">
    <cfRule type="cellIs" dxfId="3975" priority="88" stopIfTrue="1" operator="notEqual">
      <formula>D167+D169</formula>
    </cfRule>
  </conditionalFormatting>
  <conditionalFormatting sqref="D172:I172 D191:I191 D210:I210">
    <cfRule type="cellIs" dxfId="3974" priority="87" stopIfTrue="1" operator="notEqual">
      <formula>D171-D$29</formula>
    </cfRule>
  </conditionalFormatting>
  <conditionalFormatting sqref="I171">
    <cfRule type="cellIs" dxfId="3973" priority="80" stopIfTrue="1" operator="notEqual">
      <formula>$P$164+$P$166-$I$166</formula>
    </cfRule>
  </conditionalFormatting>
  <conditionalFormatting sqref="P185">
    <cfRule type="cellIs" dxfId="3972" priority="74" stopIfTrue="1" operator="notEqual">
      <formula>P186+P187</formula>
    </cfRule>
  </conditionalFormatting>
  <conditionalFormatting sqref="Q185">
    <cfRule type="cellIs" dxfId="3971" priority="73" stopIfTrue="1" operator="notEqual">
      <formula>Q186+Q187</formula>
    </cfRule>
  </conditionalFormatting>
  <conditionalFormatting sqref="R185">
    <cfRule type="cellIs" dxfId="3970" priority="72" stopIfTrue="1" operator="notEqual">
      <formula>R186+R187</formula>
    </cfRule>
  </conditionalFormatting>
  <conditionalFormatting sqref="S185">
    <cfRule type="cellIs" dxfId="3969" priority="71" stopIfTrue="1" operator="notEqual">
      <formula>S186+S187</formula>
    </cfRule>
  </conditionalFormatting>
  <conditionalFormatting sqref="T185">
    <cfRule type="cellIs" dxfId="3968" priority="70" stopIfTrue="1" operator="notEqual">
      <formula>T186+T187</formula>
    </cfRule>
  </conditionalFormatting>
  <conditionalFormatting sqref="U185">
    <cfRule type="cellIs" dxfId="3967" priority="69" stopIfTrue="1" operator="notEqual">
      <formula>U186+U187</formula>
    </cfRule>
  </conditionalFormatting>
  <conditionalFormatting sqref="I185">
    <cfRule type="cellIs" dxfId="3966" priority="68" stopIfTrue="1" operator="notEqual">
      <formula>I186+I187</formula>
    </cfRule>
  </conditionalFormatting>
  <conditionalFormatting sqref="H185">
    <cfRule type="cellIs" dxfId="3965" priority="67" stopIfTrue="1" operator="notEqual">
      <formula>H186+H187</formula>
    </cfRule>
  </conditionalFormatting>
  <conditionalFormatting sqref="G185">
    <cfRule type="cellIs" dxfId="3964" priority="66" stopIfTrue="1" operator="notEqual">
      <formula>G186+G187</formula>
    </cfRule>
  </conditionalFormatting>
  <conditionalFormatting sqref="F185">
    <cfRule type="cellIs" dxfId="3963" priority="65" stopIfTrue="1" operator="notEqual">
      <formula>F186+F187</formula>
    </cfRule>
  </conditionalFormatting>
  <conditionalFormatting sqref="E185">
    <cfRule type="cellIs" dxfId="3962" priority="64" stopIfTrue="1" operator="notEqual">
      <formula>E186+E187</formula>
    </cfRule>
  </conditionalFormatting>
  <conditionalFormatting sqref="D185">
    <cfRule type="cellIs" dxfId="3961" priority="63" stopIfTrue="1" operator="notEqual">
      <formula>D186+D187</formula>
    </cfRule>
  </conditionalFormatting>
  <conditionalFormatting sqref="I190">
    <cfRule type="cellIs" dxfId="3960" priority="55" stopIfTrue="1" operator="notEqual">
      <formula>$P$183+$P$185+$P$188-$I$185-$I$188</formula>
    </cfRule>
  </conditionalFormatting>
  <conditionalFormatting sqref="P204">
    <cfRule type="cellIs" dxfId="3959" priority="49" stopIfTrue="1" operator="notEqual">
      <formula>P205+O206</formula>
    </cfRule>
  </conditionalFormatting>
  <conditionalFormatting sqref="G204">
    <cfRule type="cellIs" dxfId="3958" priority="39" stopIfTrue="1" operator="notEqual">
      <formula>$G$205+$G$206</formula>
    </cfRule>
  </conditionalFormatting>
  <conditionalFormatting sqref="D204">
    <cfRule type="cellIs" dxfId="3957" priority="38" stopIfTrue="1" operator="notEqual">
      <formula>$D$205+$D$206</formula>
    </cfRule>
  </conditionalFormatting>
  <conditionalFormatting sqref="P223">
    <cfRule type="cellIs" dxfId="3956" priority="30" stopIfTrue="1" operator="notEqual">
      <formula>P224+P225+P226</formula>
    </cfRule>
  </conditionalFormatting>
  <conditionalFormatting sqref="P227">
    <cfRule type="cellIs" dxfId="3955" priority="29" stopIfTrue="1" operator="notEqual">
      <formula>P228+P229+P230</formula>
    </cfRule>
  </conditionalFormatting>
  <conditionalFormatting sqref="Q223">
    <cfRule type="cellIs" dxfId="3954" priority="28" stopIfTrue="1" operator="notEqual">
      <formula>Q224+Q225+Q226</formula>
    </cfRule>
  </conditionalFormatting>
  <conditionalFormatting sqref="Q227">
    <cfRule type="cellIs" dxfId="3953" priority="27" stopIfTrue="1" operator="notEqual">
      <formula>Q228+Q229+Q230</formula>
    </cfRule>
  </conditionalFormatting>
  <conditionalFormatting sqref="R223">
    <cfRule type="cellIs" dxfId="3952" priority="26" stopIfTrue="1" operator="notEqual">
      <formula>R224+R225+R226</formula>
    </cfRule>
  </conditionalFormatting>
  <conditionalFormatting sqref="R227">
    <cfRule type="cellIs" dxfId="3951" priority="25" stopIfTrue="1" operator="notEqual">
      <formula>R228+R229+R230</formula>
    </cfRule>
  </conditionalFormatting>
  <conditionalFormatting sqref="S223">
    <cfRule type="cellIs" dxfId="3950" priority="24" stopIfTrue="1" operator="notEqual">
      <formula>S224+S225+S226</formula>
    </cfRule>
  </conditionalFormatting>
  <conditionalFormatting sqref="S227">
    <cfRule type="cellIs" dxfId="3949" priority="23" stopIfTrue="1" operator="notEqual">
      <formula>S228+S229+S230</formula>
    </cfRule>
  </conditionalFormatting>
  <conditionalFormatting sqref="T223">
    <cfRule type="cellIs" dxfId="3948" priority="22" stopIfTrue="1" operator="notEqual">
      <formula>T224+T225+T226</formula>
    </cfRule>
  </conditionalFormatting>
  <conditionalFormatting sqref="T227">
    <cfRule type="cellIs" dxfId="3947" priority="21" stopIfTrue="1" operator="notEqual">
      <formula>T228+T229+T230</formula>
    </cfRule>
  </conditionalFormatting>
  <conditionalFormatting sqref="U223">
    <cfRule type="cellIs" dxfId="3946" priority="20" stopIfTrue="1" operator="notEqual">
      <formula>U224+U225+U226</formula>
    </cfRule>
  </conditionalFormatting>
  <conditionalFormatting sqref="U227">
    <cfRule type="cellIs" dxfId="3945" priority="19" stopIfTrue="1" operator="notEqual">
      <formula>U228+U229+U230</formula>
    </cfRule>
  </conditionalFormatting>
  <conditionalFormatting sqref="I231">
    <cfRule type="cellIs" dxfId="3944" priority="18" stopIfTrue="1" operator="notEqual">
      <formula>$P$222+$P$223+$P$227</formula>
    </cfRule>
  </conditionalFormatting>
  <conditionalFormatting sqref="H231">
    <cfRule type="cellIs" dxfId="3943" priority="17" stopIfTrue="1" operator="notEqual">
      <formula>$Q$222+$Q$223+$Q$227</formula>
    </cfRule>
  </conditionalFormatting>
  <conditionalFormatting sqref="G231">
    <cfRule type="cellIs" dxfId="3942" priority="16" stopIfTrue="1" operator="notEqual">
      <formula>$R$222+$R$223+$R$227</formula>
    </cfRule>
  </conditionalFormatting>
  <conditionalFormatting sqref="F231">
    <cfRule type="cellIs" dxfId="3941" priority="15" stopIfTrue="1" operator="notEqual">
      <formula>$S$222+$S$223+$S$227</formula>
    </cfRule>
  </conditionalFormatting>
  <conditionalFormatting sqref="E231">
    <cfRule type="cellIs" dxfId="3940" priority="14" stopIfTrue="1" operator="notEqual">
      <formula>$T$222+$T$223+$T$227</formula>
    </cfRule>
  </conditionalFormatting>
  <conditionalFormatting sqref="D231">
    <cfRule type="cellIs" dxfId="3939" priority="13" stopIfTrue="1" operator="notEqual">
      <formula>$U$222+$U$223+$U$227</formula>
    </cfRule>
  </conditionalFormatting>
  <conditionalFormatting sqref="I254">
    <cfRule type="cellIs" dxfId="3938" priority="12" stopIfTrue="1" operator="notEqual">
      <formula>$P$244-$I$247-$I$252-$I$249</formula>
    </cfRule>
  </conditionalFormatting>
  <conditionalFormatting sqref="F68">
    <cfRule type="cellIs" dxfId="3937" priority="4" stopIfTrue="1" operator="notEqual">
      <formula>$F$67+$F$66-$F$69-$F$29</formula>
    </cfRule>
  </conditionalFormatting>
  <conditionalFormatting sqref="I27">
    <cfRule type="cellIs" dxfId="3936" priority="238" stopIfTrue="1" operator="notEqual">
      <formula>P18-I24</formula>
    </cfRule>
  </conditionalFormatting>
  <conditionalFormatting sqref="P20">
    <cfRule type="cellIs" dxfId="3935" priority="2" stopIfTrue="1" operator="notEqual">
      <formula>P23+P24+P25</formula>
    </cfRule>
  </conditionalFormatting>
  <conditionalFormatting sqref="S20">
    <cfRule type="cellIs" dxfId="3934" priority="1" stopIfTrue="1" operator="notEqual">
      <formula>S23+S24+S25</formula>
    </cfRule>
  </conditionalFormatting>
  <conditionalFormatting sqref="D247:I247">
    <cfRule type="cellIs" dxfId="3933" priority="239" stopIfTrue="1" operator="notEqual">
      <formula>D248+D250+D251</formula>
    </cfRule>
  </conditionalFormatting>
  <conditionalFormatting sqref="H204:I204 E204:F204 Q204:U204">
    <cfRule type="cellIs" dxfId="3932" priority="3895" stopIfTrue="1" operator="notEqual">
      <formula>E205+#REF!</formula>
    </cfRule>
  </conditionalFormatting>
  <conditionalFormatting sqref="H66">
    <cfRule type="cellIs" dxfId="3931" priority="8246" stopIfTrue="1" operator="notEqual">
      <formula>$Q$42-$H$46-$H$50-$H$61</formula>
    </cfRule>
  </conditionalFormatting>
  <conditionalFormatting sqref="H152">
    <cfRule type="cellIs" dxfId="3930" priority="8247" stopIfTrue="1" operator="notEqual">
      <formula>$Q$122+$Q$126+$Q$130+$Q$141+$Q$143-$H$126-$H$130-$H$141-$H$143</formula>
    </cfRule>
  </conditionalFormatting>
  <conditionalFormatting sqref="H171">
    <cfRule type="cellIs" dxfId="3929" priority="8248" stopIfTrue="1" operator="notEqual">
      <formula>$Q$164+$Q$166-$H$166</formula>
    </cfRule>
  </conditionalFormatting>
  <conditionalFormatting sqref="H190">
    <cfRule type="cellIs" dxfId="3928" priority="8249" stopIfTrue="1" operator="notEqual">
      <formula>$Q$183+$Q$185+$Q$188-$H$185-$H$188</formula>
    </cfRule>
  </conditionalFormatting>
  <conditionalFormatting sqref="H254">
    <cfRule type="cellIs" dxfId="3927" priority="8250" stopIfTrue="1" operator="notEqual">
      <formula>$Q$244-$H$247-$H$249-$H$252</formula>
    </cfRule>
  </conditionalFormatting>
  <conditionalFormatting sqref="H27">
    <cfRule type="cellIs" dxfId="3926" priority="8252" stopIfTrue="1" operator="notEqual">
      <formula>Q18-H24</formula>
    </cfRule>
  </conditionalFormatting>
  <conditionalFormatting sqref="G66">
    <cfRule type="cellIs" dxfId="3925" priority="8253" stopIfTrue="1" operator="notEqual">
      <formula>$R$42-$G$46-$G$50-$G$61</formula>
    </cfRule>
  </conditionalFormatting>
  <conditionalFormatting sqref="G152">
    <cfRule type="cellIs" dxfId="3924" priority="8255" stopIfTrue="1" operator="notEqual">
      <formula>$R$122+$R$126+$R$130+$R$141+$R$143-$G$126-$G$130-$G$141-$G$143</formula>
    </cfRule>
  </conditionalFormatting>
  <conditionalFormatting sqref="G171">
    <cfRule type="cellIs" dxfId="3923" priority="8256" stopIfTrue="1" operator="notEqual">
      <formula>$R$164+$R$166-$G$166</formula>
    </cfRule>
  </conditionalFormatting>
  <conditionalFormatting sqref="G190">
    <cfRule type="cellIs" dxfId="3922" priority="8257" stopIfTrue="1" operator="notEqual">
      <formula>$R$183+$R$185+$R$188-$G$185-$G$188</formula>
    </cfRule>
  </conditionalFormatting>
  <conditionalFormatting sqref="G254">
    <cfRule type="cellIs" dxfId="3921" priority="8258" stopIfTrue="1" operator="notEqual">
      <formula>$R$244-$G$247-$G$249-$G$252</formula>
    </cfRule>
  </conditionalFormatting>
  <conditionalFormatting sqref="G27">
    <cfRule type="cellIs" dxfId="3920" priority="8259" stopIfTrue="1" operator="notEqual">
      <formula>R18-G24</formula>
    </cfRule>
  </conditionalFormatting>
  <conditionalFormatting sqref="F152">
    <cfRule type="cellIs" dxfId="3919" priority="8261" stopIfTrue="1" operator="notEqual">
      <formula>$S$122+$S$126+$S$130+$S$141+$S$143-$F$126-$F$130-$F$141-$F$143</formula>
    </cfRule>
  </conditionalFormatting>
  <conditionalFormatting sqref="F171">
    <cfRule type="cellIs" dxfId="3918" priority="8262" stopIfTrue="1" operator="notEqual">
      <formula>$S$164+$S$166-$F$166</formula>
    </cfRule>
  </conditionalFormatting>
  <conditionalFormatting sqref="F190">
    <cfRule type="cellIs" dxfId="3917" priority="8263" stopIfTrue="1" operator="notEqual">
      <formula>$S$183+$S$185+$S$188-$F$185-$F$188</formula>
    </cfRule>
  </conditionalFormatting>
  <conditionalFormatting sqref="F254">
    <cfRule type="cellIs" dxfId="3916" priority="8264" stopIfTrue="1" operator="notEqual">
      <formula>$S$244-$F$247-$F$249-$F$252</formula>
    </cfRule>
  </conditionalFormatting>
  <conditionalFormatting sqref="F67">
    <cfRule type="cellIs" dxfId="3915" priority="8265" stopIfTrue="1" operator="notEqual">
      <formula>$S$42-$F$46-$F$50-$F$61-$F$66</formula>
    </cfRule>
  </conditionalFormatting>
  <conditionalFormatting sqref="F27">
    <cfRule type="cellIs" dxfId="3914" priority="8266" stopIfTrue="1" operator="notEqual">
      <formula>S18-F24</formula>
    </cfRule>
  </conditionalFormatting>
  <conditionalFormatting sqref="E66">
    <cfRule type="cellIs" dxfId="3913" priority="8267" stopIfTrue="1" operator="notEqual">
      <formula>$T$42-$E$46-$E$50-$E$61</formula>
    </cfRule>
  </conditionalFormatting>
  <conditionalFormatting sqref="E152">
    <cfRule type="cellIs" dxfId="3912" priority="8269" stopIfTrue="1" operator="notEqual">
      <formula>$T$122+$T$126+$T$130+$T$141+$T$143-$E$126-$E$130-$E$141-$E$143</formula>
    </cfRule>
  </conditionalFormatting>
  <conditionalFormatting sqref="E171">
    <cfRule type="cellIs" dxfId="3911" priority="8270" stopIfTrue="1" operator="notEqual">
      <formula>$T$164+$T$166-$E$166</formula>
    </cfRule>
  </conditionalFormatting>
  <conditionalFormatting sqref="E190">
    <cfRule type="cellIs" dxfId="3910" priority="8271" stopIfTrue="1" operator="notEqual">
      <formula>$T$183+$T$185+$T$188-$E$185-$E$188</formula>
    </cfRule>
  </conditionalFormatting>
  <conditionalFormatting sqref="E254">
    <cfRule type="cellIs" dxfId="3909" priority="8272" stopIfTrue="1" operator="notEqual">
      <formula>$T$244-$E$247-$E$249-$E$252</formula>
    </cfRule>
  </conditionalFormatting>
  <conditionalFormatting sqref="E27">
    <cfRule type="cellIs" dxfId="3908" priority="8273" stopIfTrue="1" operator="notEqual">
      <formula>T18-E24</formula>
    </cfRule>
  </conditionalFormatting>
  <conditionalFormatting sqref="U18">
    <cfRule type="cellIs" dxfId="3907" priority="8274" stopIfTrue="1" operator="notEqual">
      <formula>P18+Q18+R18+S18+T18</formula>
    </cfRule>
    <cfRule type="cellIs" dxfId="3906" priority="8275" stopIfTrue="1" operator="notEqual">
      <formula>U21+U22+U23</formula>
    </cfRule>
  </conditionalFormatting>
  <conditionalFormatting sqref="D152">
    <cfRule type="cellIs" dxfId="3905" priority="8277" stopIfTrue="1" operator="notEqual">
      <formula>$U$122+$U$126+$U$130+$U$141+$U$143-$D$126-$D$130-$D$141-$D$143</formula>
    </cfRule>
  </conditionalFormatting>
  <conditionalFormatting sqref="D171">
    <cfRule type="cellIs" dxfId="3904" priority="8278" stopIfTrue="1" operator="notEqual">
      <formula>$U$164+$U$166-$D$166</formula>
    </cfRule>
  </conditionalFormatting>
  <conditionalFormatting sqref="D190">
    <cfRule type="cellIs" dxfId="3903" priority="8279" stopIfTrue="1" operator="notEqual">
      <formula>$U$183+$U$185+$U$188-$D$185-$D$188</formula>
    </cfRule>
  </conditionalFormatting>
  <conditionalFormatting sqref="D254">
    <cfRule type="cellIs" dxfId="3902" priority="8280" stopIfTrue="1" operator="notEqual">
      <formula>$U$244-$D$247-$D$249-$D$252</formula>
    </cfRule>
  </conditionalFormatting>
  <conditionalFormatting sqref="D27">
    <cfRule type="cellIs" dxfId="3901" priority="8281" stopIfTrue="1" operator="notEqual">
      <formula>U18+U25-D24</formula>
    </cfRule>
  </conditionalFormatting>
  <conditionalFormatting sqref="P141:U141 D141:I141">
    <cfRule type="cellIs" dxfId="3900" priority="9299" stopIfTrue="1" operator="notEqual">
      <formula>#REF!+#REF!+#REF!</formula>
    </cfRule>
  </conditionalFormatting>
  <conditionalFormatting sqref="P86:U86 D48:I48 P48:U48">
    <cfRule type="cellIs" dxfId="3899" priority="9312" stopIfTrue="1" operator="notEqual">
      <formula>#REF!+#REF!</formula>
    </cfRule>
  </conditionalFormatting>
  <conditionalFormatting sqref="I108">
    <cfRule type="cellIs" dxfId="3898" priority="9313" stopIfTrue="1" operator="notEqual">
      <formula>P80+P81+P84+P88+P98+P101-I101</formula>
    </cfRule>
  </conditionalFormatting>
  <conditionalFormatting sqref="H108">
    <cfRule type="cellIs" dxfId="3897" priority="9318" stopIfTrue="1" operator="notEqual">
      <formula>Q80+Q81+Q84+Q88+Q98+Q101-H101</formula>
    </cfRule>
  </conditionalFormatting>
  <conditionalFormatting sqref="G108">
    <cfRule type="cellIs" dxfId="3896" priority="9319" stopIfTrue="1" operator="notEqual">
      <formula>R80+R81+R84+R88+R98+R101-G101</formula>
    </cfRule>
  </conditionalFormatting>
  <conditionalFormatting sqref="F108">
    <cfRule type="cellIs" dxfId="3895" priority="9320" stopIfTrue="1" operator="notEqual">
      <formula>S80+S81+S84+S88+S98+S101-F101</formula>
    </cfRule>
  </conditionalFormatting>
  <conditionalFormatting sqref="E108">
    <cfRule type="cellIs" dxfId="3894" priority="9321" stopIfTrue="1" operator="notEqual">
      <formula>T80+T81+T84+T88+T98+T101-E101</formula>
    </cfRule>
  </conditionalFormatting>
  <conditionalFormatting sqref="D108">
    <cfRule type="cellIs" dxfId="3893" priority="9322" stopIfTrue="1" operator="notEqual">
      <formula>U80+U81+U84+U88+U98+U101-D101</formula>
    </cfRule>
  </conditionalFormatting>
  <conditionalFormatting sqref="I66">
    <cfRule type="cellIs" dxfId="3892" priority="9327" stopIfTrue="1" operator="notEqual">
      <formula>P42-I46-I50-I61</formula>
    </cfRule>
  </conditionalFormatting>
  <conditionalFormatting sqref="D68">
    <cfRule type="cellIs" dxfId="3891" priority="9334" stopIfTrue="1" operator="notEqual">
      <formula>D66+$D$67-$D$69-D$29</formula>
    </cfRule>
  </conditionalFormatting>
  <conditionalFormatting sqref="P101:U101 D101:I101">
    <cfRule type="cellIs" dxfId="3890" priority="9754" stopIfTrue="1" operator="notEqual">
      <formula>D102+D103+D104+D106+D107</formula>
    </cfRule>
  </conditionalFormatting>
  <conditionalFormatting sqref="D153:I153">
    <cfRule type="cellIs" dxfId="3889" priority="9756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80"/>
  <sheetViews>
    <sheetView showGridLines="0" showRowColHeaders="0" topLeftCell="C1" zoomScaleNormal="100" workbookViewId="0">
      <pane ySplit="5" topLeftCell="A6" activePane="bottomLeft" state="frozen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140625" style="11" bestFit="1" customWidth="1"/>
    <col min="6" max="6" width="10.85546875" style="11" bestFit="1" customWidth="1"/>
    <col min="7" max="7" width="9.710937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8.7109375" style="11" bestFit="1" customWidth="1"/>
    <col min="19" max="19" width="9.42578125" style="11" bestFit="1" customWidth="1"/>
    <col min="20" max="20" width="7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298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706242</v>
      </c>
      <c r="Q18" s="76">
        <v>38202</v>
      </c>
      <c r="R18" s="76">
        <v>91625</v>
      </c>
      <c r="S18" s="76">
        <v>157466</v>
      </c>
      <c r="T18" s="76">
        <v>7027</v>
      </c>
      <c r="U18" s="76">
        <v>1000562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10024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701614</v>
      </c>
      <c r="Q21" s="76">
        <v>38108</v>
      </c>
      <c r="R21" s="76">
        <v>5487</v>
      </c>
      <c r="S21" s="76">
        <v>119215</v>
      </c>
      <c r="T21" s="76">
        <v>1925</v>
      </c>
      <c r="U21" s="76">
        <v>866349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4628</v>
      </c>
      <c r="Q22" s="76">
        <v>94</v>
      </c>
      <c r="R22" s="76">
        <v>3043</v>
      </c>
      <c r="S22" s="76">
        <v>38251</v>
      </c>
      <c r="T22" s="76">
        <v>0</v>
      </c>
      <c r="U22" s="76">
        <v>46016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83095</v>
      </c>
      <c r="S23" s="76"/>
      <c r="T23" s="76">
        <v>5102</v>
      </c>
      <c r="U23" s="76">
        <v>88197</v>
      </c>
    </row>
    <row r="24" spans="4:52" s="51" customFormat="1" ht="12" customHeight="1" x14ac:dyDescent="0.2">
      <c r="D24" s="72">
        <v>492785</v>
      </c>
      <c r="E24" s="72">
        <v>3407</v>
      </c>
      <c r="F24" s="72">
        <v>24722</v>
      </c>
      <c r="G24" s="72">
        <v>22022</v>
      </c>
      <c r="H24" s="72">
        <v>15413</v>
      </c>
      <c r="I24" s="72">
        <v>427221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48216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555993</v>
      </c>
      <c r="E27" s="81">
        <v>3620</v>
      </c>
      <c r="F27" s="81">
        <v>132744</v>
      </c>
      <c r="G27" s="81">
        <v>69603</v>
      </c>
      <c r="H27" s="81">
        <v>22789</v>
      </c>
      <c r="I27" s="81">
        <v>279021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69038</v>
      </c>
      <c r="E29" s="72">
        <v>703</v>
      </c>
      <c r="F29" s="72">
        <v>12383</v>
      </c>
      <c r="G29" s="72">
        <v>11867</v>
      </c>
      <c r="H29" s="72">
        <v>3243</v>
      </c>
      <c r="I29" s="72">
        <v>40842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486955</v>
      </c>
      <c r="E30" s="88">
        <v>2917</v>
      </c>
      <c r="F30" s="88">
        <v>120361</v>
      </c>
      <c r="G30" s="88">
        <v>57736</v>
      </c>
      <c r="H30" s="88">
        <v>19546</v>
      </c>
      <c r="I30" s="88">
        <v>238179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279021</v>
      </c>
      <c r="Q42" s="76">
        <f>H27</f>
        <v>22789</v>
      </c>
      <c r="R42" s="76">
        <f>G27</f>
        <v>69603</v>
      </c>
      <c r="S42" s="76">
        <f>F27</f>
        <v>132744</v>
      </c>
      <c r="T42" s="76">
        <f>E27</f>
        <v>3620</v>
      </c>
      <c r="U42" s="76">
        <f>D27</f>
        <v>555993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238179</v>
      </c>
      <c r="Q44" s="111">
        <f>H30</f>
        <v>19546</v>
      </c>
      <c r="R44" s="111">
        <f>G30</f>
        <v>57736</v>
      </c>
      <c r="S44" s="111">
        <f>F30</f>
        <v>120361</v>
      </c>
      <c r="T44" s="111">
        <f>E30</f>
        <v>2917</v>
      </c>
      <c r="U44" s="111">
        <f>D30</f>
        <v>486955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270202</v>
      </c>
      <c r="E46" s="116">
        <v>2910</v>
      </c>
      <c r="F46" s="116">
        <v>20212</v>
      </c>
      <c r="G46" s="116">
        <v>57659</v>
      </c>
      <c r="H46" s="116">
        <v>13436</v>
      </c>
      <c r="I46" s="116">
        <v>175985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212192</v>
      </c>
      <c r="E47" s="116">
        <v>2222</v>
      </c>
      <c r="F47" s="116">
        <v>16720</v>
      </c>
      <c r="G47" s="116">
        <v>44636</v>
      </c>
      <c r="H47" s="116">
        <v>10266</v>
      </c>
      <c r="I47" s="116">
        <v>138348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58010</v>
      </c>
      <c r="E48" s="116">
        <v>688</v>
      </c>
      <c r="F48" s="116">
        <v>3492</v>
      </c>
      <c r="G48" s="116">
        <v>13023</v>
      </c>
      <c r="H48" s="116">
        <v>3170</v>
      </c>
      <c r="I48" s="116">
        <v>37637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62479</v>
      </c>
      <c r="E50" s="76">
        <v>12</v>
      </c>
      <c r="F50" s="76">
        <v>2716</v>
      </c>
      <c r="G50" s="76">
        <v>77</v>
      </c>
      <c r="H50" s="76">
        <v>305</v>
      </c>
      <c r="I50" s="76">
        <v>3802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55567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31070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900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23597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6912</v>
      </c>
      <c r="E59" s="76">
        <v>12</v>
      </c>
      <c r="F59" s="76">
        <v>2716</v>
      </c>
      <c r="G59" s="76">
        <v>77</v>
      </c>
      <c r="H59" s="76">
        <v>305</v>
      </c>
      <c r="I59" s="76">
        <v>3802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-11927</v>
      </c>
      <c r="E61" s="76">
        <v>-5</v>
      </c>
      <c r="F61" s="76">
        <v>-953</v>
      </c>
      <c r="G61" s="76">
        <v>0</v>
      </c>
      <c r="H61" s="76">
        <v>-88</v>
      </c>
      <c r="I61" s="76">
        <v>-3530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-7351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-7351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-4576</v>
      </c>
      <c r="E65" s="76">
        <v>-5</v>
      </c>
      <c r="F65" s="76">
        <v>-953</v>
      </c>
      <c r="G65" s="76"/>
      <c r="H65" s="76">
        <v>-88</v>
      </c>
      <c r="I65" s="76">
        <v>-3530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146659</v>
      </c>
      <c r="E66" s="85">
        <v>703</v>
      </c>
      <c r="F66" s="85">
        <v>22189</v>
      </c>
      <c r="G66" s="85">
        <v>11867</v>
      </c>
      <c r="H66" s="85">
        <v>9136</v>
      </c>
      <c r="I66" s="85">
        <v>102764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88580</v>
      </c>
      <c r="E67" s="85"/>
      <c r="F67" s="85">
        <v>88580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81448</v>
      </c>
      <c r="E68" s="92">
        <v>0</v>
      </c>
      <c r="F68" s="92">
        <v>13633</v>
      </c>
      <c r="G68" s="92">
        <v>0</v>
      </c>
      <c r="H68" s="92">
        <v>5893</v>
      </c>
      <c r="I68" s="92">
        <v>61922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84753</v>
      </c>
      <c r="E69" s="92"/>
      <c r="F69" s="92">
        <v>84753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102764</v>
      </c>
      <c r="Q80" s="76">
        <f>H66</f>
        <v>9136</v>
      </c>
      <c r="R80" s="76">
        <f>G66</f>
        <v>11867</v>
      </c>
      <c r="S80" s="76">
        <f>F66</f>
        <v>22189</v>
      </c>
      <c r="T80" s="76">
        <f>E66</f>
        <v>703</v>
      </c>
      <c r="U80" s="76">
        <f>D66</f>
        <v>146659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88580</v>
      </c>
      <c r="T81" s="76"/>
      <c r="U81" s="76">
        <f>D67</f>
        <v>88580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61922</v>
      </c>
      <c r="Q82" s="76">
        <f>H68</f>
        <v>5893</v>
      </c>
      <c r="R82" s="76">
        <f>G68</f>
        <v>0</v>
      </c>
      <c r="S82" s="76">
        <f>F68</f>
        <v>13633</v>
      </c>
      <c r="T82" s="76">
        <f>E68</f>
        <v>0</v>
      </c>
      <c r="U82" s="76">
        <f>D68</f>
        <v>81448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84753</v>
      </c>
      <c r="T83" s="76"/>
      <c r="U83" s="76">
        <f>D69</f>
        <v>84753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270252</v>
      </c>
      <c r="T84" s="116"/>
      <c r="U84" s="116">
        <v>270252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212244</v>
      </c>
      <c r="T85" s="76"/>
      <c r="U85" s="76">
        <v>212244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58008</v>
      </c>
      <c r="T86" s="116"/>
      <c r="U86" s="116">
        <v>58008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61567</v>
      </c>
      <c r="S88" s="76"/>
      <c r="T88" s="76"/>
      <c r="U88" s="76">
        <v>61567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54655</v>
      </c>
      <c r="S90" s="76"/>
      <c r="T90" s="76"/>
      <c r="U90" s="76">
        <v>54655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31070</v>
      </c>
      <c r="S91" s="76"/>
      <c r="T91" s="76"/>
      <c r="U91" s="76">
        <v>31070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120</v>
      </c>
      <c r="S92" s="76"/>
      <c r="T92" s="76"/>
      <c r="U92" s="76">
        <v>120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23465</v>
      </c>
      <c r="S94" s="76"/>
      <c r="T94" s="76"/>
      <c r="U94" s="76">
        <v>23465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6912</v>
      </c>
      <c r="S97" s="76"/>
      <c r="T97" s="76"/>
      <c r="U97" s="76">
        <v>6912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-6352</v>
      </c>
      <c r="S98" s="76"/>
      <c r="T98" s="76"/>
      <c r="U98" s="76">
        <v>-6352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-3225</v>
      </c>
      <c r="S99" s="76"/>
      <c r="T99" s="76"/>
      <c r="U99" s="76">
        <v>-3225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-3127</v>
      </c>
      <c r="S100" s="76"/>
      <c r="T100" s="76"/>
      <c r="U100" s="76">
        <v>-3127</v>
      </c>
    </row>
    <row r="101" spans="4:52" s="97" customFormat="1" ht="12" customHeight="1" x14ac:dyDescent="0.2">
      <c r="D101" s="76">
        <v>117630</v>
      </c>
      <c r="E101" s="76">
        <v>90</v>
      </c>
      <c r="F101" s="76">
        <v>9279</v>
      </c>
      <c r="G101" s="76">
        <v>22604</v>
      </c>
      <c r="H101" s="76">
        <v>57099</v>
      </c>
      <c r="I101" s="76">
        <v>28558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9219</v>
      </c>
      <c r="Q101" s="76">
        <v>60295</v>
      </c>
      <c r="R101" s="76">
        <v>7350</v>
      </c>
      <c r="S101" s="76">
        <v>30881</v>
      </c>
      <c r="T101" s="76">
        <v>798</v>
      </c>
      <c r="U101" s="76">
        <v>108543</v>
      </c>
    </row>
    <row r="102" spans="4:52" s="97" customFormat="1" ht="12" customHeight="1" x14ac:dyDescent="0.2">
      <c r="D102" s="76">
        <v>80599</v>
      </c>
      <c r="E102" s="76">
        <v>90</v>
      </c>
      <c r="F102" s="76">
        <v>8652</v>
      </c>
      <c r="G102" s="76">
        <v>22589</v>
      </c>
      <c r="H102" s="76">
        <v>37539</v>
      </c>
      <c r="I102" s="76">
        <v>11729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4637</v>
      </c>
      <c r="Q102" s="76">
        <v>56742</v>
      </c>
      <c r="R102" s="76">
        <v>2385</v>
      </c>
      <c r="S102" s="76">
        <v>12281</v>
      </c>
      <c r="T102" s="76">
        <v>720</v>
      </c>
      <c r="U102" s="76">
        <v>76765</v>
      </c>
    </row>
    <row r="103" spans="4:52" s="97" customFormat="1" ht="12" customHeight="1" x14ac:dyDescent="0.2">
      <c r="D103" s="76">
        <v>21118</v>
      </c>
      <c r="E103" s="76"/>
      <c r="F103" s="76"/>
      <c r="G103" s="76">
        <v>0</v>
      </c>
      <c r="H103" s="76">
        <v>6361</v>
      </c>
      <c r="I103" s="76">
        <v>14757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3232</v>
      </c>
      <c r="Q103" s="76">
        <v>3218</v>
      </c>
      <c r="R103" s="76">
        <v>4949</v>
      </c>
      <c r="S103" s="76">
        <v>5291</v>
      </c>
      <c r="T103" s="76">
        <v>77</v>
      </c>
      <c r="U103" s="76">
        <v>16767</v>
      </c>
    </row>
    <row r="104" spans="4:52" s="97" customFormat="1" ht="12" customHeight="1" x14ac:dyDescent="0.2">
      <c r="D104" s="76">
        <v>2134</v>
      </c>
      <c r="E104" s="76"/>
      <c r="F104" s="76"/>
      <c r="G104" s="76">
        <v>0</v>
      </c>
      <c r="H104" s="76">
        <v>170</v>
      </c>
      <c r="I104" s="76">
        <v>1964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951</v>
      </c>
      <c r="Q104" s="76">
        <v>222</v>
      </c>
      <c r="R104" s="76">
        <v>0</v>
      </c>
      <c r="S104" s="76"/>
      <c r="T104" s="76"/>
      <c r="U104" s="76">
        <v>1173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13029</v>
      </c>
      <c r="E106" s="76">
        <v>0</v>
      </c>
      <c r="F106" s="76">
        <v>0</v>
      </c>
      <c r="G106" s="76">
        <v>0</v>
      </c>
      <c r="H106" s="76">
        <v>13029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322</v>
      </c>
      <c r="Q106" s="76">
        <v>113</v>
      </c>
      <c r="R106" s="76">
        <v>0</v>
      </c>
      <c r="S106" s="76">
        <v>12653</v>
      </c>
      <c r="T106" s="76">
        <v>0</v>
      </c>
      <c r="U106" s="76">
        <v>13088</v>
      </c>
    </row>
    <row r="107" spans="4:52" s="97" customFormat="1" ht="12" customHeight="1" x14ac:dyDescent="0.2">
      <c r="D107" s="76">
        <v>750</v>
      </c>
      <c r="E107" s="76">
        <v>0</v>
      </c>
      <c r="F107" s="76">
        <v>627</v>
      </c>
      <c r="G107" s="76">
        <v>15</v>
      </c>
      <c r="H107" s="76">
        <v>0</v>
      </c>
      <c r="I107" s="76">
        <v>108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77</v>
      </c>
      <c r="Q107" s="76">
        <v>0</v>
      </c>
      <c r="R107" s="76">
        <v>16</v>
      </c>
      <c r="S107" s="76">
        <v>656</v>
      </c>
      <c r="T107" s="76">
        <v>1</v>
      </c>
      <c r="U107" s="76">
        <v>750</v>
      </c>
    </row>
    <row r="108" spans="4:52" s="136" customFormat="1" ht="12" customHeight="1" x14ac:dyDescent="0.2">
      <c r="D108" s="85">
        <v>551619</v>
      </c>
      <c r="E108" s="85">
        <v>1411</v>
      </c>
      <c r="F108" s="85">
        <v>402623</v>
      </c>
      <c r="G108" s="85">
        <v>51828</v>
      </c>
      <c r="H108" s="85">
        <v>12332</v>
      </c>
      <c r="I108" s="85">
        <v>83425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482581</v>
      </c>
      <c r="E110" s="92">
        <v>708</v>
      </c>
      <c r="F110" s="92">
        <v>390240</v>
      </c>
      <c r="G110" s="92">
        <v>39961</v>
      </c>
      <c r="H110" s="92">
        <v>9089</v>
      </c>
      <c r="I110" s="92">
        <v>42583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83425</v>
      </c>
      <c r="Q122" s="76">
        <f>H108</f>
        <v>12332</v>
      </c>
      <c r="R122" s="76">
        <f>G108</f>
        <v>51828</v>
      </c>
      <c r="S122" s="76">
        <f>F108</f>
        <v>402623</v>
      </c>
      <c r="T122" s="76">
        <f>E108</f>
        <v>1411</v>
      </c>
      <c r="U122" s="76">
        <f>D108</f>
        <v>551619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42583</v>
      </c>
      <c r="Q124" s="111">
        <f>H110</f>
        <v>9089</v>
      </c>
      <c r="R124" s="111">
        <f>G110</f>
        <v>39961</v>
      </c>
      <c r="S124" s="111">
        <f>F110</f>
        <v>390240</v>
      </c>
      <c r="T124" s="111">
        <f>E110</f>
        <v>708</v>
      </c>
      <c r="U124" s="111">
        <f>D110</f>
        <v>482581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54914</v>
      </c>
      <c r="E126" s="76">
        <v>0</v>
      </c>
      <c r="F126" s="76">
        <v>39907</v>
      </c>
      <c r="G126" s="76">
        <v>5</v>
      </c>
      <c r="H126" s="76">
        <v>3123</v>
      </c>
      <c r="I126" s="76">
        <v>11879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54869</v>
      </c>
      <c r="S126" s="76"/>
      <c r="T126" s="76"/>
      <c r="U126" s="76">
        <v>54869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52708</v>
      </c>
      <c r="E128" s="76">
        <v>0</v>
      </c>
      <c r="F128" s="76">
        <v>37701</v>
      </c>
      <c r="G128" s="76">
        <v>5</v>
      </c>
      <c r="H128" s="76">
        <v>3123</v>
      </c>
      <c r="I128" s="76">
        <v>11879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52663</v>
      </c>
      <c r="S128" s="76"/>
      <c r="T128" s="76"/>
      <c r="U128" s="76">
        <v>52663</v>
      </c>
    </row>
    <row r="129" spans="4:21" s="57" customFormat="1" ht="12" customHeight="1" x14ac:dyDescent="0.2">
      <c r="D129" s="76">
        <v>2206</v>
      </c>
      <c r="E129" s="76">
        <v>0</v>
      </c>
      <c r="F129" s="76">
        <v>2206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2206</v>
      </c>
      <c r="S129" s="76"/>
      <c r="T129" s="76"/>
      <c r="U129" s="76">
        <v>2206</v>
      </c>
    </row>
    <row r="130" spans="4:21" s="66" customFormat="1" ht="12" customHeight="1" x14ac:dyDescent="0.2">
      <c r="D130" s="76">
        <v>76309</v>
      </c>
      <c r="E130" s="76"/>
      <c r="F130" s="76">
        <v>76309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4304</v>
      </c>
      <c r="Q130" s="76">
        <v>3857</v>
      </c>
      <c r="R130" s="76">
        <v>67929</v>
      </c>
      <c r="S130" s="76">
        <v>222</v>
      </c>
      <c r="T130" s="76">
        <v>16</v>
      </c>
      <c r="U130" s="76">
        <v>76328</v>
      </c>
    </row>
    <row r="131" spans="4:21" s="57" customFormat="1" ht="12" customHeight="1" x14ac:dyDescent="0.2">
      <c r="D131" s="76">
        <v>47957</v>
      </c>
      <c r="E131" s="76"/>
      <c r="F131" s="76">
        <v>47957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3197</v>
      </c>
      <c r="R131" s="76">
        <v>44828</v>
      </c>
      <c r="S131" s="76"/>
      <c r="T131" s="76"/>
      <c r="U131" s="76">
        <v>48025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9985</v>
      </c>
      <c r="E133" s="76"/>
      <c r="F133" s="76">
        <v>9985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4304</v>
      </c>
      <c r="Q133" s="76">
        <v>598</v>
      </c>
      <c r="R133" s="76">
        <v>4845</v>
      </c>
      <c r="S133" s="76">
        <v>222</v>
      </c>
      <c r="T133" s="76">
        <v>16</v>
      </c>
      <c r="U133" s="76">
        <v>9985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18540</v>
      </c>
      <c r="E135" s="76"/>
      <c r="F135" s="76">
        <v>18540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235</v>
      </c>
      <c r="R135" s="76">
        <v>18256</v>
      </c>
      <c r="S135" s="76">
        <v>0</v>
      </c>
      <c r="T135" s="76">
        <v>0</v>
      </c>
      <c r="U135" s="76">
        <v>18491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441</v>
      </c>
      <c r="E137" s="76"/>
      <c r="F137" s="76">
        <v>441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441</v>
      </c>
      <c r="R137" s="76">
        <v>0</v>
      </c>
      <c r="S137" s="76">
        <v>0</v>
      </c>
      <c r="T137" s="76">
        <v>0</v>
      </c>
      <c r="U137" s="76">
        <v>441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-614</v>
      </c>
      <c r="E139" s="76"/>
      <c r="F139" s="76">
        <v>-614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-614</v>
      </c>
      <c r="R139" s="76">
        <v>0</v>
      </c>
      <c r="S139" s="76"/>
      <c r="T139" s="76"/>
      <c r="U139" s="76">
        <v>-614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73340</v>
      </c>
      <c r="E141" s="76">
        <v>28</v>
      </c>
      <c r="F141" s="76">
        <v>176</v>
      </c>
      <c r="G141" s="76">
        <v>67371</v>
      </c>
      <c r="H141" s="76">
        <v>1853</v>
      </c>
      <c r="I141" s="76">
        <v>3912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73782</v>
      </c>
      <c r="T141" s="76"/>
      <c r="U141" s="76">
        <v>73782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134454</v>
      </c>
      <c r="E143" s="76">
        <v>1312</v>
      </c>
      <c r="F143" s="76">
        <v>30909</v>
      </c>
      <c r="G143" s="76">
        <v>82275</v>
      </c>
      <c r="H143" s="76">
        <v>12892</v>
      </c>
      <c r="I143" s="76">
        <v>7066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2719</v>
      </c>
      <c r="Q143" s="76">
        <v>12624</v>
      </c>
      <c r="R143" s="76">
        <v>77241</v>
      </c>
      <c r="S143" s="76">
        <v>31937</v>
      </c>
      <c r="T143" s="76">
        <v>7087</v>
      </c>
      <c r="U143" s="76">
        <v>131608</v>
      </c>
    </row>
    <row r="144" spans="4:21" s="97" customFormat="1" ht="12" customHeight="1" x14ac:dyDescent="0.2">
      <c r="D144" s="76">
        <v>11680</v>
      </c>
      <c r="E144" s="76">
        <v>18</v>
      </c>
      <c r="F144" s="76">
        <v>6557</v>
      </c>
      <c r="G144" s="76">
        <v>85</v>
      </c>
      <c r="H144" s="76">
        <v>1514</v>
      </c>
      <c r="I144" s="76">
        <v>3506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10897</v>
      </c>
      <c r="R144" s="76"/>
      <c r="S144" s="76"/>
      <c r="T144" s="76"/>
      <c r="U144" s="76">
        <v>10897</v>
      </c>
    </row>
    <row r="145" spans="4:52" s="97" customFormat="1" ht="12" customHeight="1" x14ac:dyDescent="0.2">
      <c r="D145" s="76">
        <v>10566</v>
      </c>
      <c r="E145" s="76"/>
      <c r="F145" s="76"/>
      <c r="G145" s="76"/>
      <c r="H145" s="76">
        <v>10566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2719</v>
      </c>
      <c r="Q145" s="76">
        <v>1478</v>
      </c>
      <c r="R145" s="76">
        <v>57</v>
      </c>
      <c r="S145" s="76">
        <v>6997</v>
      </c>
      <c r="T145" s="76">
        <v>15</v>
      </c>
      <c r="U145" s="76">
        <v>11266</v>
      </c>
    </row>
    <row r="146" spans="4:52" s="97" customFormat="1" ht="12" customHeight="1" x14ac:dyDescent="0.2">
      <c r="D146" s="76">
        <v>72688</v>
      </c>
      <c r="E146" s="76"/>
      <c r="F146" s="76"/>
      <c r="G146" s="76">
        <v>72688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72688</v>
      </c>
      <c r="S146" s="76"/>
      <c r="T146" s="76"/>
      <c r="U146" s="76">
        <v>72688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575</v>
      </c>
      <c r="E148" s="76"/>
      <c r="F148" s="76"/>
      <c r="G148" s="76">
        <v>575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1740</v>
      </c>
      <c r="S148" s="76"/>
      <c r="T148" s="76"/>
      <c r="U148" s="76">
        <v>1740</v>
      </c>
    </row>
    <row r="149" spans="4:52" s="97" customFormat="1" ht="12" customHeight="1" x14ac:dyDescent="0.2">
      <c r="D149" s="76">
        <v>33911</v>
      </c>
      <c r="E149" s="76">
        <v>1294</v>
      </c>
      <c r="F149" s="76">
        <v>24352</v>
      </c>
      <c r="G149" s="76">
        <v>3893</v>
      </c>
      <c r="H149" s="76">
        <v>812</v>
      </c>
      <c r="I149" s="76">
        <v>3560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0</v>
      </c>
      <c r="Q149" s="76">
        <v>249</v>
      </c>
      <c r="R149" s="76">
        <v>2756</v>
      </c>
      <c r="S149" s="76">
        <v>24940</v>
      </c>
      <c r="T149" s="76">
        <v>7072</v>
      </c>
      <c r="U149" s="76">
        <v>35017</v>
      </c>
    </row>
    <row r="150" spans="4:52" s="97" customFormat="1" ht="12" customHeight="1" x14ac:dyDescent="0.2">
      <c r="D150" s="76">
        <v>5034</v>
      </c>
      <c r="E150" s="76"/>
      <c r="F150" s="76"/>
      <c r="G150" s="76">
        <v>5034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549189</v>
      </c>
      <c r="E152" s="85">
        <v>7174</v>
      </c>
      <c r="F152" s="85">
        <v>361263</v>
      </c>
      <c r="G152" s="85">
        <v>102216</v>
      </c>
      <c r="H152" s="85">
        <v>10945</v>
      </c>
      <c r="I152" s="85">
        <v>67591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480151</v>
      </c>
      <c r="E153" s="88">
        <v>6471</v>
      </c>
      <c r="F153" s="88">
        <v>348880</v>
      </c>
      <c r="G153" s="88">
        <v>90349</v>
      </c>
      <c r="H153" s="88">
        <v>7702</v>
      </c>
      <c r="I153" s="88">
        <v>26749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67591</v>
      </c>
      <c r="Q164" s="76">
        <f>H152</f>
        <v>10945</v>
      </c>
      <c r="R164" s="76">
        <f>G152</f>
        <v>102216</v>
      </c>
      <c r="S164" s="76">
        <f>F152</f>
        <v>361263</v>
      </c>
      <c r="T164" s="76">
        <f>E152</f>
        <v>7174</v>
      </c>
      <c r="U164" s="76">
        <f>D152</f>
        <v>549189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26749</v>
      </c>
      <c r="Q165" s="111">
        <f>H153</f>
        <v>7702</v>
      </c>
      <c r="R165" s="111">
        <f>G153</f>
        <v>90349</v>
      </c>
      <c r="S165" s="111">
        <f>F153</f>
        <v>348880</v>
      </c>
      <c r="T165" s="111">
        <f>E153</f>
        <v>6471</v>
      </c>
      <c r="U165" s="111">
        <f>D153</f>
        <v>480151</v>
      </c>
    </row>
    <row r="166" spans="4:52" s="66" customFormat="1" ht="12" customHeight="1" x14ac:dyDescent="0.2">
      <c r="D166" s="76">
        <v>57729</v>
      </c>
      <c r="E166" s="76">
        <v>5102</v>
      </c>
      <c r="F166" s="76"/>
      <c r="G166" s="76">
        <v>52627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57729</v>
      </c>
      <c r="T166" s="76"/>
      <c r="U166" s="76">
        <v>57729</v>
      </c>
    </row>
    <row r="167" spans="4:52" s="66" customFormat="1" ht="12" customHeight="1" x14ac:dyDescent="0.2">
      <c r="D167" s="76">
        <v>45602</v>
      </c>
      <c r="E167" s="76">
        <v>5102</v>
      </c>
      <c r="F167" s="76"/>
      <c r="G167" s="76">
        <v>40500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45602</v>
      </c>
      <c r="T167" s="76"/>
      <c r="U167" s="76">
        <v>45602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12127</v>
      </c>
      <c r="E169" s="76">
        <v>0</v>
      </c>
      <c r="F169" s="76"/>
      <c r="G169" s="76">
        <v>12127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12127</v>
      </c>
      <c r="T169" s="76"/>
      <c r="U169" s="76">
        <v>12127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549189</v>
      </c>
      <c r="E171" s="85">
        <v>2072</v>
      </c>
      <c r="F171" s="85">
        <v>418992</v>
      </c>
      <c r="G171" s="85">
        <v>49589</v>
      </c>
      <c r="H171" s="85">
        <v>10945</v>
      </c>
      <c r="I171" s="85">
        <v>67591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480151</v>
      </c>
      <c r="E172" s="92">
        <v>1369</v>
      </c>
      <c r="F172" s="92">
        <v>406609</v>
      </c>
      <c r="G172" s="92">
        <v>37722</v>
      </c>
      <c r="H172" s="92">
        <v>7702</v>
      </c>
      <c r="I172" s="92">
        <v>26749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67591</v>
      </c>
      <c r="Q183" s="76">
        <f>H152</f>
        <v>10945</v>
      </c>
      <c r="R183" s="76">
        <f>G152</f>
        <v>102216</v>
      </c>
      <c r="S183" s="76">
        <f>F152</f>
        <v>361263</v>
      </c>
      <c r="T183" s="76">
        <f>E152</f>
        <v>7174</v>
      </c>
      <c r="U183" s="76">
        <f>D152</f>
        <v>549189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26749</v>
      </c>
      <c r="Q184" s="111">
        <f>H153</f>
        <v>7702</v>
      </c>
      <c r="R184" s="111">
        <f>G153</f>
        <v>90349</v>
      </c>
      <c r="S184" s="111">
        <f>F153</f>
        <v>348880</v>
      </c>
      <c r="T184" s="111">
        <f>E153</f>
        <v>6471</v>
      </c>
      <c r="U184" s="111">
        <f>D153</f>
        <v>480151</v>
      </c>
    </row>
    <row r="185" spans="4:52" s="51" customFormat="1" ht="12" customHeight="1" x14ac:dyDescent="0.2">
      <c r="D185" s="76">
        <v>425504</v>
      </c>
      <c r="E185" s="76">
        <v>5102</v>
      </c>
      <c r="F185" s="76">
        <v>326674</v>
      </c>
      <c r="G185" s="76">
        <v>93728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384403</v>
      </c>
      <c r="E186" s="76">
        <v>5102</v>
      </c>
      <c r="F186" s="76">
        <v>326674</v>
      </c>
      <c r="G186" s="76">
        <v>52627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41101</v>
      </c>
      <c r="E187" s="76"/>
      <c r="F187" s="76"/>
      <c r="G187" s="76">
        <v>41101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2076</v>
      </c>
      <c r="E188" s="76"/>
      <c r="F188" s="76"/>
      <c r="G188" s="76"/>
      <c r="H188" s="76">
        <v>2076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2076</v>
      </c>
      <c r="T188" s="76"/>
      <c r="U188" s="76">
        <v>2076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123685</v>
      </c>
      <c r="E190" s="85">
        <v>2072</v>
      </c>
      <c r="F190" s="85">
        <v>36665</v>
      </c>
      <c r="G190" s="85">
        <v>8488</v>
      </c>
      <c r="H190" s="85">
        <v>8869</v>
      </c>
      <c r="I190" s="85">
        <v>67591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54647</v>
      </c>
      <c r="E191" s="92">
        <v>1369</v>
      </c>
      <c r="F191" s="92">
        <v>24282</v>
      </c>
      <c r="G191" s="92">
        <v>-3379</v>
      </c>
      <c r="H191" s="92">
        <v>5626</v>
      </c>
      <c r="I191" s="92">
        <v>26749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67591</v>
      </c>
      <c r="Q202" s="76">
        <f>H171</f>
        <v>10945</v>
      </c>
      <c r="R202" s="76">
        <f>G171</f>
        <v>49589</v>
      </c>
      <c r="S202" s="76">
        <f>F171</f>
        <v>418992</v>
      </c>
      <c r="T202" s="76">
        <f>E171</f>
        <v>2072</v>
      </c>
      <c r="U202" s="76">
        <f>D171</f>
        <v>549189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26749</v>
      </c>
      <c r="Q203" s="111">
        <f>H172</f>
        <v>7702</v>
      </c>
      <c r="R203" s="111">
        <f>G172</f>
        <v>37722</v>
      </c>
      <c r="S203" s="111">
        <f>F172</f>
        <v>406609</v>
      </c>
      <c r="T203" s="111">
        <f>E172</f>
        <v>1369</v>
      </c>
      <c r="U203" s="111">
        <f>D172</f>
        <v>480151</v>
      </c>
    </row>
    <row r="204" spans="4:21" s="97" customFormat="1" ht="12" customHeight="1" x14ac:dyDescent="0.2">
      <c r="D204" s="76">
        <v>425504</v>
      </c>
      <c r="E204" s="76"/>
      <c r="F204" s="76">
        <v>384403</v>
      </c>
      <c r="G204" s="76">
        <v>41101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384403</v>
      </c>
      <c r="E205" s="76"/>
      <c r="F205" s="76">
        <v>384403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41101</v>
      </c>
      <c r="E206" s="76"/>
      <c r="F206" s="76"/>
      <c r="G206" s="76">
        <v>41101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2076</v>
      </c>
      <c r="E207" s="76"/>
      <c r="F207" s="76"/>
      <c r="G207" s="76"/>
      <c r="H207" s="76">
        <v>2076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2076</v>
      </c>
      <c r="T207" s="76"/>
      <c r="U207" s="76">
        <v>2076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123685</v>
      </c>
      <c r="E209" s="85">
        <v>2072</v>
      </c>
      <c r="F209" s="85">
        <v>36665</v>
      </c>
      <c r="G209" s="85">
        <v>8488</v>
      </c>
      <c r="H209" s="85">
        <v>8869</v>
      </c>
      <c r="I209" s="85">
        <v>67591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54647</v>
      </c>
      <c r="E210" s="92">
        <v>1369</v>
      </c>
      <c r="F210" s="92">
        <v>24282</v>
      </c>
      <c r="G210" s="92">
        <v>-3379</v>
      </c>
      <c r="H210" s="92">
        <v>5626</v>
      </c>
      <c r="I210" s="92">
        <v>26749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26749</v>
      </c>
      <c r="Q222" s="113">
        <f>H210</f>
        <v>5626</v>
      </c>
      <c r="R222" s="113">
        <f>G210</f>
        <v>-3379</v>
      </c>
      <c r="S222" s="113">
        <f>F210</f>
        <v>24282</v>
      </c>
      <c r="T222" s="113">
        <f>E210</f>
        <v>1369</v>
      </c>
      <c r="U222" s="113">
        <f>D210</f>
        <v>54647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5837</v>
      </c>
      <c r="Q223" s="76">
        <v>530</v>
      </c>
      <c r="R223" s="76">
        <v>11421</v>
      </c>
      <c r="S223" s="76">
        <v>4677</v>
      </c>
      <c r="T223" s="76">
        <v>246</v>
      </c>
      <c r="U223" s="76">
        <v>22711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2004</v>
      </c>
      <c r="S224" s="76"/>
      <c r="T224" s="76"/>
      <c r="U224" s="76">
        <v>2004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4283</v>
      </c>
      <c r="Q225" s="76">
        <v>0</v>
      </c>
      <c r="R225" s="76">
        <v>4452</v>
      </c>
      <c r="S225" s="76">
        <v>2903</v>
      </c>
      <c r="T225" s="76">
        <v>139</v>
      </c>
      <c r="U225" s="76">
        <v>11777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1554</v>
      </c>
      <c r="Q226" s="76">
        <v>530</v>
      </c>
      <c r="R226" s="76">
        <v>4965</v>
      </c>
      <c r="S226" s="76">
        <v>1774</v>
      </c>
      <c r="T226" s="76">
        <v>107</v>
      </c>
      <c r="U226" s="76">
        <v>8930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-1322</v>
      </c>
      <c r="Q227" s="76">
        <v>-1406</v>
      </c>
      <c r="R227" s="76">
        <v>-12854</v>
      </c>
      <c r="S227" s="76">
        <v>-2077</v>
      </c>
      <c r="T227" s="76">
        <v>-31</v>
      </c>
      <c r="U227" s="76">
        <v>-17690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-381</v>
      </c>
      <c r="Q228" s="76">
        <v>0</v>
      </c>
      <c r="R228" s="76">
        <v>0</v>
      </c>
      <c r="S228" s="76">
        <v>-1623</v>
      </c>
      <c r="T228" s="76">
        <v>0</v>
      </c>
      <c r="U228" s="76">
        <v>-2004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-6720</v>
      </c>
      <c r="S229" s="76"/>
      <c r="T229" s="76"/>
      <c r="U229" s="76">
        <v>-6720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-941</v>
      </c>
      <c r="Q230" s="76">
        <v>-1406</v>
      </c>
      <c r="R230" s="76">
        <v>-6134</v>
      </c>
      <c r="S230" s="76">
        <v>-454</v>
      </c>
      <c r="T230" s="76">
        <v>-31</v>
      </c>
      <c r="U230" s="76">
        <v>-8966</v>
      </c>
    </row>
    <row r="231" spans="4:52" s="97" customFormat="1" ht="12" customHeight="1" x14ac:dyDescent="0.2">
      <c r="D231" s="92">
        <v>59668</v>
      </c>
      <c r="E231" s="92">
        <v>1584</v>
      </c>
      <c r="F231" s="92">
        <v>26882</v>
      </c>
      <c r="G231" s="92">
        <v>-4812</v>
      </c>
      <c r="H231" s="92">
        <v>4750</v>
      </c>
      <c r="I231" s="92">
        <v>31264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31264</v>
      </c>
      <c r="Q244" s="111">
        <f>H231</f>
        <v>4750</v>
      </c>
      <c r="R244" s="111">
        <f>G231</f>
        <v>-4812</v>
      </c>
      <c r="S244" s="111">
        <f>F231</f>
        <v>26882</v>
      </c>
      <c r="T244" s="111">
        <f>E231</f>
        <v>1584</v>
      </c>
      <c r="U244" s="111">
        <f>P244+Q244+R244+S244+T244</f>
        <v>59668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133033</v>
      </c>
      <c r="E247" s="116">
        <v>623</v>
      </c>
      <c r="F247" s="116">
        <v>32740</v>
      </c>
      <c r="G247" s="116">
        <v>21528</v>
      </c>
      <c r="H247" s="116">
        <v>2309</v>
      </c>
      <c r="I247" s="116">
        <v>75833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129417</v>
      </c>
      <c r="E248" s="116">
        <v>623</v>
      </c>
      <c r="F248" s="116">
        <v>31687</v>
      </c>
      <c r="G248" s="116">
        <v>21504</v>
      </c>
      <c r="H248" s="116">
        <v>2309</v>
      </c>
      <c r="I248" s="116">
        <v>73294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-69038</v>
      </c>
      <c r="E249" s="116">
        <v>-703</v>
      </c>
      <c r="F249" s="116">
        <v>-12383</v>
      </c>
      <c r="G249" s="116">
        <v>-11867</v>
      </c>
      <c r="H249" s="116">
        <v>-3243</v>
      </c>
      <c r="I249" s="116">
        <v>-40842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2263</v>
      </c>
      <c r="E250" s="116">
        <v>0</v>
      </c>
      <c r="F250" s="116">
        <v>52</v>
      </c>
      <c r="G250" s="116">
        <v>0</v>
      </c>
      <c r="H250" s="116">
        <v>0</v>
      </c>
      <c r="I250" s="116">
        <v>2211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1353</v>
      </c>
      <c r="E251" s="116">
        <v>0</v>
      </c>
      <c r="F251" s="116">
        <v>1001</v>
      </c>
      <c r="G251" s="116">
        <v>24</v>
      </c>
      <c r="H251" s="116">
        <v>0</v>
      </c>
      <c r="I251" s="116">
        <v>328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4</v>
      </c>
      <c r="E252" s="76">
        <v>0</v>
      </c>
      <c r="F252" s="76">
        <v>-115</v>
      </c>
      <c r="G252" s="76">
        <v>121</v>
      </c>
      <c r="H252" s="76">
        <v>0</v>
      </c>
      <c r="I252" s="76">
        <v>-2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-4331</v>
      </c>
      <c r="E254" s="85">
        <v>1664</v>
      </c>
      <c r="F254" s="85">
        <v>6640</v>
      </c>
      <c r="G254" s="85">
        <v>-14594</v>
      </c>
      <c r="H254" s="85">
        <v>5684</v>
      </c>
      <c r="I254" s="85">
        <v>-3725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82626</v>
      </c>
      <c r="E266" s="116">
        <v>141</v>
      </c>
      <c r="F266" s="116">
        <v>13665</v>
      </c>
      <c r="G266" s="116">
        <v>22707</v>
      </c>
      <c r="H266" s="116">
        <v>30160</v>
      </c>
      <c r="I266" s="116">
        <v>15953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3726</v>
      </c>
      <c r="Q266" s="116">
        <v>65482</v>
      </c>
      <c r="R266" s="116">
        <v>2037</v>
      </c>
      <c r="S266" s="116">
        <v>7591</v>
      </c>
      <c r="T266" s="116">
        <v>582</v>
      </c>
      <c r="U266" s="116">
        <v>79418</v>
      </c>
    </row>
    <row r="267" spans="4:52" s="97" customFormat="1" ht="12.75" customHeight="1" x14ac:dyDescent="0.2">
      <c r="D267" s="116">
        <v>207378</v>
      </c>
      <c r="E267" s="116">
        <v>5130</v>
      </c>
      <c r="F267" s="116">
        <v>76485</v>
      </c>
      <c r="G267" s="116">
        <v>119998</v>
      </c>
      <c r="H267" s="116">
        <v>1853</v>
      </c>
      <c r="I267" s="116">
        <v>3912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4304</v>
      </c>
      <c r="Q267" s="116">
        <v>3857</v>
      </c>
      <c r="R267" s="116">
        <v>67929</v>
      </c>
      <c r="S267" s="116">
        <v>131733</v>
      </c>
      <c r="T267" s="116">
        <v>16</v>
      </c>
      <c r="U267" s="116">
        <v>207839</v>
      </c>
    </row>
    <row r="268" spans="4:52" s="97" customFormat="1" ht="24.6" customHeight="1" x14ac:dyDescent="0.2">
      <c r="D268" s="116">
        <v>141</v>
      </c>
      <c r="E268" s="173"/>
      <c r="F268" s="173"/>
      <c r="G268" s="116">
        <v>141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1733</v>
      </c>
      <c r="S268" s="173"/>
      <c r="T268" s="173"/>
      <c r="U268" s="116">
        <v>1733</v>
      </c>
    </row>
    <row r="269" spans="4:52" s="97" customFormat="1" ht="12.75" customHeight="1" x14ac:dyDescent="0.2">
      <c r="D269" s="116"/>
      <c r="E269" s="173"/>
      <c r="F269" s="173"/>
      <c r="G269" s="116">
        <v>227659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213065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18863</v>
      </c>
      <c r="I271" s="176">
        <v>100146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conditionalFormatting sqref="P18">
    <cfRule type="cellIs" dxfId="3888" priority="230" stopIfTrue="1" operator="notEqual">
      <formula>P21+P22+P23</formula>
    </cfRule>
  </conditionalFormatting>
  <conditionalFormatting sqref="Q18">
    <cfRule type="cellIs" dxfId="3887" priority="229" stopIfTrue="1" operator="notEqual">
      <formula>Q21+Q22+Q23</formula>
    </cfRule>
  </conditionalFormatting>
  <conditionalFormatting sqref="R18">
    <cfRule type="cellIs" dxfId="3886" priority="228" stopIfTrue="1" operator="notEqual">
      <formula>R21+R22+R23</formula>
    </cfRule>
  </conditionalFormatting>
  <conditionalFormatting sqref="S18">
    <cfRule type="cellIs" dxfId="3885" priority="227" stopIfTrue="1" operator="notEqual">
      <formula>S21+S22+S23</formula>
    </cfRule>
  </conditionalFormatting>
  <conditionalFormatting sqref="T18">
    <cfRule type="cellIs" dxfId="3884" priority="226" stopIfTrue="1" operator="notEqual">
      <formula>T21+T22+T23</formula>
    </cfRule>
  </conditionalFormatting>
  <conditionalFormatting sqref="D30">
    <cfRule type="cellIs" dxfId="3883" priority="225" stopIfTrue="1" operator="notEqual">
      <formula>D27-D29</formula>
    </cfRule>
  </conditionalFormatting>
  <conditionalFormatting sqref="E30">
    <cfRule type="cellIs" dxfId="3882" priority="224" stopIfTrue="1" operator="notEqual">
      <formula>E27-E29</formula>
    </cfRule>
  </conditionalFormatting>
  <conditionalFormatting sqref="F30">
    <cfRule type="cellIs" dxfId="3881" priority="223" stopIfTrue="1" operator="notEqual">
      <formula>F27-F29</formula>
    </cfRule>
  </conditionalFormatting>
  <conditionalFormatting sqref="G30">
    <cfRule type="cellIs" dxfId="3880" priority="222" stopIfTrue="1" operator="notEqual">
      <formula>G27-G29</formula>
    </cfRule>
  </conditionalFormatting>
  <conditionalFormatting sqref="H30">
    <cfRule type="cellIs" dxfId="3879" priority="221" stopIfTrue="1" operator="notEqual">
      <formula>H27-H29</formula>
    </cfRule>
  </conditionalFormatting>
  <conditionalFormatting sqref="I30">
    <cfRule type="cellIs" dxfId="3878" priority="220" stopIfTrue="1" operator="notEqual">
      <formula>I27-I29</formula>
    </cfRule>
  </conditionalFormatting>
  <conditionalFormatting sqref="D46 F46:I46 R46:U46 Q98:U98 P84:U84">
    <cfRule type="cellIs" dxfId="3877" priority="219" stopIfTrue="1" operator="notEqual">
      <formula>D47+D48</formula>
    </cfRule>
  </conditionalFormatting>
  <conditionalFormatting sqref="E46">
    <cfRule type="cellIs" dxfId="3876" priority="218" stopIfTrue="1" operator="notEqual">
      <formula>E47+E48</formula>
    </cfRule>
  </conditionalFormatting>
  <conditionalFormatting sqref="P46">
    <cfRule type="cellIs" dxfId="3875" priority="214" stopIfTrue="1" operator="notEqual">
      <formula>P47+P48</formula>
    </cfRule>
  </conditionalFormatting>
  <conditionalFormatting sqref="Q46">
    <cfRule type="cellIs" dxfId="3874" priority="213" stopIfTrue="1" operator="notEqual">
      <formula>Q47+Q48</formula>
    </cfRule>
  </conditionalFormatting>
  <conditionalFormatting sqref="D50:I50 Q88:U88 P50:T50">
    <cfRule type="cellIs" dxfId="3873" priority="209" stopIfTrue="1" operator="notEqual">
      <formula>D52+D59</formula>
    </cfRule>
  </conditionalFormatting>
  <conditionalFormatting sqref="D52:I52 P52:T52">
    <cfRule type="cellIs" dxfId="3872" priority="207" stopIfTrue="1" operator="notEqual">
      <formula>D53+D54+D56</formula>
    </cfRule>
  </conditionalFormatting>
  <conditionalFormatting sqref="U50">
    <cfRule type="cellIs" dxfId="3871" priority="205" stopIfTrue="1" operator="notEqual">
      <formula>U52+U59</formula>
    </cfRule>
  </conditionalFormatting>
  <conditionalFormatting sqref="U52">
    <cfRule type="cellIs" dxfId="3870" priority="203" stopIfTrue="1" operator="notEqual">
      <formula>U53+U54+U56</formula>
    </cfRule>
  </conditionalFormatting>
  <conditionalFormatting sqref="I61">
    <cfRule type="cellIs" dxfId="3869" priority="201" stopIfTrue="1" operator="notEqual">
      <formula>I62+I65</formula>
    </cfRule>
  </conditionalFormatting>
  <conditionalFormatting sqref="I62">
    <cfRule type="cellIs" dxfId="3868" priority="200" stopIfTrue="1" operator="notEqual">
      <formula>I63+I64</formula>
    </cfRule>
  </conditionalFormatting>
  <conditionalFormatting sqref="H61">
    <cfRule type="cellIs" dxfId="3867" priority="199" stopIfTrue="1" operator="notEqual">
      <formula>H62+H65</formula>
    </cfRule>
  </conditionalFormatting>
  <conditionalFormatting sqref="H62">
    <cfRule type="cellIs" dxfId="3866" priority="198" stopIfTrue="1" operator="notEqual">
      <formula>H63+H64</formula>
    </cfRule>
  </conditionalFormatting>
  <conditionalFormatting sqref="G62">
    <cfRule type="cellIs" dxfId="3865" priority="197" stopIfTrue="1" operator="notEqual">
      <formula>G63+G64</formula>
    </cfRule>
  </conditionalFormatting>
  <conditionalFormatting sqref="F61">
    <cfRule type="cellIs" dxfId="3864" priority="196" stopIfTrue="1" operator="notEqual">
      <formula>F62+F65</formula>
    </cfRule>
  </conditionalFormatting>
  <conditionalFormatting sqref="F62">
    <cfRule type="cellIs" dxfId="3863" priority="195" stopIfTrue="1" operator="notEqual">
      <formula>F63+F64</formula>
    </cfRule>
  </conditionalFormatting>
  <conditionalFormatting sqref="E61">
    <cfRule type="cellIs" dxfId="3862" priority="194" stopIfTrue="1" operator="notEqual">
      <formula>E62+E65</formula>
    </cfRule>
  </conditionalFormatting>
  <conditionalFormatting sqref="E62">
    <cfRule type="cellIs" dxfId="3861" priority="193" stopIfTrue="1" operator="notEqual">
      <formula>E63+E64</formula>
    </cfRule>
  </conditionalFormatting>
  <conditionalFormatting sqref="D61">
    <cfRule type="cellIs" dxfId="3860" priority="192" stopIfTrue="1" operator="notEqual">
      <formula>D62+D65</formula>
    </cfRule>
  </conditionalFormatting>
  <conditionalFormatting sqref="D62">
    <cfRule type="cellIs" dxfId="3859" priority="191" stopIfTrue="1" operator="notEqual">
      <formula>D63+D64</formula>
    </cfRule>
  </conditionalFormatting>
  <conditionalFormatting sqref="P61">
    <cfRule type="cellIs" dxfId="3858" priority="190" stopIfTrue="1" operator="notEqual">
      <formula>P62+P65</formula>
    </cfRule>
  </conditionalFormatting>
  <conditionalFormatting sqref="Q61">
    <cfRule type="cellIs" dxfId="3857" priority="189" stopIfTrue="1" operator="notEqual">
      <formula>Q62+Q65</formula>
    </cfRule>
  </conditionalFormatting>
  <conditionalFormatting sqref="R61">
    <cfRule type="cellIs" dxfId="3856" priority="188" stopIfTrue="1" operator="notEqual">
      <formula>R62+R65</formula>
    </cfRule>
  </conditionalFormatting>
  <conditionalFormatting sqref="S61">
    <cfRule type="cellIs" dxfId="3855" priority="187" stopIfTrue="1" operator="notEqual">
      <formula>S62+S65</formula>
    </cfRule>
  </conditionalFormatting>
  <conditionalFormatting sqref="T61">
    <cfRule type="cellIs" dxfId="3854" priority="186" stopIfTrue="1" operator="notEqual">
      <formula>T62+T65</formula>
    </cfRule>
  </conditionalFormatting>
  <conditionalFormatting sqref="U61">
    <cfRule type="cellIs" dxfId="3853" priority="185" stopIfTrue="1" operator="notEqual">
      <formula>U62+U65</formula>
    </cfRule>
  </conditionalFormatting>
  <conditionalFormatting sqref="P88">
    <cfRule type="cellIs" dxfId="3852" priority="178" stopIfTrue="1" operator="notEqual">
      <formula>P90+P97</formula>
    </cfRule>
  </conditionalFormatting>
  <conditionalFormatting sqref="P98">
    <cfRule type="cellIs" dxfId="3851" priority="176" stopIfTrue="1" operator="notEqual">
      <formula>P99+P100</formula>
    </cfRule>
  </conditionalFormatting>
  <conditionalFormatting sqref="P126">
    <cfRule type="cellIs" dxfId="3850" priority="157" stopIfTrue="1" operator="notEqual">
      <formula>P128+P129</formula>
    </cfRule>
  </conditionalFormatting>
  <conditionalFormatting sqref="P130">
    <cfRule type="cellIs" dxfId="3849" priority="156" stopIfTrue="1" operator="notEqual">
      <formula>P131+P133+P135+P137+P139</formula>
    </cfRule>
  </conditionalFormatting>
  <conditionalFormatting sqref="P143">
    <cfRule type="cellIs" dxfId="3848" priority="154" stopIfTrue="1" operator="notEqual">
      <formula>P144+P145+P146+P148+P149+P150</formula>
    </cfRule>
  </conditionalFormatting>
  <conditionalFormatting sqref="Q126">
    <cfRule type="cellIs" dxfId="3847" priority="153" stopIfTrue="1" operator="notEqual">
      <formula>Q128+Q129</formula>
    </cfRule>
  </conditionalFormatting>
  <conditionalFormatting sqref="Q130">
    <cfRule type="cellIs" dxfId="3846" priority="152" stopIfTrue="1" operator="notEqual">
      <formula>Q131+Q133+Q135+Q137+Q139</formula>
    </cfRule>
  </conditionalFormatting>
  <conditionalFormatting sqref="Q143">
    <cfRule type="cellIs" dxfId="3845" priority="150" stopIfTrue="1" operator="notEqual">
      <formula>Q144+Q145+Q146+Q148+Q149+Q150</formula>
    </cfRule>
  </conditionalFormatting>
  <conditionalFormatting sqref="R126">
    <cfRule type="cellIs" dxfId="3844" priority="149" stopIfTrue="1" operator="notEqual">
      <formula>R128+R129</formula>
    </cfRule>
  </conditionalFormatting>
  <conditionalFormatting sqref="R130">
    <cfRule type="cellIs" dxfId="3843" priority="148" stopIfTrue="1" operator="notEqual">
      <formula>R131+R133+R135+R137+R139</formula>
    </cfRule>
  </conditionalFormatting>
  <conditionalFormatting sqref="R143">
    <cfRule type="cellIs" dxfId="3842" priority="146" stopIfTrue="1" operator="notEqual">
      <formula>R144+R145+R146+R148+R149+R150</formula>
    </cfRule>
  </conditionalFormatting>
  <conditionalFormatting sqref="S126">
    <cfRule type="cellIs" dxfId="3841" priority="145" stopIfTrue="1" operator="notEqual">
      <formula>S128+S129</formula>
    </cfRule>
  </conditionalFormatting>
  <conditionalFormatting sqref="S130">
    <cfRule type="cellIs" dxfId="3840" priority="144" stopIfTrue="1" operator="notEqual">
      <formula>S131+S133+S135+S137+S139</formula>
    </cfRule>
  </conditionalFormatting>
  <conditionalFormatting sqref="S143">
    <cfRule type="cellIs" dxfId="3839" priority="142" stopIfTrue="1" operator="notEqual">
      <formula>S144+S145+S146+S148+S149+S150</formula>
    </cfRule>
  </conditionalFormatting>
  <conditionalFormatting sqref="T126">
    <cfRule type="cellIs" dxfId="3838" priority="141" stopIfTrue="1" operator="notEqual">
      <formula>T128+T129</formula>
    </cfRule>
  </conditionalFormatting>
  <conditionalFormatting sqref="T130">
    <cfRule type="cellIs" dxfId="3837" priority="140" stopIfTrue="1" operator="notEqual">
      <formula>T131+T133+T135+T137+T139</formula>
    </cfRule>
  </conditionalFormatting>
  <conditionalFormatting sqref="T143">
    <cfRule type="cellIs" dxfId="3836" priority="138" stopIfTrue="1" operator="notEqual">
      <formula>T144+T145+T146+T148+T149+T150</formula>
    </cfRule>
  </conditionalFormatting>
  <conditionalFormatting sqref="U126">
    <cfRule type="cellIs" dxfId="3835" priority="137" stopIfTrue="1" operator="notEqual">
      <formula>U128+U129</formula>
    </cfRule>
  </conditionalFormatting>
  <conditionalFormatting sqref="U130">
    <cfRule type="cellIs" dxfId="3834" priority="136" stopIfTrue="1" operator="notEqual">
      <formula>U131+U133+U135+U137+U139</formula>
    </cfRule>
  </conditionalFormatting>
  <conditionalFormatting sqref="U143">
    <cfRule type="cellIs" dxfId="3833" priority="134" stopIfTrue="1" operator="notEqual">
      <formula>U144+U145+U146+U148+U149+U150</formula>
    </cfRule>
  </conditionalFormatting>
  <conditionalFormatting sqref="I126">
    <cfRule type="cellIs" dxfId="3832" priority="133" stopIfTrue="1" operator="notEqual">
      <formula>I128+I129</formula>
    </cfRule>
  </conditionalFormatting>
  <conditionalFormatting sqref="I130">
    <cfRule type="cellIs" dxfId="3831" priority="132" stopIfTrue="1" operator="notEqual">
      <formula>I131+I133+I135+I137+I139</formula>
    </cfRule>
  </conditionalFormatting>
  <conditionalFormatting sqref="I143">
    <cfRule type="cellIs" dxfId="3830" priority="130" stopIfTrue="1" operator="notEqual">
      <formula>I144+I145+I146+I148+I149+I150</formula>
    </cfRule>
  </conditionalFormatting>
  <conditionalFormatting sqref="H126">
    <cfRule type="cellIs" dxfId="3829" priority="129" stopIfTrue="1" operator="notEqual">
      <formula>H128+H129</formula>
    </cfRule>
  </conditionalFormatting>
  <conditionalFormatting sqref="H130">
    <cfRule type="cellIs" dxfId="3828" priority="128" stopIfTrue="1" operator="notEqual">
      <formula>H131+H133+H135+H137+H139</formula>
    </cfRule>
  </conditionalFormatting>
  <conditionalFormatting sqref="H143">
    <cfRule type="cellIs" dxfId="3827" priority="126" stopIfTrue="1" operator="notEqual">
      <formula>H144+H145+H146+H148+H149+H150</formula>
    </cfRule>
  </conditionalFormatting>
  <conditionalFormatting sqref="G126">
    <cfRule type="cellIs" dxfId="3826" priority="125" stopIfTrue="1" operator="notEqual">
      <formula>G128+G129</formula>
    </cfRule>
  </conditionalFormatting>
  <conditionalFormatting sqref="G130">
    <cfRule type="cellIs" dxfId="3825" priority="124" stopIfTrue="1" operator="notEqual">
      <formula>G131+G133+G135+G137+G139</formula>
    </cfRule>
  </conditionalFormatting>
  <conditionalFormatting sqref="G143">
    <cfRule type="cellIs" dxfId="3824" priority="122" stopIfTrue="1" operator="notEqual">
      <formula>G144+G145+G146+G148+G149+G150</formula>
    </cfRule>
  </conditionalFormatting>
  <conditionalFormatting sqref="F126">
    <cfRule type="cellIs" dxfId="3823" priority="121" stopIfTrue="1" operator="notEqual">
      <formula>F128+F129</formula>
    </cfRule>
  </conditionalFormatting>
  <conditionalFormatting sqref="F130">
    <cfRule type="cellIs" dxfId="3822" priority="120" stopIfTrue="1" operator="notEqual">
      <formula>F131+F133+F135+F137+F139</formula>
    </cfRule>
  </conditionalFormatting>
  <conditionalFormatting sqref="F143">
    <cfRule type="cellIs" dxfId="3821" priority="118" stopIfTrue="1" operator="notEqual">
      <formula>F144+F145+F146+F148+F149+F150</formula>
    </cfRule>
  </conditionalFormatting>
  <conditionalFormatting sqref="E130">
    <cfRule type="cellIs" dxfId="3820" priority="117" stopIfTrue="1" operator="notEqual">
      <formula>E131+E133+E135+E137+E139</formula>
    </cfRule>
  </conditionalFormatting>
  <conditionalFormatting sqref="E143">
    <cfRule type="cellIs" dxfId="3819" priority="115" stopIfTrue="1" operator="notEqual">
      <formula>E144+E145+E146+E148+E149+E150</formula>
    </cfRule>
  </conditionalFormatting>
  <conditionalFormatting sqref="D126">
    <cfRule type="cellIs" dxfId="3818" priority="114" stopIfTrue="1" operator="notEqual">
      <formula>D128+D129</formula>
    </cfRule>
  </conditionalFormatting>
  <conditionalFormatting sqref="D130">
    <cfRule type="cellIs" dxfId="3817" priority="113" stopIfTrue="1" operator="notEqual">
      <formula>D131+D133+D135+D137+D139</formula>
    </cfRule>
  </conditionalFormatting>
  <conditionalFormatting sqref="D143">
    <cfRule type="cellIs" dxfId="3816" priority="111" stopIfTrue="1" operator="notEqual">
      <formula>D144+D145+D146+D148+D149+D150</formula>
    </cfRule>
  </conditionalFormatting>
  <conditionalFormatting sqref="I152">
    <cfRule type="cellIs" dxfId="3815" priority="110" stopIfTrue="1" operator="notEqual">
      <formula>$P$122+$P$126+$P$130+$P$141+$P$143-$I$126-$I$130-$I$141-$I$143</formula>
    </cfRule>
  </conditionalFormatting>
  <conditionalFormatting sqref="G68:I68 E68 D110:I110">
    <cfRule type="cellIs" dxfId="3814" priority="102" stopIfTrue="1" operator="notEqual">
      <formula>D66-D$29</formula>
    </cfRule>
  </conditionalFormatting>
  <conditionalFormatting sqref="P166">
    <cfRule type="cellIs" dxfId="3813" priority="99" stopIfTrue="1" operator="notEqual">
      <formula>P167+P169</formula>
    </cfRule>
  </conditionalFormatting>
  <conditionalFormatting sqref="Q166">
    <cfRule type="cellIs" dxfId="3812" priority="98" stopIfTrue="1" operator="notEqual">
      <formula>Q167+Q169</formula>
    </cfRule>
  </conditionalFormatting>
  <conditionalFormatting sqref="R166">
    <cfRule type="cellIs" dxfId="3811" priority="97" stopIfTrue="1" operator="notEqual">
      <formula>R167+R169</formula>
    </cfRule>
  </conditionalFormatting>
  <conditionalFormatting sqref="S166">
    <cfRule type="cellIs" dxfId="3810" priority="96" stopIfTrue="1" operator="notEqual">
      <formula>S167+S169</formula>
    </cfRule>
  </conditionalFormatting>
  <conditionalFormatting sqref="T166">
    <cfRule type="cellIs" dxfId="3809" priority="95" stopIfTrue="1" operator="notEqual">
      <formula>T167+T169</formula>
    </cfRule>
  </conditionalFormatting>
  <conditionalFormatting sqref="U166">
    <cfRule type="cellIs" dxfId="3808" priority="94" stopIfTrue="1" operator="notEqual">
      <formula>U167+U169</formula>
    </cfRule>
  </conditionalFormatting>
  <conditionalFormatting sqref="I166">
    <cfRule type="cellIs" dxfId="3807" priority="93" stopIfTrue="1" operator="notEqual">
      <formula>I167+I169</formula>
    </cfRule>
  </conditionalFormatting>
  <conditionalFormatting sqref="H166">
    <cfRule type="cellIs" dxfId="3806" priority="92" stopIfTrue="1" operator="notEqual">
      <formula>H167+H169</formula>
    </cfRule>
  </conditionalFormatting>
  <conditionalFormatting sqref="G166">
    <cfRule type="cellIs" dxfId="3805" priority="91" stopIfTrue="1" operator="notEqual">
      <formula>G167+G169</formula>
    </cfRule>
  </conditionalFormatting>
  <conditionalFormatting sqref="F166">
    <cfRule type="cellIs" dxfId="3804" priority="90" stopIfTrue="1" operator="notEqual">
      <formula>F167+F169</formula>
    </cfRule>
  </conditionalFormatting>
  <conditionalFormatting sqref="E166">
    <cfRule type="cellIs" dxfId="3803" priority="89" stopIfTrue="1" operator="notEqual">
      <formula>E167+E169</formula>
    </cfRule>
  </conditionalFormatting>
  <conditionalFormatting sqref="D166">
    <cfRule type="cellIs" dxfId="3802" priority="88" stopIfTrue="1" operator="notEqual">
      <formula>D167+D169</formula>
    </cfRule>
  </conditionalFormatting>
  <conditionalFormatting sqref="D172:I172 D191:I191 D210:I210">
    <cfRule type="cellIs" dxfId="3801" priority="87" stopIfTrue="1" operator="notEqual">
      <formula>D171-D$29</formula>
    </cfRule>
  </conditionalFormatting>
  <conditionalFormatting sqref="I171">
    <cfRule type="cellIs" dxfId="3800" priority="80" stopIfTrue="1" operator="notEqual">
      <formula>$P$164+$P$166-$I$166</formula>
    </cfRule>
  </conditionalFormatting>
  <conditionalFormatting sqref="P185">
    <cfRule type="cellIs" dxfId="3799" priority="74" stopIfTrue="1" operator="notEqual">
      <formula>P186+P187</formula>
    </cfRule>
  </conditionalFormatting>
  <conditionalFormatting sqref="Q185">
    <cfRule type="cellIs" dxfId="3798" priority="73" stopIfTrue="1" operator="notEqual">
      <formula>Q186+Q187</formula>
    </cfRule>
  </conditionalFormatting>
  <conditionalFormatting sqref="R185">
    <cfRule type="cellIs" dxfId="3797" priority="72" stopIfTrue="1" operator="notEqual">
      <formula>R186+R187</formula>
    </cfRule>
  </conditionalFormatting>
  <conditionalFormatting sqref="S185">
    <cfRule type="cellIs" dxfId="3796" priority="71" stopIfTrue="1" operator="notEqual">
      <formula>S186+S187</formula>
    </cfRule>
  </conditionalFormatting>
  <conditionalFormatting sqref="T185">
    <cfRule type="cellIs" dxfId="3795" priority="70" stopIfTrue="1" operator="notEqual">
      <formula>T186+T187</formula>
    </cfRule>
  </conditionalFormatting>
  <conditionalFormatting sqref="U185">
    <cfRule type="cellIs" dxfId="3794" priority="69" stopIfTrue="1" operator="notEqual">
      <formula>U186+U187</formula>
    </cfRule>
  </conditionalFormatting>
  <conditionalFormatting sqref="I185">
    <cfRule type="cellIs" dxfId="3793" priority="68" stopIfTrue="1" operator="notEqual">
      <formula>I186+I187</formula>
    </cfRule>
  </conditionalFormatting>
  <conditionalFormatting sqref="H185">
    <cfRule type="cellIs" dxfId="3792" priority="67" stopIfTrue="1" operator="notEqual">
      <formula>H186+H187</formula>
    </cfRule>
  </conditionalFormatting>
  <conditionalFormatting sqref="G185">
    <cfRule type="cellIs" dxfId="3791" priority="66" stopIfTrue="1" operator="notEqual">
      <formula>G186+G187</formula>
    </cfRule>
  </conditionalFormatting>
  <conditionalFormatting sqref="F185">
    <cfRule type="cellIs" dxfId="3790" priority="65" stopIfTrue="1" operator="notEqual">
      <formula>F186+F187</formula>
    </cfRule>
  </conditionalFormatting>
  <conditionalFormatting sqref="E185">
    <cfRule type="cellIs" dxfId="3789" priority="64" stopIfTrue="1" operator="notEqual">
      <formula>E186+E187</formula>
    </cfRule>
  </conditionalFormatting>
  <conditionalFormatting sqref="D185">
    <cfRule type="cellIs" dxfId="3788" priority="63" stopIfTrue="1" operator="notEqual">
      <formula>D186+D187</formula>
    </cfRule>
  </conditionalFormatting>
  <conditionalFormatting sqref="I190">
    <cfRule type="cellIs" dxfId="3787" priority="55" stopIfTrue="1" operator="notEqual">
      <formula>$P$183+$P$185+$P$188-$I$185-$I$188</formula>
    </cfRule>
  </conditionalFormatting>
  <conditionalFormatting sqref="P204">
    <cfRule type="cellIs" dxfId="3786" priority="49" stopIfTrue="1" operator="notEqual">
      <formula>P205+O206</formula>
    </cfRule>
  </conditionalFormatting>
  <conditionalFormatting sqref="G204">
    <cfRule type="cellIs" dxfId="3785" priority="39" stopIfTrue="1" operator="notEqual">
      <formula>$G$205+$G$206</formula>
    </cfRule>
  </conditionalFormatting>
  <conditionalFormatting sqref="D204">
    <cfRule type="cellIs" dxfId="3784" priority="38" stopIfTrue="1" operator="notEqual">
      <formula>$D$205+$D$206</formula>
    </cfRule>
  </conditionalFormatting>
  <conditionalFormatting sqref="P223">
    <cfRule type="cellIs" dxfId="3783" priority="30" stopIfTrue="1" operator="notEqual">
      <formula>P224+P225+P226</formula>
    </cfRule>
  </conditionalFormatting>
  <conditionalFormatting sqref="P227">
    <cfRule type="cellIs" dxfId="3782" priority="29" stopIfTrue="1" operator="notEqual">
      <formula>P228+P229+P230</formula>
    </cfRule>
  </conditionalFormatting>
  <conditionalFormatting sqref="Q223">
    <cfRule type="cellIs" dxfId="3781" priority="28" stopIfTrue="1" operator="notEqual">
      <formula>Q224+Q225+Q226</formula>
    </cfRule>
  </conditionalFormatting>
  <conditionalFormatting sqref="Q227">
    <cfRule type="cellIs" dxfId="3780" priority="27" stopIfTrue="1" operator="notEqual">
      <formula>Q228+Q229+Q230</formula>
    </cfRule>
  </conditionalFormatting>
  <conditionalFormatting sqref="R223">
    <cfRule type="cellIs" dxfId="3779" priority="26" stopIfTrue="1" operator="notEqual">
      <formula>R224+R225+R226</formula>
    </cfRule>
  </conditionalFormatting>
  <conditionalFormatting sqref="R227">
    <cfRule type="cellIs" dxfId="3778" priority="25" stopIfTrue="1" operator="notEqual">
      <formula>R228+R229+R230</formula>
    </cfRule>
  </conditionalFormatting>
  <conditionalFormatting sqref="S223">
    <cfRule type="cellIs" dxfId="3777" priority="24" stopIfTrue="1" operator="notEqual">
      <formula>S224+S225+S226</formula>
    </cfRule>
  </conditionalFormatting>
  <conditionalFormatting sqref="S227">
    <cfRule type="cellIs" dxfId="3776" priority="23" stopIfTrue="1" operator="notEqual">
      <formula>S228+S229+S230</formula>
    </cfRule>
  </conditionalFormatting>
  <conditionalFormatting sqref="T223">
    <cfRule type="cellIs" dxfId="3775" priority="22" stopIfTrue="1" operator="notEqual">
      <formula>T224+T225+T226</formula>
    </cfRule>
  </conditionalFormatting>
  <conditionalFormatting sqref="T227">
    <cfRule type="cellIs" dxfId="3774" priority="21" stopIfTrue="1" operator="notEqual">
      <formula>T228+T229+T230</formula>
    </cfRule>
  </conditionalFormatting>
  <conditionalFormatting sqref="U223">
    <cfRule type="cellIs" dxfId="3773" priority="20" stopIfTrue="1" operator="notEqual">
      <formula>U224+U225+U226</formula>
    </cfRule>
  </conditionalFormatting>
  <conditionalFormatting sqref="U227">
    <cfRule type="cellIs" dxfId="3772" priority="19" stopIfTrue="1" operator="notEqual">
      <formula>U228+U229+U230</formula>
    </cfRule>
  </conditionalFormatting>
  <conditionalFormatting sqref="I231">
    <cfRule type="cellIs" dxfId="3771" priority="18" stopIfTrue="1" operator="notEqual">
      <formula>$P$222+$P$223+$P$227</formula>
    </cfRule>
  </conditionalFormatting>
  <conditionalFormatting sqref="H231">
    <cfRule type="cellIs" dxfId="3770" priority="17" stopIfTrue="1" operator="notEqual">
      <formula>$Q$222+$Q$223+$Q$227</formula>
    </cfRule>
  </conditionalFormatting>
  <conditionalFormatting sqref="G231">
    <cfRule type="cellIs" dxfId="3769" priority="16" stopIfTrue="1" operator="notEqual">
      <formula>$R$222+$R$223+$R$227</formula>
    </cfRule>
  </conditionalFormatting>
  <conditionalFormatting sqref="F231">
    <cfRule type="cellIs" dxfId="3768" priority="15" stopIfTrue="1" operator="notEqual">
      <formula>$S$222+$S$223+$S$227</formula>
    </cfRule>
  </conditionalFormatting>
  <conditionalFormatting sqref="E231">
    <cfRule type="cellIs" dxfId="3767" priority="14" stopIfTrue="1" operator="notEqual">
      <formula>$T$222+$T$223+$T$227</formula>
    </cfRule>
  </conditionalFormatting>
  <conditionalFormatting sqref="D231">
    <cfRule type="cellIs" dxfId="3766" priority="13" stopIfTrue="1" operator="notEqual">
      <formula>$U$222+$U$223+$U$227</formula>
    </cfRule>
  </conditionalFormatting>
  <conditionalFormatting sqref="I254">
    <cfRule type="cellIs" dxfId="3765" priority="12" stopIfTrue="1" operator="notEqual">
      <formula>$P$244-$I$247-$I$252-$I$249</formula>
    </cfRule>
  </conditionalFormatting>
  <conditionalFormatting sqref="F68">
    <cfRule type="cellIs" dxfId="3764" priority="4" stopIfTrue="1" operator="notEqual">
      <formula>$F$67+$F$66-$F$69-$F$29</formula>
    </cfRule>
  </conditionalFormatting>
  <conditionalFormatting sqref="I27">
    <cfRule type="cellIs" dxfId="3763" priority="238" stopIfTrue="1" operator="notEqual">
      <formula>P18-I24</formula>
    </cfRule>
  </conditionalFormatting>
  <conditionalFormatting sqref="P20">
    <cfRule type="cellIs" dxfId="3762" priority="2" stopIfTrue="1" operator="notEqual">
      <formula>P23+P24+P25</formula>
    </cfRule>
  </conditionalFormatting>
  <conditionalFormatting sqref="S20">
    <cfRule type="cellIs" dxfId="3761" priority="1" stopIfTrue="1" operator="notEqual">
      <formula>S23+S24+S25</formula>
    </cfRule>
  </conditionalFormatting>
  <conditionalFormatting sqref="D247:I247">
    <cfRule type="cellIs" dxfId="3760" priority="239" stopIfTrue="1" operator="notEqual">
      <formula>D248+D250+D251</formula>
    </cfRule>
  </conditionalFormatting>
  <conditionalFormatting sqref="H204:I204 E204:F204 Q204:U204">
    <cfRule type="cellIs" dxfId="3759" priority="3739" stopIfTrue="1" operator="notEqual">
      <formula>E205+#REF!</formula>
    </cfRule>
  </conditionalFormatting>
  <conditionalFormatting sqref="H66">
    <cfRule type="cellIs" dxfId="3758" priority="8065" stopIfTrue="1" operator="notEqual">
      <formula>$Q$42-$H$46-$H$50-$H$61</formula>
    </cfRule>
  </conditionalFormatting>
  <conditionalFormatting sqref="H152">
    <cfRule type="cellIs" dxfId="3757" priority="8066" stopIfTrue="1" operator="notEqual">
      <formula>$Q$122+$Q$126+$Q$130+$Q$141+$Q$143-$H$126-$H$130-$H$141-$H$143</formula>
    </cfRule>
  </conditionalFormatting>
  <conditionalFormatting sqref="H171">
    <cfRule type="cellIs" dxfId="3756" priority="8067" stopIfTrue="1" operator="notEqual">
      <formula>$Q$164+$Q$166-$H$166</formula>
    </cfRule>
  </conditionalFormatting>
  <conditionalFormatting sqref="H190">
    <cfRule type="cellIs" dxfId="3755" priority="8068" stopIfTrue="1" operator="notEqual">
      <formula>$Q$183+$Q$185+$Q$188-$H$185-$H$188</formula>
    </cfRule>
  </conditionalFormatting>
  <conditionalFormatting sqref="H254">
    <cfRule type="cellIs" dxfId="3754" priority="8069" stopIfTrue="1" operator="notEqual">
      <formula>$Q$244-$H$247-$H$249-$H$252</formula>
    </cfRule>
  </conditionalFormatting>
  <conditionalFormatting sqref="H27">
    <cfRule type="cellIs" dxfId="3753" priority="8071" stopIfTrue="1" operator="notEqual">
      <formula>Q18-H24</formula>
    </cfRule>
  </conditionalFormatting>
  <conditionalFormatting sqref="G66">
    <cfRule type="cellIs" dxfId="3752" priority="8072" stopIfTrue="1" operator="notEqual">
      <formula>$R$42-$G$46-$G$50-$G$61</formula>
    </cfRule>
  </conditionalFormatting>
  <conditionalFormatting sqref="G152">
    <cfRule type="cellIs" dxfId="3751" priority="8074" stopIfTrue="1" operator="notEqual">
      <formula>$R$122+$R$126+$R$130+$R$141+$R$143-$G$126-$G$130-$G$141-$G$143</formula>
    </cfRule>
  </conditionalFormatting>
  <conditionalFormatting sqref="G171">
    <cfRule type="cellIs" dxfId="3750" priority="8075" stopIfTrue="1" operator="notEqual">
      <formula>$R$164+$R$166-$G$166</formula>
    </cfRule>
  </conditionalFormatting>
  <conditionalFormatting sqref="G190">
    <cfRule type="cellIs" dxfId="3749" priority="8076" stopIfTrue="1" operator="notEqual">
      <formula>$R$183+$R$185+$R$188-$G$185-$G$188</formula>
    </cfRule>
  </conditionalFormatting>
  <conditionalFormatting sqref="G254">
    <cfRule type="cellIs" dxfId="3748" priority="8077" stopIfTrue="1" operator="notEqual">
      <formula>$R$244-$G$247-$G$249-$G$252</formula>
    </cfRule>
  </conditionalFormatting>
  <conditionalFormatting sqref="G27">
    <cfRule type="cellIs" dxfId="3747" priority="8078" stopIfTrue="1" operator="notEqual">
      <formula>R18-G24</formula>
    </cfRule>
  </conditionalFormatting>
  <conditionalFormatting sqref="F152">
    <cfRule type="cellIs" dxfId="3746" priority="8080" stopIfTrue="1" operator="notEqual">
      <formula>$S$122+$S$126+$S$130+$S$141+$S$143-$F$126-$F$130-$F$141-$F$143</formula>
    </cfRule>
  </conditionalFormatting>
  <conditionalFormatting sqref="F171">
    <cfRule type="cellIs" dxfId="3745" priority="8081" stopIfTrue="1" operator="notEqual">
      <formula>$S$164+$S$166-$F$166</formula>
    </cfRule>
  </conditionalFormatting>
  <conditionalFormatting sqref="F190">
    <cfRule type="cellIs" dxfId="3744" priority="8082" stopIfTrue="1" operator="notEqual">
      <formula>$S$183+$S$185+$S$188-$F$185-$F$188</formula>
    </cfRule>
  </conditionalFormatting>
  <conditionalFormatting sqref="F254">
    <cfRule type="cellIs" dxfId="3743" priority="8083" stopIfTrue="1" operator="notEqual">
      <formula>$S$244-$F$247-$F$249-$F$252</formula>
    </cfRule>
  </conditionalFormatting>
  <conditionalFormatting sqref="F67">
    <cfRule type="cellIs" dxfId="3742" priority="8084" stopIfTrue="1" operator="notEqual">
      <formula>$S$42-$F$46-$F$50-$F$61-$F$66</formula>
    </cfRule>
  </conditionalFormatting>
  <conditionalFormatting sqref="F27">
    <cfRule type="cellIs" dxfId="3741" priority="8085" stopIfTrue="1" operator="notEqual">
      <formula>S18-F24</formula>
    </cfRule>
  </conditionalFormatting>
  <conditionalFormatting sqref="E66">
    <cfRule type="cellIs" dxfId="3740" priority="8086" stopIfTrue="1" operator="notEqual">
      <formula>$T$42-$E$46-$E$50-$E$61</formula>
    </cfRule>
  </conditionalFormatting>
  <conditionalFormatting sqref="E152">
    <cfRule type="cellIs" dxfId="3739" priority="8088" stopIfTrue="1" operator="notEqual">
      <formula>$T$122+$T$126+$T$130+$T$141+$T$143-$E$126-$E$130-$E$141-$E$143</formula>
    </cfRule>
  </conditionalFormatting>
  <conditionalFormatting sqref="E171">
    <cfRule type="cellIs" dxfId="3738" priority="8089" stopIfTrue="1" operator="notEqual">
      <formula>$T$164+$T$166-$E$166</formula>
    </cfRule>
  </conditionalFormatting>
  <conditionalFormatting sqref="E190">
    <cfRule type="cellIs" dxfId="3737" priority="8090" stopIfTrue="1" operator="notEqual">
      <formula>$T$183+$T$185+$T$188-$E$185-$E$188</formula>
    </cfRule>
  </conditionalFormatting>
  <conditionalFormatting sqref="E254">
    <cfRule type="cellIs" dxfId="3736" priority="8091" stopIfTrue="1" operator="notEqual">
      <formula>$T$244-$E$247-$E$249-$E$252</formula>
    </cfRule>
  </conditionalFormatting>
  <conditionalFormatting sqref="E27">
    <cfRule type="cellIs" dxfId="3735" priority="8092" stopIfTrue="1" operator="notEqual">
      <formula>T18-E24</formula>
    </cfRule>
  </conditionalFormatting>
  <conditionalFormatting sqref="U18">
    <cfRule type="cellIs" dxfId="3734" priority="8093" stopIfTrue="1" operator="notEqual">
      <formula>P18+Q18+R18+S18+T18</formula>
    </cfRule>
    <cfRule type="cellIs" dxfId="3733" priority="8094" stopIfTrue="1" operator="notEqual">
      <formula>U21+U22+U23</formula>
    </cfRule>
  </conditionalFormatting>
  <conditionalFormatting sqref="D152">
    <cfRule type="cellIs" dxfId="3732" priority="8096" stopIfTrue="1" operator="notEqual">
      <formula>$U$122+$U$126+$U$130+$U$141+$U$143-$D$126-$D$130-$D$141-$D$143</formula>
    </cfRule>
  </conditionalFormatting>
  <conditionalFormatting sqref="D171">
    <cfRule type="cellIs" dxfId="3731" priority="8097" stopIfTrue="1" operator="notEqual">
      <formula>$U$164+$U$166-$D$166</formula>
    </cfRule>
  </conditionalFormatting>
  <conditionalFormatting sqref="D190">
    <cfRule type="cellIs" dxfId="3730" priority="8098" stopIfTrue="1" operator="notEqual">
      <formula>$U$183+$U$185+$U$188-$D$185-$D$188</formula>
    </cfRule>
  </conditionalFormatting>
  <conditionalFormatting sqref="D254">
    <cfRule type="cellIs" dxfId="3729" priority="8099" stopIfTrue="1" operator="notEqual">
      <formula>$U$244-$D$247-$D$249-$D$252</formula>
    </cfRule>
  </conditionalFormatting>
  <conditionalFormatting sqref="D27">
    <cfRule type="cellIs" dxfId="3728" priority="8100" stopIfTrue="1" operator="notEqual">
      <formula>U18+U25-D24</formula>
    </cfRule>
  </conditionalFormatting>
  <conditionalFormatting sqref="P141:U141 D141:I141">
    <cfRule type="cellIs" dxfId="3727" priority="9262" stopIfTrue="1" operator="notEqual">
      <formula>#REF!+#REF!+#REF!</formula>
    </cfRule>
  </conditionalFormatting>
  <conditionalFormatting sqref="P86:U86 D48:I48 P48:U48">
    <cfRule type="cellIs" dxfId="3726" priority="9275" stopIfTrue="1" operator="notEqual">
      <formula>#REF!+#REF!</formula>
    </cfRule>
  </conditionalFormatting>
  <conditionalFormatting sqref="I108">
    <cfRule type="cellIs" dxfId="3725" priority="9276" stopIfTrue="1" operator="notEqual">
      <formula>P80+P81+P84+P88+P98+P101-I101</formula>
    </cfRule>
  </conditionalFormatting>
  <conditionalFormatting sqref="H108">
    <cfRule type="cellIs" dxfId="3724" priority="9281" stopIfTrue="1" operator="notEqual">
      <formula>Q80+Q81+Q84+Q88+Q98+Q101-H101</formula>
    </cfRule>
  </conditionalFormatting>
  <conditionalFormatting sqref="G108">
    <cfRule type="cellIs" dxfId="3723" priority="9282" stopIfTrue="1" operator="notEqual">
      <formula>R80+R81+R84+R88+R98+R101-G101</formula>
    </cfRule>
  </conditionalFormatting>
  <conditionalFormatting sqref="F108">
    <cfRule type="cellIs" dxfId="3722" priority="9283" stopIfTrue="1" operator="notEqual">
      <formula>S80+S81+S84+S88+S98+S101-F101</formula>
    </cfRule>
  </conditionalFormatting>
  <conditionalFormatting sqref="E108">
    <cfRule type="cellIs" dxfId="3721" priority="9284" stopIfTrue="1" operator="notEqual">
      <formula>T80+T81+T84+T88+T98+T101-E101</formula>
    </cfRule>
  </conditionalFormatting>
  <conditionalFormatting sqref="D108">
    <cfRule type="cellIs" dxfId="3720" priority="9285" stopIfTrue="1" operator="notEqual">
      <formula>U80+U81+U84+U88+U98+U101-D101</formula>
    </cfRule>
  </conditionalFormatting>
  <conditionalFormatting sqref="I66">
    <cfRule type="cellIs" dxfId="3719" priority="9290" stopIfTrue="1" operator="notEqual">
      <formula>P42-I46-I50-I61</formula>
    </cfRule>
  </conditionalFormatting>
  <conditionalFormatting sqref="D68">
    <cfRule type="cellIs" dxfId="3718" priority="9297" stopIfTrue="1" operator="notEqual">
      <formula>D66+$D$67-$D$69-D$29</formula>
    </cfRule>
  </conditionalFormatting>
  <conditionalFormatting sqref="P101:U101 D101:I101">
    <cfRule type="cellIs" dxfId="3717" priority="9730" stopIfTrue="1" operator="notEqual">
      <formula>D102+D103+D104+D106+D107</formula>
    </cfRule>
  </conditionalFormatting>
  <conditionalFormatting sqref="D153:I153">
    <cfRule type="cellIs" dxfId="3716" priority="9732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BB280"/>
  <sheetViews>
    <sheetView showGridLines="0" showRowColHeaders="0" topLeftCell="C1" zoomScaleNormal="100" workbookViewId="0">
      <pane ySplit="5" topLeftCell="A6" activePane="bottomLeft" state="frozen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5703125" style="11" bestFit="1" customWidth="1"/>
    <col min="6" max="6" width="10.85546875" style="11" bestFit="1" customWidth="1"/>
    <col min="7" max="7" width="10.570312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" style="11" bestFit="1" customWidth="1"/>
    <col min="19" max="19" width="9.42578125" style="11" bestFit="1" customWidth="1"/>
    <col min="20" max="20" width="7.4257812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326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768341</v>
      </c>
      <c r="Q18" s="76">
        <v>38612</v>
      </c>
      <c r="R18" s="76">
        <v>97203</v>
      </c>
      <c r="S18" s="76">
        <v>173759</v>
      </c>
      <c r="T18" s="76">
        <v>7591</v>
      </c>
      <c r="U18" s="76">
        <v>1085506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10669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763542</v>
      </c>
      <c r="Q21" s="76">
        <v>38510</v>
      </c>
      <c r="R21" s="76">
        <v>6009</v>
      </c>
      <c r="S21" s="76">
        <v>132598</v>
      </c>
      <c r="T21" s="76">
        <v>2068</v>
      </c>
      <c r="U21" s="76">
        <v>942727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4799</v>
      </c>
      <c r="Q22" s="76">
        <v>102</v>
      </c>
      <c r="R22" s="76">
        <v>3016</v>
      </c>
      <c r="S22" s="76">
        <v>41161</v>
      </c>
      <c r="T22" s="76">
        <v>0</v>
      </c>
      <c r="U22" s="76">
        <v>49078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88178</v>
      </c>
      <c r="S23" s="76"/>
      <c r="T23" s="76">
        <v>5523</v>
      </c>
      <c r="U23" s="76">
        <v>93701</v>
      </c>
    </row>
    <row r="24" spans="4:52" s="51" customFormat="1" ht="12" customHeight="1" x14ac:dyDescent="0.2">
      <c r="D24" s="72">
        <v>544072</v>
      </c>
      <c r="E24" s="72">
        <v>3751</v>
      </c>
      <c r="F24" s="72">
        <v>31631</v>
      </c>
      <c r="G24" s="72">
        <v>23528</v>
      </c>
      <c r="H24" s="72">
        <v>15958</v>
      </c>
      <c r="I24" s="72">
        <v>469204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54289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595723</v>
      </c>
      <c r="E27" s="81">
        <v>3840</v>
      </c>
      <c r="F27" s="81">
        <v>142128</v>
      </c>
      <c r="G27" s="81">
        <v>73675</v>
      </c>
      <c r="H27" s="81">
        <v>22654</v>
      </c>
      <c r="I27" s="81">
        <v>299137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74255</v>
      </c>
      <c r="E29" s="72">
        <v>708</v>
      </c>
      <c r="F29" s="72">
        <v>13584</v>
      </c>
      <c r="G29" s="72">
        <v>12565</v>
      </c>
      <c r="H29" s="72">
        <v>3383</v>
      </c>
      <c r="I29" s="72">
        <v>44015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521468</v>
      </c>
      <c r="E30" s="88">
        <v>3132</v>
      </c>
      <c r="F30" s="88">
        <v>128544</v>
      </c>
      <c r="G30" s="88">
        <v>61110</v>
      </c>
      <c r="H30" s="88">
        <v>19271</v>
      </c>
      <c r="I30" s="88">
        <v>255122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299137</v>
      </c>
      <c r="Q42" s="76">
        <f>H27</f>
        <v>22654</v>
      </c>
      <c r="R42" s="76">
        <f>G27</f>
        <v>73675</v>
      </c>
      <c r="S42" s="76">
        <f>F27</f>
        <v>142128</v>
      </c>
      <c r="T42" s="76">
        <f>E27</f>
        <v>3840</v>
      </c>
      <c r="U42" s="76">
        <f>D27</f>
        <v>595723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255122</v>
      </c>
      <c r="Q44" s="111">
        <f>H30</f>
        <v>19271</v>
      </c>
      <c r="R44" s="111">
        <f>G30</f>
        <v>61110</v>
      </c>
      <c r="S44" s="111">
        <f>F30</f>
        <v>128544</v>
      </c>
      <c r="T44" s="111">
        <f>E30</f>
        <v>3132</v>
      </c>
      <c r="U44" s="111">
        <f>D30</f>
        <v>521468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290390</v>
      </c>
      <c r="E46" s="116">
        <v>3126</v>
      </c>
      <c r="F46" s="116">
        <v>24615</v>
      </c>
      <c r="G46" s="116">
        <v>61026</v>
      </c>
      <c r="H46" s="116">
        <v>14072</v>
      </c>
      <c r="I46" s="116">
        <v>187551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227929</v>
      </c>
      <c r="E47" s="116">
        <v>2381</v>
      </c>
      <c r="F47" s="116">
        <v>20791</v>
      </c>
      <c r="G47" s="116">
        <v>46948</v>
      </c>
      <c r="H47" s="116">
        <v>10622</v>
      </c>
      <c r="I47" s="116">
        <v>147187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62461</v>
      </c>
      <c r="E48" s="116">
        <v>745</v>
      </c>
      <c r="F48" s="116">
        <v>3824</v>
      </c>
      <c r="G48" s="116">
        <v>14078</v>
      </c>
      <c r="H48" s="116">
        <v>3450</v>
      </c>
      <c r="I48" s="116">
        <v>40364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68806</v>
      </c>
      <c r="E50" s="76">
        <v>12</v>
      </c>
      <c r="F50" s="76">
        <v>2902</v>
      </c>
      <c r="G50" s="76">
        <v>84</v>
      </c>
      <c r="H50" s="76">
        <v>281</v>
      </c>
      <c r="I50" s="76">
        <v>3939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61588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35072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981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25535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7218</v>
      </c>
      <c r="E59" s="76">
        <v>12</v>
      </c>
      <c r="F59" s="76">
        <v>2902</v>
      </c>
      <c r="G59" s="76">
        <v>84</v>
      </c>
      <c r="H59" s="76">
        <v>281</v>
      </c>
      <c r="I59" s="76">
        <v>3939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-12831</v>
      </c>
      <c r="E61" s="76">
        <v>-6</v>
      </c>
      <c r="F61" s="76">
        <v>-1145</v>
      </c>
      <c r="G61" s="76">
        <v>0</v>
      </c>
      <c r="H61" s="76">
        <v>-99</v>
      </c>
      <c r="I61" s="76">
        <v>-4282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-7299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-7299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-5532</v>
      </c>
      <c r="E65" s="76">
        <v>-6</v>
      </c>
      <c r="F65" s="76">
        <v>-1145</v>
      </c>
      <c r="G65" s="76"/>
      <c r="H65" s="76">
        <v>-99</v>
      </c>
      <c r="I65" s="76">
        <v>-4282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156711</v>
      </c>
      <c r="E66" s="85">
        <v>708</v>
      </c>
      <c r="F66" s="85">
        <v>23109</v>
      </c>
      <c r="G66" s="85">
        <v>12565</v>
      </c>
      <c r="H66" s="85">
        <v>8400</v>
      </c>
      <c r="I66" s="85">
        <v>111929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92647</v>
      </c>
      <c r="E67" s="85"/>
      <c r="F67" s="85">
        <v>92647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86571</v>
      </c>
      <c r="E68" s="92">
        <v>0</v>
      </c>
      <c r="F68" s="92">
        <v>13640</v>
      </c>
      <c r="G68" s="92">
        <v>0</v>
      </c>
      <c r="H68" s="92">
        <v>5017</v>
      </c>
      <c r="I68" s="92">
        <v>67914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88532</v>
      </c>
      <c r="E69" s="92"/>
      <c r="F69" s="92">
        <v>88532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111929</v>
      </c>
      <c r="Q80" s="76">
        <f>H66</f>
        <v>8400</v>
      </c>
      <c r="R80" s="76">
        <f>G66</f>
        <v>12565</v>
      </c>
      <c r="S80" s="76">
        <f>F66</f>
        <v>23109</v>
      </c>
      <c r="T80" s="76">
        <f>E66</f>
        <v>708</v>
      </c>
      <c r="U80" s="76">
        <f>D66</f>
        <v>156711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92647</v>
      </c>
      <c r="T81" s="76"/>
      <c r="U81" s="76">
        <f>D67</f>
        <v>92647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67914</v>
      </c>
      <c r="Q82" s="76">
        <f>H68</f>
        <v>5017</v>
      </c>
      <c r="R82" s="76">
        <f>G68</f>
        <v>0</v>
      </c>
      <c r="S82" s="76">
        <f>F68</f>
        <v>13640</v>
      </c>
      <c r="T82" s="76">
        <f>E68</f>
        <v>0</v>
      </c>
      <c r="U82" s="76">
        <f>D68</f>
        <v>86571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88532</v>
      </c>
      <c r="T83" s="76"/>
      <c r="U83" s="76">
        <f>D69</f>
        <v>88532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290471</v>
      </c>
      <c r="T84" s="116"/>
      <c r="U84" s="116">
        <v>290471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228007</v>
      </c>
      <c r="T85" s="76"/>
      <c r="U85" s="76">
        <v>228007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62464</v>
      </c>
      <c r="T86" s="116"/>
      <c r="U86" s="116">
        <v>62464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67886</v>
      </c>
      <c r="S88" s="76"/>
      <c r="T88" s="76"/>
      <c r="U88" s="76">
        <v>67886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17" t="s">
        <v>110</v>
      </c>
      <c r="L90" s="117"/>
      <c r="M90" s="117" t="s">
        <v>111</v>
      </c>
      <c r="N90" s="74"/>
      <c r="O90" s="124"/>
      <c r="P90" s="76"/>
      <c r="Q90" s="76"/>
      <c r="R90" s="76">
        <v>60668</v>
      </c>
      <c r="S90" s="76"/>
      <c r="T90" s="76"/>
      <c r="U90" s="76">
        <v>60668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35072</v>
      </c>
      <c r="S91" s="76"/>
      <c r="T91" s="76"/>
      <c r="U91" s="76">
        <v>35072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118</v>
      </c>
      <c r="S92" s="76"/>
      <c r="T92" s="76"/>
      <c r="U92" s="76">
        <v>118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25478</v>
      </c>
      <c r="S94" s="76"/>
      <c r="T94" s="76"/>
      <c r="U94" s="76">
        <v>25478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7218</v>
      </c>
      <c r="S97" s="76"/>
      <c r="T97" s="76"/>
      <c r="U97" s="76">
        <v>7218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-7221</v>
      </c>
      <c r="S98" s="76"/>
      <c r="T98" s="76"/>
      <c r="U98" s="76">
        <v>-7221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-3048</v>
      </c>
      <c r="S99" s="76"/>
      <c r="T99" s="76"/>
      <c r="U99" s="76">
        <v>-3048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-4173</v>
      </c>
      <c r="S100" s="76"/>
      <c r="T100" s="76"/>
      <c r="U100" s="76">
        <v>-4173</v>
      </c>
    </row>
    <row r="101" spans="4:52" s="97" customFormat="1" ht="12" customHeight="1" x14ac:dyDescent="0.2">
      <c r="D101" s="76">
        <v>114561</v>
      </c>
      <c r="E101" s="76">
        <v>78</v>
      </c>
      <c r="F101" s="76">
        <v>10038</v>
      </c>
      <c r="G101" s="76">
        <v>20315</v>
      </c>
      <c r="H101" s="76">
        <v>50560</v>
      </c>
      <c r="I101" s="76">
        <v>33570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11216</v>
      </c>
      <c r="Q101" s="76">
        <v>52277</v>
      </c>
      <c r="R101" s="76">
        <v>7516</v>
      </c>
      <c r="S101" s="76">
        <v>32564</v>
      </c>
      <c r="T101" s="76">
        <v>806</v>
      </c>
      <c r="U101" s="76">
        <v>104379</v>
      </c>
    </row>
    <row r="102" spans="4:52" s="97" customFormat="1" ht="12" customHeight="1" x14ac:dyDescent="0.2">
      <c r="D102" s="76">
        <v>75549</v>
      </c>
      <c r="E102" s="76">
        <v>78</v>
      </c>
      <c r="F102" s="76">
        <v>9432</v>
      </c>
      <c r="G102" s="76">
        <v>20307</v>
      </c>
      <c r="H102" s="76">
        <v>31264</v>
      </c>
      <c r="I102" s="76">
        <v>14468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5080</v>
      </c>
      <c r="Q102" s="76">
        <v>48381</v>
      </c>
      <c r="R102" s="76">
        <v>1884</v>
      </c>
      <c r="S102" s="76">
        <v>13688</v>
      </c>
      <c r="T102" s="76">
        <v>726</v>
      </c>
      <c r="U102" s="76">
        <v>69759</v>
      </c>
    </row>
    <row r="103" spans="4:52" s="97" customFormat="1" ht="12" customHeight="1" x14ac:dyDescent="0.2">
      <c r="D103" s="76">
        <v>24644</v>
      </c>
      <c r="E103" s="76"/>
      <c r="F103" s="76"/>
      <c r="G103" s="76">
        <v>0</v>
      </c>
      <c r="H103" s="76">
        <v>7716</v>
      </c>
      <c r="I103" s="76">
        <v>16928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4024</v>
      </c>
      <c r="Q103" s="76">
        <v>3405</v>
      </c>
      <c r="R103" s="76">
        <v>5603</v>
      </c>
      <c r="S103" s="76">
        <v>7053</v>
      </c>
      <c r="T103" s="76">
        <v>79</v>
      </c>
      <c r="U103" s="76">
        <v>20164</v>
      </c>
    </row>
    <row r="104" spans="4:52" s="97" customFormat="1" ht="12" customHeight="1" x14ac:dyDescent="0.2">
      <c r="D104" s="76">
        <v>2208</v>
      </c>
      <c r="E104" s="76"/>
      <c r="F104" s="76"/>
      <c r="G104" s="76">
        <v>0</v>
      </c>
      <c r="H104" s="76">
        <v>148</v>
      </c>
      <c r="I104" s="76">
        <v>2060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1767</v>
      </c>
      <c r="Q104" s="76">
        <v>391</v>
      </c>
      <c r="R104" s="76">
        <v>0</v>
      </c>
      <c r="S104" s="76"/>
      <c r="T104" s="76"/>
      <c r="U104" s="76">
        <v>2158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11432</v>
      </c>
      <c r="E106" s="76">
        <v>0</v>
      </c>
      <c r="F106" s="76">
        <v>0</v>
      </c>
      <c r="G106" s="76">
        <v>0</v>
      </c>
      <c r="H106" s="76">
        <v>11432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277</v>
      </c>
      <c r="Q106" s="76">
        <v>100</v>
      </c>
      <c r="R106" s="76">
        <v>0</v>
      </c>
      <c r="S106" s="76">
        <v>11193</v>
      </c>
      <c r="T106" s="76">
        <v>0</v>
      </c>
      <c r="U106" s="76">
        <v>11570</v>
      </c>
    </row>
    <row r="107" spans="4:52" s="97" customFormat="1" ht="12" customHeight="1" x14ac:dyDescent="0.2">
      <c r="D107" s="76">
        <v>728</v>
      </c>
      <c r="E107" s="76">
        <v>0</v>
      </c>
      <c r="F107" s="76">
        <v>606</v>
      </c>
      <c r="G107" s="76">
        <v>8</v>
      </c>
      <c r="H107" s="76">
        <v>0</v>
      </c>
      <c r="I107" s="76">
        <v>114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68</v>
      </c>
      <c r="Q107" s="76">
        <v>0</v>
      </c>
      <c r="R107" s="76">
        <v>29</v>
      </c>
      <c r="S107" s="76">
        <v>630</v>
      </c>
      <c r="T107" s="76">
        <v>1</v>
      </c>
      <c r="U107" s="76">
        <v>728</v>
      </c>
    </row>
    <row r="108" spans="4:52" s="136" customFormat="1" ht="12" customHeight="1" x14ac:dyDescent="0.2">
      <c r="D108" s="85">
        <v>590312</v>
      </c>
      <c r="E108" s="85">
        <v>1436</v>
      </c>
      <c r="F108" s="85">
        <v>428753</v>
      </c>
      <c r="G108" s="85">
        <v>60431</v>
      </c>
      <c r="H108" s="85">
        <v>10117</v>
      </c>
      <c r="I108" s="85">
        <v>89575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516057</v>
      </c>
      <c r="E110" s="92">
        <v>728</v>
      </c>
      <c r="F110" s="92">
        <v>415169</v>
      </c>
      <c r="G110" s="92">
        <v>47866</v>
      </c>
      <c r="H110" s="92">
        <v>6734</v>
      </c>
      <c r="I110" s="92">
        <v>45560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89575</v>
      </c>
      <c r="Q122" s="76">
        <f>H108</f>
        <v>10117</v>
      </c>
      <c r="R122" s="76">
        <f>G108</f>
        <v>60431</v>
      </c>
      <c r="S122" s="76">
        <f>F108</f>
        <v>428753</v>
      </c>
      <c r="T122" s="76">
        <f>E108</f>
        <v>1436</v>
      </c>
      <c r="U122" s="76">
        <f>D108</f>
        <v>590312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45560</v>
      </c>
      <c r="Q124" s="111">
        <f>H110</f>
        <v>6734</v>
      </c>
      <c r="R124" s="111">
        <f>G110</f>
        <v>47866</v>
      </c>
      <c r="S124" s="111">
        <f>F110</f>
        <v>415169</v>
      </c>
      <c r="T124" s="111">
        <f>E110</f>
        <v>728</v>
      </c>
      <c r="U124" s="111">
        <f>D110</f>
        <v>516057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57673</v>
      </c>
      <c r="E126" s="76">
        <v>0</v>
      </c>
      <c r="F126" s="76">
        <v>42463</v>
      </c>
      <c r="G126" s="76">
        <v>5</v>
      </c>
      <c r="H126" s="76">
        <v>2969</v>
      </c>
      <c r="I126" s="76">
        <v>12236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57860</v>
      </c>
      <c r="S126" s="76"/>
      <c r="T126" s="76"/>
      <c r="U126" s="76">
        <v>57860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55200</v>
      </c>
      <c r="E128" s="76">
        <v>0</v>
      </c>
      <c r="F128" s="76">
        <v>39990</v>
      </c>
      <c r="G128" s="76">
        <v>5</v>
      </c>
      <c r="H128" s="76">
        <v>2969</v>
      </c>
      <c r="I128" s="76">
        <v>12236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55387</v>
      </c>
      <c r="S128" s="76"/>
      <c r="T128" s="76"/>
      <c r="U128" s="76">
        <v>55387</v>
      </c>
    </row>
    <row r="129" spans="4:21" s="57" customFormat="1" ht="12" customHeight="1" x14ac:dyDescent="0.2">
      <c r="D129" s="76">
        <v>2473</v>
      </c>
      <c r="E129" s="76">
        <v>0</v>
      </c>
      <c r="F129" s="76">
        <v>2473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2473</v>
      </c>
      <c r="S129" s="76"/>
      <c r="T129" s="76"/>
      <c r="U129" s="76">
        <v>2473</v>
      </c>
    </row>
    <row r="130" spans="4:21" s="66" customFormat="1" ht="12" customHeight="1" x14ac:dyDescent="0.2">
      <c r="D130" s="76">
        <v>82284</v>
      </c>
      <c r="E130" s="76"/>
      <c r="F130" s="76">
        <v>82284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3728</v>
      </c>
      <c r="Q130" s="76">
        <v>4377</v>
      </c>
      <c r="R130" s="76">
        <v>73986</v>
      </c>
      <c r="S130" s="76">
        <v>177</v>
      </c>
      <c r="T130" s="76">
        <v>18</v>
      </c>
      <c r="U130" s="76">
        <v>82286</v>
      </c>
    </row>
    <row r="131" spans="4:21" s="57" customFormat="1" ht="12" customHeight="1" x14ac:dyDescent="0.2">
      <c r="D131" s="76">
        <v>52728</v>
      </c>
      <c r="E131" s="76"/>
      <c r="F131" s="76">
        <v>52728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3555</v>
      </c>
      <c r="R131" s="76">
        <v>49225</v>
      </c>
      <c r="S131" s="76"/>
      <c r="T131" s="76"/>
      <c r="U131" s="76">
        <v>52780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9681</v>
      </c>
      <c r="E133" s="76"/>
      <c r="F133" s="76">
        <v>9681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3728</v>
      </c>
      <c r="Q133" s="76">
        <v>672</v>
      </c>
      <c r="R133" s="76">
        <v>5086</v>
      </c>
      <c r="S133" s="76">
        <v>177</v>
      </c>
      <c r="T133" s="76">
        <v>18</v>
      </c>
      <c r="U133" s="76">
        <v>9681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19999</v>
      </c>
      <c r="E135" s="76"/>
      <c r="F135" s="76">
        <v>19999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274</v>
      </c>
      <c r="R135" s="76">
        <v>19675</v>
      </c>
      <c r="S135" s="76">
        <v>0</v>
      </c>
      <c r="T135" s="76">
        <v>0</v>
      </c>
      <c r="U135" s="76">
        <v>19949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496</v>
      </c>
      <c r="E137" s="76"/>
      <c r="F137" s="76">
        <v>496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496</v>
      </c>
      <c r="R137" s="76">
        <v>0</v>
      </c>
      <c r="S137" s="76">
        <v>0</v>
      </c>
      <c r="T137" s="76">
        <v>0</v>
      </c>
      <c r="U137" s="76">
        <v>496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-620</v>
      </c>
      <c r="E139" s="76"/>
      <c r="F139" s="76">
        <v>-620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-620</v>
      </c>
      <c r="R139" s="76">
        <v>0</v>
      </c>
      <c r="S139" s="76"/>
      <c r="T139" s="76"/>
      <c r="U139" s="76">
        <v>-620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77179</v>
      </c>
      <c r="E141" s="76">
        <v>28</v>
      </c>
      <c r="F141" s="76">
        <v>171</v>
      </c>
      <c r="G141" s="76">
        <v>70485</v>
      </c>
      <c r="H141" s="76">
        <v>2263</v>
      </c>
      <c r="I141" s="76">
        <v>4232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77800</v>
      </c>
      <c r="T141" s="76"/>
      <c r="U141" s="76">
        <v>77800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146512</v>
      </c>
      <c r="E143" s="76">
        <v>1277</v>
      </c>
      <c r="F143" s="76">
        <v>31116</v>
      </c>
      <c r="G143" s="76">
        <v>90769</v>
      </c>
      <c r="H143" s="76">
        <v>15115</v>
      </c>
      <c r="I143" s="76">
        <v>8235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4004</v>
      </c>
      <c r="Q143" s="76">
        <v>14260</v>
      </c>
      <c r="R143" s="76">
        <v>85272</v>
      </c>
      <c r="S143" s="76">
        <v>32197</v>
      </c>
      <c r="T143" s="76">
        <v>7604</v>
      </c>
      <c r="U143" s="76">
        <v>143337</v>
      </c>
    </row>
    <row r="144" spans="4:21" s="97" customFormat="1" ht="12" customHeight="1" x14ac:dyDescent="0.2">
      <c r="D144" s="76">
        <v>13235</v>
      </c>
      <c r="E144" s="76">
        <v>19</v>
      </c>
      <c r="F144" s="76">
        <v>7482</v>
      </c>
      <c r="G144" s="76">
        <v>98</v>
      </c>
      <c r="H144" s="76">
        <v>1788</v>
      </c>
      <c r="I144" s="76">
        <v>3848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12347</v>
      </c>
      <c r="R144" s="76"/>
      <c r="S144" s="76"/>
      <c r="T144" s="76"/>
      <c r="U144" s="76">
        <v>12347</v>
      </c>
    </row>
    <row r="145" spans="4:52" s="97" customFormat="1" ht="12" customHeight="1" x14ac:dyDescent="0.2">
      <c r="D145" s="76">
        <v>12395</v>
      </c>
      <c r="E145" s="76"/>
      <c r="F145" s="76"/>
      <c r="G145" s="76"/>
      <c r="H145" s="76">
        <v>12395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3405</v>
      </c>
      <c r="Q145" s="76">
        <v>1640</v>
      </c>
      <c r="R145" s="76">
        <v>64</v>
      </c>
      <c r="S145" s="76">
        <v>8148</v>
      </c>
      <c r="T145" s="76">
        <v>18</v>
      </c>
      <c r="U145" s="76">
        <v>13275</v>
      </c>
    </row>
    <row r="146" spans="4:52" s="97" customFormat="1" ht="12" customHeight="1" x14ac:dyDescent="0.2">
      <c r="D146" s="76">
        <v>80467</v>
      </c>
      <c r="E146" s="76"/>
      <c r="F146" s="76"/>
      <c r="G146" s="76">
        <v>80467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80467</v>
      </c>
      <c r="S146" s="76"/>
      <c r="T146" s="76"/>
      <c r="U146" s="76">
        <v>80467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534</v>
      </c>
      <c r="E148" s="76"/>
      <c r="F148" s="76"/>
      <c r="G148" s="76">
        <v>534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2061</v>
      </c>
      <c r="S148" s="76"/>
      <c r="T148" s="76"/>
      <c r="U148" s="76">
        <v>2061</v>
      </c>
    </row>
    <row r="149" spans="4:52" s="97" customFormat="1" ht="12" customHeight="1" x14ac:dyDescent="0.2">
      <c r="D149" s="76">
        <v>34461</v>
      </c>
      <c r="E149" s="76">
        <v>1258</v>
      </c>
      <c r="F149" s="76">
        <v>23634</v>
      </c>
      <c r="G149" s="76">
        <v>4250</v>
      </c>
      <c r="H149" s="76">
        <v>932</v>
      </c>
      <c r="I149" s="76">
        <v>4387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599</v>
      </c>
      <c r="Q149" s="76">
        <v>273</v>
      </c>
      <c r="R149" s="76">
        <v>2680</v>
      </c>
      <c r="S149" s="76">
        <v>24049</v>
      </c>
      <c r="T149" s="76">
        <v>7586</v>
      </c>
      <c r="U149" s="76">
        <v>35187</v>
      </c>
    </row>
    <row r="150" spans="4:52" s="97" customFormat="1" ht="12" customHeight="1" x14ac:dyDescent="0.2">
      <c r="D150" s="76">
        <v>5420</v>
      </c>
      <c r="E150" s="76"/>
      <c r="F150" s="76"/>
      <c r="G150" s="76">
        <v>5420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587947</v>
      </c>
      <c r="E152" s="85">
        <v>7753</v>
      </c>
      <c r="F152" s="85">
        <v>382893</v>
      </c>
      <c r="G152" s="85">
        <v>116290</v>
      </c>
      <c r="H152" s="85">
        <v>8407</v>
      </c>
      <c r="I152" s="85">
        <v>72604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513692</v>
      </c>
      <c r="E153" s="88">
        <v>7045</v>
      </c>
      <c r="F153" s="88">
        <v>369309</v>
      </c>
      <c r="G153" s="88">
        <v>103725</v>
      </c>
      <c r="H153" s="88">
        <v>5024</v>
      </c>
      <c r="I153" s="88">
        <v>28589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72604</v>
      </c>
      <c r="Q164" s="76">
        <f>H152</f>
        <v>8407</v>
      </c>
      <c r="R164" s="76">
        <f>G152</f>
        <v>116290</v>
      </c>
      <c r="S164" s="76">
        <f>F152</f>
        <v>382893</v>
      </c>
      <c r="T164" s="76">
        <f>E152</f>
        <v>7753</v>
      </c>
      <c r="U164" s="76">
        <f>D152</f>
        <v>587947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28589</v>
      </c>
      <c r="Q165" s="111">
        <f>H153</f>
        <v>5024</v>
      </c>
      <c r="R165" s="111">
        <f>G153</f>
        <v>103725</v>
      </c>
      <c r="S165" s="111">
        <f>F153</f>
        <v>369309</v>
      </c>
      <c r="T165" s="111">
        <f>E153</f>
        <v>7045</v>
      </c>
      <c r="U165" s="111">
        <f>D153</f>
        <v>513692</v>
      </c>
    </row>
    <row r="166" spans="4:52" s="66" customFormat="1" ht="12" customHeight="1" x14ac:dyDescent="0.2">
      <c r="D166" s="76">
        <v>62336</v>
      </c>
      <c r="E166" s="76">
        <v>5523</v>
      </c>
      <c r="F166" s="76"/>
      <c r="G166" s="76">
        <v>56813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62336</v>
      </c>
      <c r="T166" s="76"/>
      <c r="U166" s="76">
        <v>62336</v>
      </c>
    </row>
    <row r="167" spans="4:52" s="66" customFormat="1" ht="12" customHeight="1" x14ac:dyDescent="0.2">
      <c r="D167" s="76">
        <v>48845</v>
      </c>
      <c r="E167" s="76">
        <v>5523</v>
      </c>
      <c r="F167" s="76"/>
      <c r="G167" s="76">
        <v>43322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48845</v>
      </c>
      <c r="T167" s="76"/>
      <c r="U167" s="76">
        <v>48845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13491</v>
      </c>
      <c r="E169" s="76">
        <v>0</v>
      </c>
      <c r="F169" s="76"/>
      <c r="G169" s="76">
        <v>13491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13491</v>
      </c>
      <c r="T169" s="76"/>
      <c r="U169" s="76">
        <v>13491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587947</v>
      </c>
      <c r="E171" s="85">
        <v>2230</v>
      </c>
      <c r="F171" s="85">
        <v>445229</v>
      </c>
      <c r="G171" s="85">
        <v>59477</v>
      </c>
      <c r="H171" s="85">
        <v>8407</v>
      </c>
      <c r="I171" s="85">
        <v>72604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513692</v>
      </c>
      <c r="E172" s="92">
        <v>1522</v>
      </c>
      <c r="F172" s="92">
        <v>431645</v>
      </c>
      <c r="G172" s="92">
        <v>46912</v>
      </c>
      <c r="H172" s="92">
        <v>5024</v>
      </c>
      <c r="I172" s="92">
        <v>28589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72604</v>
      </c>
      <c r="Q183" s="76">
        <f>H152</f>
        <v>8407</v>
      </c>
      <c r="R183" s="76">
        <f>G152</f>
        <v>116290</v>
      </c>
      <c r="S183" s="76">
        <f>F152</f>
        <v>382893</v>
      </c>
      <c r="T183" s="76">
        <f>E152</f>
        <v>7753</v>
      </c>
      <c r="U183" s="76">
        <f>D152</f>
        <v>587947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28589</v>
      </c>
      <c r="Q184" s="111">
        <f>H153</f>
        <v>5024</v>
      </c>
      <c r="R184" s="111">
        <f>G153</f>
        <v>103725</v>
      </c>
      <c r="S184" s="111">
        <f>F153</f>
        <v>369309</v>
      </c>
      <c r="T184" s="111">
        <f>E153</f>
        <v>7045</v>
      </c>
      <c r="U184" s="111">
        <f>D153</f>
        <v>513692</v>
      </c>
    </row>
    <row r="185" spans="4:52" s="51" customFormat="1" ht="12" customHeight="1" x14ac:dyDescent="0.2">
      <c r="D185" s="76">
        <v>455107</v>
      </c>
      <c r="E185" s="76">
        <v>5523</v>
      </c>
      <c r="F185" s="76">
        <v>349559</v>
      </c>
      <c r="G185" s="76">
        <v>100025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411895</v>
      </c>
      <c r="E186" s="76">
        <v>5523</v>
      </c>
      <c r="F186" s="76">
        <v>349559</v>
      </c>
      <c r="G186" s="76">
        <v>56813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43212</v>
      </c>
      <c r="E187" s="76"/>
      <c r="F187" s="76"/>
      <c r="G187" s="76">
        <v>43212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2116</v>
      </c>
      <c r="E188" s="76"/>
      <c r="F188" s="76"/>
      <c r="G188" s="76"/>
      <c r="H188" s="76">
        <v>2116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2116</v>
      </c>
      <c r="T188" s="76"/>
      <c r="U188" s="76">
        <v>2116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132840</v>
      </c>
      <c r="E190" s="85">
        <v>2230</v>
      </c>
      <c r="F190" s="85">
        <v>35450</v>
      </c>
      <c r="G190" s="85">
        <v>16265</v>
      </c>
      <c r="H190" s="85">
        <v>6291</v>
      </c>
      <c r="I190" s="85">
        <v>72604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58585</v>
      </c>
      <c r="E191" s="92">
        <v>1522</v>
      </c>
      <c r="F191" s="92">
        <v>21866</v>
      </c>
      <c r="G191" s="92">
        <v>3700</v>
      </c>
      <c r="H191" s="92">
        <v>2908</v>
      </c>
      <c r="I191" s="92">
        <v>28589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72604</v>
      </c>
      <c r="Q202" s="76">
        <f>H171</f>
        <v>8407</v>
      </c>
      <c r="R202" s="76">
        <f>G171</f>
        <v>59477</v>
      </c>
      <c r="S202" s="76">
        <f>F171</f>
        <v>445229</v>
      </c>
      <c r="T202" s="76">
        <f>E171</f>
        <v>2230</v>
      </c>
      <c r="U202" s="76">
        <f>D171</f>
        <v>587947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28589</v>
      </c>
      <c r="Q203" s="111">
        <f>H172</f>
        <v>5024</v>
      </c>
      <c r="R203" s="111">
        <f>G172</f>
        <v>46912</v>
      </c>
      <c r="S203" s="111">
        <f>F172</f>
        <v>431645</v>
      </c>
      <c r="T203" s="111">
        <f>E172</f>
        <v>1522</v>
      </c>
      <c r="U203" s="111">
        <f>D172</f>
        <v>513692</v>
      </c>
    </row>
    <row r="204" spans="4:21" s="97" customFormat="1" ht="12" customHeight="1" x14ac:dyDescent="0.2">
      <c r="D204" s="76">
        <v>455107</v>
      </c>
      <c r="E204" s="76"/>
      <c r="F204" s="76">
        <v>411895</v>
      </c>
      <c r="G204" s="76">
        <v>43212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411895</v>
      </c>
      <c r="E205" s="76"/>
      <c r="F205" s="76">
        <v>411895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43212</v>
      </c>
      <c r="E206" s="76"/>
      <c r="F206" s="76"/>
      <c r="G206" s="76">
        <v>43212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2116</v>
      </c>
      <c r="E207" s="76"/>
      <c r="F207" s="76"/>
      <c r="G207" s="76"/>
      <c r="H207" s="76">
        <v>2116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2116</v>
      </c>
      <c r="T207" s="76"/>
      <c r="U207" s="76">
        <v>2116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132840</v>
      </c>
      <c r="E209" s="85">
        <v>2230</v>
      </c>
      <c r="F209" s="85">
        <v>35450</v>
      </c>
      <c r="G209" s="85">
        <v>16265</v>
      </c>
      <c r="H209" s="85">
        <v>6291</v>
      </c>
      <c r="I209" s="85">
        <v>72604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58585</v>
      </c>
      <c r="E210" s="92">
        <v>1522</v>
      </c>
      <c r="F210" s="92">
        <v>21866</v>
      </c>
      <c r="G210" s="92">
        <v>3700</v>
      </c>
      <c r="H210" s="92">
        <v>2908</v>
      </c>
      <c r="I210" s="92">
        <v>28589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28589</v>
      </c>
      <c r="Q222" s="113">
        <f>H210</f>
        <v>2908</v>
      </c>
      <c r="R222" s="113">
        <f>G210</f>
        <v>3700</v>
      </c>
      <c r="S222" s="113">
        <f>F210</f>
        <v>21866</v>
      </c>
      <c r="T222" s="113">
        <f>E210</f>
        <v>1522</v>
      </c>
      <c r="U222" s="113">
        <f>D210</f>
        <v>58585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4699</v>
      </c>
      <c r="Q223" s="76">
        <v>368</v>
      </c>
      <c r="R223" s="76">
        <v>13077</v>
      </c>
      <c r="S223" s="76">
        <v>5427</v>
      </c>
      <c r="T223" s="76">
        <v>366</v>
      </c>
      <c r="U223" s="76">
        <v>23937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2206</v>
      </c>
      <c r="S224" s="76"/>
      <c r="T224" s="76"/>
      <c r="U224" s="76">
        <v>2206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4174</v>
      </c>
      <c r="Q225" s="76">
        <v>202</v>
      </c>
      <c r="R225" s="76">
        <v>5194</v>
      </c>
      <c r="S225" s="76">
        <v>3070</v>
      </c>
      <c r="T225" s="76">
        <v>178</v>
      </c>
      <c r="U225" s="76">
        <v>12818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525</v>
      </c>
      <c r="Q226" s="76">
        <v>166</v>
      </c>
      <c r="R226" s="76">
        <v>5677</v>
      </c>
      <c r="S226" s="76">
        <v>2357</v>
      </c>
      <c r="T226" s="76">
        <v>188</v>
      </c>
      <c r="U226" s="76">
        <v>8913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-711</v>
      </c>
      <c r="Q227" s="76">
        <v>-2464</v>
      </c>
      <c r="R227" s="76">
        <v>-12812</v>
      </c>
      <c r="S227" s="76">
        <v>-1808</v>
      </c>
      <c r="T227" s="76">
        <v>-46</v>
      </c>
      <c r="U227" s="76">
        <v>-17841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-420</v>
      </c>
      <c r="Q228" s="76">
        <v>0</v>
      </c>
      <c r="R228" s="76">
        <v>0</v>
      </c>
      <c r="S228" s="76">
        <v>-1786</v>
      </c>
      <c r="T228" s="76">
        <v>0</v>
      </c>
      <c r="U228" s="76">
        <v>-2206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-6701</v>
      </c>
      <c r="S229" s="76"/>
      <c r="T229" s="76"/>
      <c r="U229" s="76">
        <v>-6701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-291</v>
      </c>
      <c r="Q230" s="76">
        <v>-2464</v>
      </c>
      <c r="R230" s="76">
        <v>-6111</v>
      </c>
      <c r="S230" s="76">
        <v>-22</v>
      </c>
      <c r="T230" s="76">
        <v>-46</v>
      </c>
      <c r="U230" s="76">
        <v>-8934</v>
      </c>
    </row>
    <row r="231" spans="4:52" s="97" customFormat="1" ht="12" customHeight="1" x14ac:dyDescent="0.2">
      <c r="D231" s="92">
        <v>64681</v>
      </c>
      <c r="E231" s="92">
        <v>1842</v>
      </c>
      <c r="F231" s="92">
        <v>25485</v>
      </c>
      <c r="G231" s="92">
        <v>3965</v>
      </c>
      <c r="H231" s="92">
        <v>812</v>
      </c>
      <c r="I231" s="92">
        <v>32577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32577</v>
      </c>
      <c r="Q244" s="111">
        <f>H231</f>
        <v>812</v>
      </c>
      <c r="R244" s="111">
        <f>G231</f>
        <v>3965</v>
      </c>
      <c r="S244" s="111">
        <f>F231</f>
        <v>25485</v>
      </c>
      <c r="T244" s="111">
        <f>E231</f>
        <v>1842</v>
      </c>
      <c r="U244" s="111">
        <f>P244+Q244+R244+S244+T244</f>
        <v>64681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152134</v>
      </c>
      <c r="E247" s="116">
        <v>637</v>
      </c>
      <c r="F247" s="116">
        <v>38275</v>
      </c>
      <c r="G247" s="116">
        <v>23180</v>
      </c>
      <c r="H247" s="116">
        <v>2503</v>
      </c>
      <c r="I247" s="116">
        <v>87539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147332</v>
      </c>
      <c r="E248" s="116">
        <v>637</v>
      </c>
      <c r="F248" s="116">
        <v>37094</v>
      </c>
      <c r="G248" s="116">
        <v>23158</v>
      </c>
      <c r="H248" s="116">
        <v>2503</v>
      </c>
      <c r="I248" s="116">
        <v>83940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-74255</v>
      </c>
      <c r="E249" s="116">
        <v>-708</v>
      </c>
      <c r="F249" s="116">
        <v>-13584</v>
      </c>
      <c r="G249" s="116">
        <v>-12565</v>
      </c>
      <c r="H249" s="116">
        <v>-3383</v>
      </c>
      <c r="I249" s="116">
        <v>-44015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3392</v>
      </c>
      <c r="E250" s="116">
        <v>0</v>
      </c>
      <c r="F250" s="116">
        <v>100</v>
      </c>
      <c r="G250" s="116">
        <v>0</v>
      </c>
      <c r="H250" s="116">
        <v>0</v>
      </c>
      <c r="I250" s="116">
        <v>3292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1410</v>
      </c>
      <c r="E251" s="116">
        <v>0</v>
      </c>
      <c r="F251" s="116">
        <v>1081</v>
      </c>
      <c r="G251" s="116">
        <v>22</v>
      </c>
      <c r="H251" s="116">
        <v>0</v>
      </c>
      <c r="I251" s="116">
        <v>307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155</v>
      </c>
      <c r="E252" s="76">
        <v>0</v>
      </c>
      <c r="F252" s="76">
        <v>-681</v>
      </c>
      <c r="G252" s="76">
        <v>732</v>
      </c>
      <c r="H252" s="76">
        <v>0</v>
      </c>
      <c r="I252" s="76">
        <v>104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-13353</v>
      </c>
      <c r="E254" s="85">
        <v>1913</v>
      </c>
      <c r="F254" s="85">
        <v>1475</v>
      </c>
      <c r="G254" s="85">
        <v>-7382</v>
      </c>
      <c r="H254" s="85">
        <v>1692</v>
      </c>
      <c r="I254" s="85">
        <v>-11051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123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O258" s="51"/>
      <c r="P258" s="45" t="s">
        <v>33</v>
      </c>
      <c r="Q258" s="46"/>
      <c r="R258" s="46"/>
      <c r="S258" s="46"/>
      <c r="T258" s="46"/>
      <c r="U258" s="45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</row>
    <row r="259" spans="4:52" s="51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</row>
    <row r="261" spans="4:52" s="97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78485</v>
      </c>
      <c r="E266" s="116">
        <v>214</v>
      </c>
      <c r="F266" s="116">
        <v>14960</v>
      </c>
      <c r="G266" s="116">
        <v>20357</v>
      </c>
      <c r="H266" s="116">
        <v>24463</v>
      </c>
      <c r="I266" s="116">
        <v>18491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4440</v>
      </c>
      <c r="Q266" s="116">
        <v>57193</v>
      </c>
      <c r="R266" s="116">
        <v>1517</v>
      </c>
      <c r="S266" s="116">
        <v>9199</v>
      </c>
      <c r="T266" s="116">
        <v>612</v>
      </c>
      <c r="U266" s="116">
        <v>72961</v>
      </c>
    </row>
    <row r="267" spans="4:52" s="97" customFormat="1" ht="12.75" customHeight="1" x14ac:dyDescent="0.2">
      <c r="D267" s="116">
        <v>221799</v>
      </c>
      <c r="E267" s="116">
        <v>5551</v>
      </c>
      <c r="F267" s="116">
        <v>82455</v>
      </c>
      <c r="G267" s="116">
        <v>127298</v>
      </c>
      <c r="H267" s="116">
        <v>2263</v>
      </c>
      <c r="I267" s="116">
        <v>4232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3728</v>
      </c>
      <c r="Q267" s="116">
        <v>4377</v>
      </c>
      <c r="R267" s="116">
        <v>73986</v>
      </c>
      <c r="S267" s="116">
        <v>140313</v>
      </c>
      <c r="T267" s="116">
        <v>18</v>
      </c>
      <c r="U267" s="116">
        <v>222422</v>
      </c>
    </row>
    <row r="268" spans="4:52" s="97" customFormat="1" ht="24.6" customHeight="1" x14ac:dyDescent="0.2">
      <c r="D268" s="116">
        <v>86</v>
      </c>
      <c r="E268" s="173"/>
      <c r="F268" s="173"/>
      <c r="G268" s="116">
        <v>86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2061</v>
      </c>
      <c r="S268" s="173"/>
      <c r="T268" s="173"/>
      <c r="U268" s="116">
        <v>2061</v>
      </c>
    </row>
    <row r="269" spans="4:52" s="97" customFormat="1" ht="12.75" customHeight="1" x14ac:dyDescent="0.2">
      <c r="D269" s="116"/>
      <c r="E269" s="173"/>
      <c r="F269" s="173"/>
      <c r="G269" s="116">
        <v>237851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230469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17981</v>
      </c>
      <c r="I271" s="176">
        <v>108563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97" customFormat="1" ht="12" customHeight="1" x14ac:dyDescent="0.2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 P20">
    <cfRule type="cellIs" dxfId="3715" priority="258" stopIfTrue="1" operator="notEqual">
      <formula>P21+P22+P23</formula>
    </cfRule>
  </conditionalFormatting>
  <conditionalFormatting sqref="S18 S20">
    <cfRule type="cellIs" dxfId="3714" priority="255" stopIfTrue="1" operator="notEqual">
      <formula>S21+S22+S23</formula>
    </cfRule>
  </conditionalFormatting>
  <conditionalFormatting sqref="I27">
    <cfRule type="cellIs" dxfId="3713" priority="244" stopIfTrue="1" operator="notEqual">
      <formula>P18-I24</formula>
    </cfRule>
  </conditionalFormatting>
  <conditionalFormatting sqref="D30">
    <cfRule type="cellIs" dxfId="3712" priority="243" stopIfTrue="1" operator="notEqual">
      <formula>D27-D29</formula>
    </cfRule>
  </conditionalFormatting>
  <conditionalFormatting sqref="E30">
    <cfRule type="cellIs" dxfId="3711" priority="242" stopIfTrue="1" operator="notEqual">
      <formula>E27-E29</formula>
    </cfRule>
  </conditionalFormatting>
  <conditionalFormatting sqref="F30">
    <cfRule type="cellIs" dxfId="3710" priority="241" stopIfTrue="1" operator="notEqual">
      <formula>F27-F29</formula>
    </cfRule>
  </conditionalFormatting>
  <conditionalFormatting sqref="G30">
    <cfRule type="cellIs" dxfId="3709" priority="240" stopIfTrue="1" operator="notEqual">
      <formula>G27-G29</formula>
    </cfRule>
  </conditionalFormatting>
  <conditionalFormatting sqref="H30">
    <cfRule type="cellIs" dxfId="3708" priority="239" stopIfTrue="1" operator="notEqual">
      <formula>H27-H29</formula>
    </cfRule>
  </conditionalFormatting>
  <conditionalFormatting sqref="I30">
    <cfRule type="cellIs" dxfId="3707" priority="238" stopIfTrue="1" operator="notEqual">
      <formula>I27-I29</formula>
    </cfRule>
  </conditionalFormatting>
  <conditionalFormatting sqref="D46 F46:I46 R46:U46 Q98:U98 P84:U84">
    <cfRule type="cellIs" dxfId="3706" priority="237" stopIfTrue="1" operator="notEqual">
      <formula>D47+D48</formula>
    </cfRule>
  </conditionalFormatting>
  <conditionalFormatting sqref="E46">
    <cfRule type="cellIs" dxfId="3705" priority="236" stopIfTrue="1" operator="notEqual">
      <formula>E47+E48</formula>
    </cfRule>
  </conditionalFormatting>
  <conditionalFormatting sqref="P46">
    <cfRule type="cellIs" dxfId="3704" priority="232" stopIfTrue="1" operator="notEqual">
      <formula>P47+P48</formula>
    </cfRule>
  </conditionalFormatting>
  <conditionalFormatting sqref="Q46">
    <cfRule type="cellIs" dxfId="3703" priority="231" stopIfTrue="1" operator="notEqual">
      <formula>Q47+Q48</formula>
    </cfRule>
  </conditionalFormatting>
  <conditionalFormatting sqref="D50:I50 Q88:U88 P50:T50">
    <cfRule type="cellIs" dxfId="3702" priority="227" stopIfTrue="1" operator="notEqual">
      <formula>D52+D59</formula>
    </cfRule>
  </conditionalFormatting>
  <conditionalFormatting sqref="D52:I52 P52:T52">
    <cfRule type="cellIs" dxfId="3701" priority="225" stopIfTrue="1" operator="notEqual">
      <formula>D53+D54+D56</formula>
    </cfRule>
  </conditionalFormatting>
  <conditionalFormatting sqref="U50">
    <cfRule type="cellIs" dxfId="3700" priority="223" stopIfTrue="1" operator="notEqual">
      <formula>U52+U59</formula>
    </cfRule>
  </conditionalFormatting>
  <conditionalFormatting sqref="U52">
    <cfRule type="cellIs" dxfId="3699" priority="221" stopIfTrue="1" operator="notEqual">
      <formula>U53+U54+U56</formula>
    </cfRule>
  </conditionalFormatting>
  <conditionalFormatting sqref="I61">
    <cfRule type="cellIs" dxfId="3698" priority="219" stopIfTrue="1" operator="notEqual">
      <formula>I62+I65</formula>
    </cfRule>
  </conditionalFormatting>
  <conditionalFormatting sqref="I62">
    <cfRule type="cellIs" dxfId="3697" priority="218" stopIfTrue="1" operator="notEqual">
      <formula>I63+I64</formula>
    </cfRule>
  </conditionalFormatting>
  <conditionalFormatting sqref="H61">
    <cfRule type="cellIs" dxfId="3696" priority="217" stopIfTrue="1" operator="notEqual">
      <formula>H62+H65</formula>
    </cfRule>
  </conditionalFormatting>
  <conditionalFormatting sqref="H62">
    <cfRule type="cellIs" dxfId="3695" priority="216" stopIfTrue="1" operator="notEqual">
      <formula>H63+H64</formula>
    </cfRule>
  </conditionalFormatting>
  <conditionalFormatting sqref="G62">
    <cfRule type="cellIs" dxfId="3694" priority="214" stopIfTrue="1" operator="notEqual">
      <formula>G63+G64</formula>
    </cfRule>
  </conditionalFormatting>
  <conditionalFormatting sqref="F61">
    <cfRule type="cellIs" dxfId="3693" priority="213" stopIfTrue="1" operator="notEqual">
      <formula>F62+F65</formula>
    </cfRule>
  </conditionalFormatting>
  <conditionalFormatting sqref="F62">
    <cfRule type="cellIs" dxfId="3692" priority="212" stopIfTrue="1" operator="notEqual">
      <formula>F63+F64</formula>
    </cfRule>
  </conditionalFormatting>
  <conditionalFormatting sqref="E61">
    <cfRule type="cellIs" dxfId="3691" priority="211" stopIfTrue="1" operator="notEqual">
      <formula>E62+E65</formula>
    </cfRule>
  </conditionalFormatting>
  <conditionalFormatting sqref="E62">
    <cfRule type="cellIs" dxfId="3690" priority="210" stopIfTrue="1" operator="notEqual">
      <formula>E63+E64</formula>
    </cfRule>
  </conditionalFormatting>
  <conditionalFormatting sqref="D61">
    <cfRule type="cellIs" dxfId="3689" priority="209" stopIfTrue="1" operator="notEqual">
      <formula>D62+D65</formula>
    </cfRule>
  </conditionalFormatting>
  <conditionalFormatting sqref="D62">
    <cfRule type="cellIs" dxfId="3688" priority="208" stopIfTrue="1" operator="notEqual">
      <formula>D63+D64</formula>
    </cfRule>
  </conditionalFormatting>
  <conditionalFormatting sqref="P61">
    <cfRule type="cellIs" dxfId="3687" priority="207" stopIfTrue="1" operator="notEqual">
      <formula>P62+P65</formula>
    </cfRule>
  </conditionalFormatting>
  <conditionalFormatting sqref="Q61">
    <cfRule type="cellIs" dxfId="3686" priority="206" stopIfTrue="1" operator="notEqual">
      <formula>Q62+Q65</formula>
    </cfRule>
  </conditionalFormatting>
  <conditionalFormatting sqref="R61">
    <cfRule type="cellIs" dxfId="3685" priority="205" stopIfTrue="1" operator="notEqual">
      <formula>R62+R65</formula>
    </cfRule>
  </conditionalFormatting>
  <conditionalFormatting sqref="S61">
    <cfRule type="cellIs" dxfId="3684" priority="204" stopIfTrue="1" operator="notEqual">
      <formula>S62+S65</formula>
    </cfRule>
  </conditionalFormatting>
  <conditionalFormatting sqref="T61">
    <cfRule type="cellIs" dxfId="3683" priority="203" stopIfTrue="1" operator="notEqual">
      <formula>T62+T65</formula>
    </cfRule>
  </conditionalFormatting>
  <conditionalFormatting sqref="U61">
    <cfRule type="cellIs" dxfId="3682" priority="202" stopIfTrue="1" operator="notEqual">
      <formula>U62+U65</formula>
    </cfRule>
  </conditionalFormatting>
  <conditionalFormatting sqref="F67">
    <cfRule type="expression" dxfId="3681" priority="197" stopIfTrue="1">
      <formula>$F$68+$F$69&lt;&gt;$F$66+$F$67-$F$29</formula>
    </cfRule>
  </conditionalFormatting>
  <conditionalFormatting sqref="P88">
    <cfRule type="cellIs" dxfId="3680" priority="194" stopIfTrue="1" operator="notEqual">
      <formula>P90+P97</formula>
    </cfRule>
  </conditionalFormatting>
  <conditionalFormatting sqref="P98">
    <cfRule type="cellIs" dxfId="3679" priority="192" stopIfTrue="1" operator="notEqual">
      <formula>P99+P100</formula>
    </cfRule>
  </conditionalFormatting>
  <conditionalFormatting sqref="P126">
    <cfRule type="cellIs" dxfId="3678" priority="172" stopIfTrue="1" operator="notEqual">
      <formula>P128+P129</formula>
    </cfRule>
  </conditionalFormatting>
  <conditionalFormatting sqref="P130">
    <cfRule type="cellIs" dxfId="3677" priority="171" stopIfTrue="1" operator="notEqual">
      <formula>P131+P133+P135+P137+P139</formula>
    </cfRule>
  </conditionalFormatting>
  <conditionalFormatting sqref="P143">
    <cfRule type="cellIs" dxfId="3676" priority="169" stopIfTrue="1" operator="notEqual">
      <formula>P144+P145+P146+P148+P149+P150</formula>
    </cfRule>
  </conditionalFormatting>
  <conditionalFormatting sqref="Q126">
    <cfRule type="cellIs" dxfId="3675" priority="168" stopIfTrue="1" operator="notEqual">
      <formula>Q128+Q129</formula>
    </cfRule>
  </conditionalFormatting>
  <conditionalFormatting sqref="Q130">
    <cfRule type="cellIs" dxfId="3674" priority="167" stopIfTrue="1" operator="notEqual">
      <formula>Q131+Q133+Q135+Q137+Q139</formula>
    </cfRule>
  </conditionalFormatting>
  <conditionalFormatting sqref="Q143">
    <cfRule type="cellIs" dxfId="3673" priority="165" stopIfTrue="1" operator="notEqual">
      <formula>Q144+Q145+Q146+Q148+Q149+Q150</formula>
    </cfRule>
  </conditionalFormatting>
  <conditionalFormatting sqref="R126">
    <cfRule type="cellIs" dxfId="3672" priority="164" stopIfTrue="1" operator="notEqual">
      <formula>R128+R129</formula>
    </cfRule>
  </conditionalFormatting>
  <conditionalFormatting sqref="R130">
    <cfRule type="cellIs" dxfId="3671" priority="163" stopIfTrue="1" operator="notEqual">
      <formula>R131+R133+R135+R137+R139</formula>
    </cfRule>
  </conditionalFormatting>
  <conditionalFormatting sqref="R143">
    <cfRule type="cellIs" dxfId="3670" priority="161" stopIfTrue="1" operator="notEqual">
      <formula>R144+R145+R146+R148+R149+R150</formula>
    </cfRule>
  </conditionalFormatting>
  <conditionalFormatting sqref="S126">
    <cfRule type="cellIs" dxfId="3669" priority="160" stopIfTrue="1" operator="notEqual">
      <formula>S128+S129</formula>
    </cfRule>
  </conditionalFormatting>
  <conditionalFormatting sqref="S130">
    <cfRule type="cellIs" dxfId="3668" priority="159" stopIfTrue="1" operator="notEqual">
      <formula>S131+S133+S135+S137+S139</formula>
    </cfRule>
  </conditionalFormatting>
  <conditionalFormatting sqref="S143">
    <cfRule type="cellIs" dxfId="3667" priority="157" stopIfTrue="1" operator="notEqual">
      <formula>S144+S145+S146+S148+S149+S150</formula>
    </cfRule>
  </conditionalFormatting>
  <conditionalFormatting sqref="T126">
    <cfRule type="cellIs" dxfId="3666" priority="156" stopIfTrue="1" operator="notEqual">
      <formula>T128+T129</formula>
    </cfRule>
  </conditionalFormatting>
  <conditionalFormatting sqref="T130">
    <cfRule type="cellIs" dxfId="3665" priority="155" stopIfTrue="1" operator="notEqual">
      <formula>T131+T133+T135+T137+T139</formula>
    </cfRule>
  </conditionalFormatting>
  <conditionalFormatting sqref="T143">
    <cfRule type="cellIs" dxfId="3664" priority="153" stopIfTrue="1" operator="notEqual">
      <formula>T144+T145+T146+T148+T149+T150</formula>
    </cfRule>
  </conditionalFormatting>
  <conditionalFormatting sqref="U126">
    <cfRule type="cellIs" dxfId="3663" priority="152" stopIfTrue="1" operator="notEqual">
      <formula>U128+U129</formula>
    </cfRule>
  </conditionalFormatting>
  <conditionalFormatting sqref="U130">
    <cfRule type="cellIs" dxfId="3662" priority="151" stopIfTrue="1" operator="notEqual">
      <formula>U131+U133+U135+U137+U139</formula>
    </cfRule>
  </conditionalFormatting>
  <conditionalFormatting sqref="U143">
    <cfRule type="cellIs" dxfId="3661" priority="149" stopIfTrue="1" operator="notEqual">
      <formula>U144+U145+U146+U148+U149+U150</formula>
    </cfRule>
  </conditionalFormatting>
  <conditionalFormatting sqref="I126">
    <cfRule type="cellIs" dxfId="3660" priority="148" stopIfTrue="1" operator="notEqual">
      <formula>I128+I129</formula>
    </cfRule>
  </conditionalFormatting>
  <conditionalFormatting sqref="I130">
    <cfRule type="cellIs" dxfId="3659" priority="147" stopIfTrue="1" operator="notEqual">
      <formula>I131+I133+I135+I137+I139</formula>
    </cfRule>
  </conditionalFormatting>
  <conditionalFormatting sqref="I143">
    <cfRule type="cellIs" dxfId="3658" priority="145" stopIfTrue="1" operator="notEqual">
      <formula>I144+I145+I146+I148+I149+I150</formula>
    </cfRule>
  </conditionalFormatting>
  <conditionalFormatting sqref="H126">
    <cfRule type="cellIs" dxfId="3657" priority="144" stopIfTrue="1" operator="notEqual">
      <formula>H128+H129</formula>
    </cfRule>
  </conditionalFormatting>
  <conditionalFormatting sqref="H130">
    <cfRule type="cellIs" dxfId="3656" priority="143" stopIfTrue="1" operator="notEqual">
      <formula>H131+H133+H135+H137+H139</formula>
    </cfRule>
  </conditionalFormatting>
  <conditionalFormatting sqref="H143">
    <cfRule type="cellIs" dxfId="3655" priority="141" stopIfTrue="1" operator="notEqual">
      <formula>H144+H145+H146+H148+H149+H150</formula>
    </cfRule>
  </conditionalFormatting>
  <conditionalFormatting sqref="G126">
    <cfRule type="cellIs" dxfId="3654" priority="140" stopIfTrue="1" operator="notEqual">
      <formula>G128+G129</formula>
    </cfRule>
  </conditionalFormatting>
  <conditionalFormatting sqref="G130">
    <cfRule type="cellIs" dxfId="3653" priority="139" stopIfTrue="1" operator="notEqual">
      <formula>G131+G133+G135+G137+G139</formula>
    </cfRule>
  </conditionalFormatting>
  <conditionalFormatting sqref="G143">
    <cfRule type="cellIs" dxfId="3652" priority="137" stopIfTrue="1" operator="notEqual">
      <formula>G144+G145+G146+G148+G149+G150</formula>
    </cfRule>
  </conditionalFormatting>
  <conditionalFormatting sqref="F126">
    <cfRule type="cellIs" dxfId="3651" priority="136" stopIfTrue="1" operator="notEqual">
      <formula>F128+F129</formula>
    </cfRule>
  </conditionalFormatting>
  <conditionalFormatting sqref="F130">
    <cfRule type="cellIs" dxfId="3650" priority="135" stopIfTrue="1" operator="notEqual">
      <formula>F131+F133+F135+F137+F139</formula>
    </cfRule>
  </conditionalFormatting>
  <conditionalFormatting sqref="F143">
    <cfRule type="cellIs" dxfId="3649" priority="133" stopIfTrue="1" operator="notEqual">
      <formula>F144+F145+F146+F148+F149+F150</formula>
    </cfRule>
  </conditionalFormatting>
  <conditionalFormatting sqref="E130">
    <cfRule type="cellIs" dxfId="3648" priority="131" stopIfTrue="1" operator="notEqual">
      <formula>E131+E133+E135+E137+E139</formula>
    </cfRule>
  </conditionalFormatting>
  <conditionalFormatting sqref="E143">
    <cfRule type="cellIs" dxfId="3647" priority="129" stopIfTrue="1" operator="notEqual">
      <formula>E144+E145+E146+E148+E149+E150</formula>
    </cfRule>
  </conditionalFormatting>
  <conditionalFormatting sqref="D126">
    <cfRule type="cellIs" dxfId="3646" priority="128" stopIfTrue="1" operator="notEqual">
      <formula>D128+D129</formula>
    </cfRule>
  </conditionalFormatting>
  <conditionalFormatting sqref="D130">
    <cfRule type="cellIs" dxfId="3645" priority="127" stopIfTrue="1" operator="notEqual">
      <formula>D131+D133+D135+D137+D139</formula>
    </cfRule>
  </conditionalFormatting>
  <conditionalFormatting sqref="D143">
    <cfRule type="cellIs" dxfId="3644" priority="125" stopIfTrue="1" operator="notEqual">
      <formula>D144+D145+D146+D148+D149+D150</formula>
    </cfRule>
  </conditionalFormatting>
  <conditionalFormatting sqref="I152">
    <cfRule type="cellIs" dxfId="3643" priority="124" stopIfTrue="1" operator="notEqual">
      <formula>$P$122+$P$126+$P$130+$P$141+$P$143-$I$126-$I$130-$I$141-$I$143</formula>
    </cfRule>
  </conditionalFormatting>
  <conditionalFormatting sqref="D110:I110">
    <cfRule type="cellIs" dxfId="3642" priority="116" stopIfTrue="1" operator="notEqual">
      <formula>D108-D$29</formula>
    </cfRule>
  </conditionalFormatting>
  <conditionalFormatting sqref="P166">
    <cfRule type="cellIs" dxfId="3641" priority="112" stopIfTrue="1" operator="notEqual">
      <formula>P167+P169</formula>
    </cfRule>
  </conditionalFormatting>
  <conditionalFormatting sqref="Q166">
    <cfRule type="cellIs" dxfId="3640" priority="111" stopIfTrue="1" operator="notEqual">
      <formula>Q167+Q169</formula>
    </cfRule>
  </conditionalFormatting>
  <conditionalFormatting sqref="R166">
    <cfRule type="cellIs" dxfId="3639" priority="110" stopIfTrue="1" operator="notEqual">
      <formula>R167+R169</formula>
    </cfRule>
  </conditionalFormatting>
  <conditionalFormatting sqref="S166">
    <cfRule type="cellIs" dxfId="3638" priority="109" stopIfTrue="1" operator="notEqual">
      <formula>S167+S169</formula>
    </cfRule>
  </conditionalFormatting>
  <conditionalFormatting sqref="T166">
    <cfRule type="cellIs" dxfId="3637" priority="108" stopIfTrue="1" operator="notEqual">
      <formula>T167+T169</formula>
    </cfRule>
  </conditionalFormatting>
  <conditionalFormatting sqref="U166">
    <cfRule type="cellIs" dxfId="3636" priority="107" stopIfTrue="1" operator="notEqual">
      <formula>U167+U169</formula>
    </cfRule>
  </conditionalFormatting>
  <conditionalFormatting sqref="I166">
    <cfRule type="cellIs" dxfId="3635" priority="106" stopIfTrue="1" operator="notEqual">
      <formula>I167+I169</formula>
    </cfRule>
  </conditionalFormatting>
  <conditionalFormatting sqref="H166">
    <cfRule type="cellIs" dxfId="3634" priority="105" stopIfTrue="1" operator="notEqual">
      <formula>H167+H169</formula>
    </cfRule>
  </conditionalFormatting>
  <conditionalFormatting sqref="G166">
    <cfRule type="cellIs" dxfId="3633" priority="104" stopIfTrue="1" operator="notEqual">
      <formula>G167+G169</formula>
    </cfRule>
  </conditionalFormatting>
  <conditionalFormatting sqref="F166">
    <cfRule type="cellIs" dxfId="3632" priority="103" stopIfTrue="1" operator="notEqual">
      <formula>F167+F169</formula>
    </cfRule>
  </conditionalFormatting>
  <conditionalFormatting sqref="E166">
    <cfRule type="cellIs" dxfId="3631" priority="102" stopIfTrue="1" operator="notEqual">
      <formula>E167+E169</formula>
    </cfRule>
  </conditionalFormatting>
  <conditionalFormatting sqref="D166">
    <cfRule type="cellIs" dxfId="3630" priority="101" stopIfTrue="1" operator="notEqual">
      <formula>D167+D169</formula>
    </cfRule>
  </conditionalFormatting>
  <conditionalFormatting sqref="D172:I172 D191:I191 D210:I210">
    <cfRule type="cellIs" dxfId="3629" priority="100" stopIfTrue="1" operator="notEqual">
      <formula>D171-D$29</formula>
    </cfRule>
  </conditionalFormatting>
  <conditionalFormatting sqref="I171">
    <cfRule type="cellIs" dxfId="3628" priority="93" stopIfTrue="1" operator="notEqual">
      <formula>$P$164+$P$166-$I$166</formula>
    </cfRule>
  </conditionalFormatting>
  <conditionalFormatting sqref="P185">
    <cfRule type="cellIs" dxfId="3627" priority="87" stopIfTrue="1" operator="notEqual">
      <formula>P186+P187</formula>
    </cfRule>
  </conditionalFormatting>
  <conditionalFormatting sqref="Q185">
    <cfRule type="cellIs" dxfId="3626" priority="86" stopIfTrue="1" operator="notEqual">
      <formula>Q186+Q187</formula>
    </cfRule>
  </conditionalFormatting>
  <conditionalFormatting sqref="R185">
    <cfRule type="cellIs" dxfId="3625" priority="85" stopIfTrue="1" operator="notEqual">
      <formula>R186+R187</formula>
    </cfRule>
  </conditionalFormatting>
  <conditionalFormatting sqref="S185">
    <cfRule type="cellIs" dxfId="3624" priority="84" stopIfTrue="1" operator="notEqual">
      <formula>S186+S187</formula>
    </cfRule>
  </conditionalFormatting>
  <conditionalFormatting sqref="T185">
    <cfRule type="cellIs" dxfId="3623" priority="83" stopIfTrue="1" operator="notEqual">
      <formula>T186+T187</formula>
    </cfRule>
  </conditionalFormatting>
  <conditionalFormatting sqref="U185">
    <cfRule type="cellIs" dxfId="3622" priority="82" stopIfTrue="1" operator="notEqual">
      <formula>U186+U187</formula>
    </cfRule>
  </conditionalFormatting>
  <conditionalFormatting sqref="I185">
    <cfRule type="cellIs" dxfId="3621" priority="81" stopIfTrue="1" operator="notEqual">
      <formula>I186+I187</formula>
    </cfRule>
  </conditionalFormatting>
  <conditionalFormatting sqref="H185">
    <cfRule type="cellIs" dxfId="3620" priority="80" stopIfTrue="1" operator="notEqual">
      <formula>H186+H187</formula>
    </cfRule>
  </conditionalFormatting>
  <conditionalFormatting sqref="G185">
    <cfRule type="cellIs" dxfId="3619" priority="79" stopIfTrue="1" operator="notEqual">
      <formula>G186+G187</formula>
    </cfRule>
  </conditionalFormatting>
  <conditionalFormatting sqref="F185">
    <cfRule type="cellIs" dxfId="3618" priority="78" stopIfTrue="1" operator="notEqual">
      <formula>F186+F187</formula>
    </cfRule>
  </conditionalFormatting>
  <conditionalFormatting sqref="E185">
    <cfRule type="cellIs" dxfId="3617" priority="77" stopIfTrue="1" operator="notEqual">
      <formula>E186+E187</formula>
    </cfRule>
  </conditionalFormatting>
  <conditionalFormatting sqref="D185">
    <cfRule type="cellIs" dxfId="3616" priority="76" stopIfTrue="1" operator="notEqual">
      <formula>D186+D187</formula>
    </cfRule>
  </conditionalFormatting>
  <conditionalFormatting sqref="I190">
    <cfRule type="cellIs" dxfId="3615" priority="68" stopIfTrue="1" operator="notEqual">
      <formula>$P$183+$P$185+$P$188-$I$185-$I$188</formula>
    </cfRule>
  </conditionalFormatting>
  <conditionalFormatting sqref="P204">
    <cfRule type="cellIs" dxfId="3614" priority="62" stopIfTrue="1" operator="notEqual">
      <formula>P205+O206</formula>
    </cfRule>
  </conditionalFormatting>
  <conditionalFormatting sqref="G204">
    <cfRule type="cellIs" dxfId="3613" priority="52" stopIfTrue="1" operator="notEqual">
      <formula>$G$205+$G$206</formula>
    </cfRule>
  </conditionalFormatting>
  <conditionalFormatting sqref="D204">
    <cfRule type="cellIs" dxfId="3612" priority="51" stopIfTrue="1" operator="notEqual">
      <formula>$D$205+$D$206</formula>
    </cfRule>
  </conditionalFormatting>
  <conditionalFormatting sqref="P223">
    <cfRule type="cellIs" dxfId="3611" priority="43" stopIfTrue="1" operator="notEqual">
      <formula>P224+P225+P226</formula>
    </cfRule>
  </conditionalFormatting>
  <conditionalFormatting sqref="P227">
    <cfRule type="cellIs" dxfId="3610" priority="42" stopIfTrue="1" operator="notEqual">
      <formula>P228+P229+P230</formula>
    </cfRule>
  </conditionalFormatting>
  <conditionalFormatting sqref="Q223">
    <cfRule type="cellIs" dxfId="3609" priority="41" stopIfTrue="1" operator="notEqual">
      <formula>Q224+Q225+Q226</formula>
    </cfRule>
  </conditionalFormatting>
  <conditionalFormatting sqref="Q227">
    <cfRule type="cellIs" dxfId="3608" priority="40" stopIfTrue="1" operator="notEqual">
      <formula>Q228+Q229+Q230</formula>
    </cfRule>
  </conditionalFormatting>
  <conditionalFormatting sqref="R223">
    <cfRule type="cellIs" dxfId="3607" priority="39" stopIfTrue="1" operator="notEqual">
      <formula>R224+R225+R226</formula>
    </cfRule>
  </conditionalFormatting>
  <conditionalFormatting sqref="R227">
    <cfRule type="cellIs" dxfId="3606" priority="38" stopIfTrue="1" operator="notEqual">
      <formula>R228+R229+R230</formula>
    </cfRule>
  </conditionalFormatting>
  <conditionalFormatting sqref="S223">
    <cfRule type="cellIs" dxfId="3605" priority="37" stopIfTrue="1" operator="notEqual">
      <formula>S224+S225+S226</formula>
    </cfRule>
  </conditionalFormatting>
  <conditionalFormatting sqref="S227">
    <cfRule type="cellIs" dxfId="3604" priority="36" stopIfTrue="1" operator="notEqual">
      <formula>S228+S229+S230</formula>
    </cfRule>
  </conditionalFormatting>
  <conditionalFormatting sqref="T223">
    <cfRule type="cellIs" dxfId="3603" priority="35" stopIfTrue="1" operator="notEqual">
      <formula>T224+T225+T226</formula>
    </cfRule>
  </conditionalFormatting>
  <conditionalFormatting sqref="T227">
    <cfRule type="cellIs" dxfId="3602" priority="34" stopIfTrue="1" operator="notEqual">
      <formula>T228+T229+T230</formula>
    </cfRule>
  </conditionalFormatting>
  <conditionalFormatting sqref="U223">
    <cfRule type="cellIs" dxfId="3601" priority="33" stopIfTrue="1" operator="notEqual">
      <formula>U224+U225+U226</formula>
    </cfRule>
  </conditionalFormatting>
  <conditionalFormatting sqref="U227">
    <cfRule type="cellIs" dxfId="3600" priority="32" stopIfTrue="1" operator="notEqual">
      <formula>U228+U229+U230</formula>
    </cfRule>
  </conditionalFormatting>
  <conditionalFormatting sqref="I231">
    <cfRule type="cellIs" dxfId="3599" priority="31" stopIfTrue="1" operator="notEqual">
      <formula>$P$222+$P$223+$P$227</formula>
    </cfRule>
  </conditionalFormatting>
  <conditionalFormatting sqref="H231">
    <cfRule type="cellIs" dxfId="3598" priority="30" stopIfTrue="1" operator="notEqual">
      <formula>$Q$222+$Q$223+$Q$227</formula>
    </cfRule>
  </conditionalFormatting>
  <conditionalFormatting sqref="G231">
    <cfRule type="cellIs" dxfId="3597" priority="29" stopIfTrue="1" operator="notEqual">
      <formula>$R$222+$R$223+$R$227</formula>
    </cfRule>
  </conditionalFormatting>
  <conditionalFormatting sqref="F231">
    <cfRule type="cellIs" dxfId="3596" priority="28" stopIfTrue="1" operator="notEqual">
      <formula>$S$222+$S$223+$S$227</formula>
    </cfRule>
  </conditionalFormatting>
  <conditionalFormatting sqref="E231">
    <cfRule type="cellIs" dxfId="3595" priority="27" stopIfTrue="1" operator="notEqual">
      <formula>$T$222+$T$223+$T$227</formula>
    </cfRule>
  </conditionalFormatting>
  <conditionalFormatting sqref="D231">
    <cfRule type="cellIs" dxfId="3594" priority="26" stopIfTrue="1" operator="notEqual">
      <formula>$U$222+$U$223+$U$227</formula>
    </cfRule>
  </conditionalFormatting>
  <conditionalFormatting sqref="I254">
    <cfRule type="cellIs" dxfId="3593" priority="19" stopIfTrue="1" operator="notEqual">
      <formula>$P$244-$I$247-$I$252-$I$249</formula>
    </cfRule>
  </conditionalFormatting>
  <conditionalFormatting sqref="F68">
    <cfRule type="cellIs" dxfId="3592" priority="13" stopIfTrue="1" operator="notEqual">
      <formula>$F$67+$F$66-$F$69-$F$29</formula>
    </cfRule>
  </conditionalFormatting>
  <conditionalFormatting sqref="D247:I247">
    <cfRule type="cellIs" dxfId="3591" priority="430" stopIfTrue="1" operator="notEqual">
      <formula>D248+D250+D251</formula>
    </cfRule>
  </conditionalFormatting>
  <conditionalFormatting sqref="H204:I204 E204:F204 Q204:U204">
    <cfRule type="cellIs" dxfId="3590" priority="3590" stopIfTrue="1" operator="notEqual">
      <formula>E205+#REF!</formula>
    </cfRule>
  </conditionalFormatting>
  <conditionalFormatting sqref="H27">
    <cfRule type="cellIs" dxfId="3589" priority="7887" stopIfTrue="1" operator="notEqual">
      <formula>Q18-H24</formula>
    </cfRule>
  </conditionalFormatting>
  <conditionalFormatting sqref="H66">
    <cfRule type="cellIs" dxfId="3588" priority="7888" stopIfTrue="1" operator="notEqual">
      <formula>$Q$42-$H$46-$H$50-$H$61</formula>
    </cfRule>
  </conditionalFormatting>
  <conditionalFormatting sqref="H152">
    <cfRule type="cellIs" dxfId="3587" priority="7890" stopIfTrue="1" operator="notEqual">
      <formula>$Q$122+$Q$126+$Q$130+$Q$141+$Q$143-$H$126-$H$130-$H$141-$H$143</formula>
    </cfRule>
  </conditionalFormatting>
  <conditionalFormatting sqref="H171">
    <cfRule type="cellIs" dxfId="3586" priority="7891" stopIfTrue="1" operator="notEqual">
      <formula>$Q$164+$Q$166-$H$166</formula>
    </cfRule>
  </conditionalFormatting>
  <conditionalFormatting sqref="H190">
    <cfRule type="cellIs" dxfId="3585" priority="7892" stopIfTrue="1" operator="notEqual">
      <formula>$Q$183+$Q$185+$Q$188-$H$185-$H$188</formula>
    </cfRule>
  </conditionalFormatting>
  <conditionalFormatting sqref="H254">
    <cfRule type="cellIs" dxfId="3584" priority="7893" stopIfTrue="1" operator="notEqual">
      <formula>$Q$244-$H$247-$H$249-$H$252</formula>
    </cfRule>
  </conditionalFormatting>
  <conditionalFormatting sqref="G27">
    <cfRule type="cellIs" dxfId="3583" priority="7894" stopIfTrue="1" operator="notEqual">
      <formula>R18-G24</formula>
    </cfRule>
  </conditionalFormatting>
  <conditionalFormatting sqref="G66">
    <cfRule type="cellIs" dxfId="3582" priority="7895" stopIfTrue="1" operator="notEqual">
      <formula>$R$42-$G$46-$G$50-$G$61</formula>
    </cfRule>
  </conditionalFormatting>
  <conditionalFormatting sqref="G152">
    <cfRule type="cellIs" dxfId="3581" priority="7897" stopIfTrue="1" operator="notEqual">
      <formula>$R$122+$R$126+$R$130+$R$141+$R$143-$G$126-$G$130-$G$141-$G$143</formula>
    </cfRule>
  </conditionalFormatting>
  <conditionalFormatting sqref="G171">
    <cfRule type="cellIs" dxfId="3580" priority="7898" stopIfTrue="1" operator="notEqual">
      <formula>$R$164+$R$166-$G$166</formula>
    </cfRule>
  </conditionalFormatting>
  <conditionalFormatting sqref="G190">
    <cfRule type="cellIs" dxfId="3579" priority="7899" stopIfTrue="1" operator="notEqual">
      <formula>$R$183+$R$185+$R$188-$G$185-$G$188</formula>
    </cfRule>
  </conditionalFormatting>
  <conditionalFormatting sqref="G254">
    <cfRule type="cellIs" dxfId="3578" priority="7900" stopIfTrue="1" operator="notEqual">
      <formula>$R$244-$G$247-$G$249-$G$252</formula>
    </cfRule>
  </conditionalFormatting>
  <conditionalFormatting sqref="F27">
    <cfRule type="cellIs" dxfId="3577" priority="7901" stopIfTrue="1" operator="notEqual">
      <formula>S18-F24</formula>
    </cfRule>
  </conditionalFormatting>
  <conditionalFormatting sqref="F152">
    <cfRule type="cellIs" dxfId="3576" priority="7903" stopIfTrue="1" operator="notEqual">
      <formula>$S$122+$S$126+$S$130+$S$141+$S$143-$F$126-$F$130-$F$141-$F$143</formula>
    </cfRule>
  </conditionalFormatting>
  <conditionalFormatting sqref="F171">
    <cfRule type="cellIs" dxfId="3575" priority="7904" stopIfTrue="1" operator="notEqual">
      <formula>$S$164+$S$166-$F$166</formula>
    </cfRule>
  </conditionalFormatting>
  <conditionalFormatting sqref="F190">
    <cfRule type="cellIs" dxfId="3574" priority="7905" stopIfTrue="1" operator="notEqual">
      <formula>$S$183+$S$185+$S$188-$F$185-$F$188</formula>
    </cfRule>
  </conditionalFormatting>
  <conditionalFormatting sqref="F254">
    <cfRule type="cellIs" dxfId="3573" priority="7906" stopIfTrue="1" operator="notEqual">
      <formula>$S$244-$F$247-$F$249-$F$252</formula>
    </cfRule>
  </conditionalFormatting>
  <conditionalFormatting sqref="E27">
    <cfRule type="cellIs" dxfId="3572" priority="7907" stopIfTrue="1" operator="notEqual">
      <formula>T18-E24</formula>
    </cfRule>
  </conditionalFormatting>
  <conditionalFormatting sqref="E66">
    <cfRule type="cellIs" dxfId="3571" priority="7908" stopIfTrue="1" operator="notEqual">
      <formula>$T$42-$E$46-$E$50-$E$61</formula>
    </cfRule>
  </conditionalFormatting>
  <conditionalFormatting sqref="E152">
    <cfRule type="cellIs" dxfId="3570" priority="7910" stopIfTrue="1" operator="notEqual">
      <formula>$T$122+$T$126+$T$130+$T$141+$T$143-$E$126-$E$130-$E$141-$E$143</formula>
    </cfRule>
  </conditionalFormatting>
  <conditionalFormatting sqref="E171">
    <cfRule type="cellIs" dxfId="3569" priority="7911" stopIfTrue="1" operator="notEqual">
      <formula>$T$164+$T$166-$E$166</formula>
    </cfRule>
  </conditionalFormatting>
  <conditionalFormatting sqref="E190">
    <cfRule type="cellIs" dxfId="3568" priority="7912" stopIfTrue="1" operator="notEqual">
      <formula>$T$183+$T$185+$T$188-$E$185-$E$188</formula>
    </cfRule>
  </conditionalFormatting>
  <conditionalFormatting sqref="E254">
    <cfRule type="cellIs" dxfId="3567" priority="7913" stopIfTrue="1" operator="notEqual">
      <formula>$T$244-$E$247-$E$249-$E$252</formula>
    </cfRule>
  </conditionalFormatting>
  <conditionalFormatting sqref="D27">
    <cfRule type="cellIs" dxfId="3566" priority="7914" stopIfTrue="1" operator="notEqual">
      <formula>U18+U25-D24</formula>
    </cfRule>
  </conditionalFormatting>
  <conditionalFormatting sqref="D152">
    <cfRule type="cellIs" dxfId="3565" priority="7916" stopIfTrue="1" operator="notEqual">
      <formula>$U$122+$U$126+$U$130+$U$141+$U$143-$D$126-$D$130-$D$141-$D$143</formula>
    </cfRule>
  </conditionalFormatting>
  <conditionalFormatting sqref="D171">
    <cfRule type="cellIs" dxfId="3564" priority="7917" stopIfTrue="1" operator="notEqual">
      <formula>$U$164+$U$166-$D$166</formula>
    </cfRule>
  </conditionalFormatting>
  <conditionalFormatting sqref="D190">
    <cfRule type="cellIs" dxfId="3563" priority="7918" stopIfTrue="1" operator="notEqual">
      <formula>$U$183+$U$185+$U$188-$D$185-$D$188</formula>
    </cfRule>
  </conditionalFormatting>
  <conditionalFormatting sqref="D254">
    <cfRule type="cellIs" dxfId="3562" priority="7919" stopIfTrue="1" operator="notEqual">
      <formula>$U$244-$D$247-$D$249-$D$252</formula>
    </cfRule>
  </conditionalFormatting>
  <conditionalFormatting sqref="P141:U141 D141:I141">
    <cfRule type="cellIs" dxfId="3561" priority="9225" stopIfTrue="1" operator="notEqual">
      <formula>#REF!+#REF!+#REF!</formula>
    </cfRule>
  </conditionalFormatting>
  <conditionalFormatting sqref="P86:U86 D48:I48 P48:U48">
    <cfRule type="cellIs" dxfId="3560" priority="9238" stopIfTrue="1" operator="notEqual">
      <formula>#REF!+#REF!</formula>
    </cfRule>
  </conditionalFormatting>
  <conditionalFormatting sqref="I108">
    <cfRule type="cellIs" dxfId="3559" priority="9239" stopIfTrue="1" operator="notEqual">
      <formula>P80+P81+P84+P88+P98+P101-I101</formula>
    </cfRule>
  </conditionalFormatting>
  <conditionalFormatting sqref="H108">
    <cfRule type="cellIs" dxfId="3558" priority="9244" stopIfTrue="1" operator="notEqual">
      <formula>Q80+Q81+Q84+Q88+Q98+Q101-H101</formula>
    </cfRule>
  </conditionalFormatting>
  <conditionalFormatting sqref="G108">
    <cfRule type="cellIs" dxfId="3557" priority="9245" stopIfTrue="1" operator="notEqual">
      <formula>R80+R81+R84+R88+R98+R101-G101</formula>
    </cfRule>
  </conditionalFormatting>
  <conditionalFormatting sqref="F108">
    <cfRule type="cellIs" dxfId="3556" priority="9246" stopIfTrue="1" operator="notEqual">
      <formula>S80+S81+S84+S88+S98+S101-F101</formula>
    </cfRule>
  </conditionalFormatting>
  <conditionalFormatting sqref="E108">
    <cfRule type="cellIs" dxfId="3555" priority="9247" stopIfTrue="1" operator="notEqual">
      <formula>T80+T81+T84+T88+T98+T101-E101</formula>
    </cfRule>
  </conditionalFormatting>
  <conditionalFormatting sqref="D108">
    <cfRule type="cellIs" dxfId="3554" priority="9248" stopIfTrue="1" operator="notEqual">
      <formula>U80+U81+U84+U88+U98+U101-D101</formula>
    </cfRule>
  </conditionalFormatting>
  <conditionalFormatting sqref="I66">
    <cfRule type="cellIs" dxfId="3553" priority="9253" stopIfTrue="1" operator="notEqual">
      <formula>P42-I46-I50-I61</formula>
    </cfRule>
  </conditionalFormatting>
  <conditionalFormatting sqref="D68">
    <cfRule type="cellIs" dxfId="3552" priority="9255" stopIfTrue="1" operator="notEqual">
      <formula>D66+$D$67-$D$69-D$29</formula>
    </cfRule>
  </conditionalFormatting>
  <conditionalFormatting sqref="E68 G68:I68">
    <cfRule type="cellIs" dxfId="3551" priority="9256" stopIfTrue="1" operator="notEqual">
      <formula>E66+$E$67-E$29-$E$69</formula>
    </cfRule>
  </conditionalFormatting>
  <conditionalFormatting sqref="P101:U101 D101:I101">
    <cfRule type="cellIs" dxfId="3550" priority="9706" stopIfTrue="1" operator="notEqual">
      <formula>D102+D103+D104+D106+D107</formula>
    </cfRule>
  </conditionalFormatting>
  <conditionalFormatting sqref="D153:I153">
    <cfRule type="cellIs" dxfId="3549" priority="9708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5703125" style="11" bestFit="1" customWidth="1"/>
    <col min="6" max="6" width="10.85546875" style="11" bestFit="1" customWidth="1"/>
    <col min="7" max="7" width="10.28515625" style="11" bestFit="1" customWidth="1"/>
    <col min="8" max="8" width="11.42578125" style="11" bestFit="1" customWidth="1"/>
    <col min="9" max="9" width="10.570312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8.7109375" style="11" bestFit="1" customWidth="1"/>
    <col min="19" max="19" width="9.42578125" style="11" bestFit="1" customWidth="1"/>
    <col min="20" max="20" width="7.4257812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327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859885</v>
      </c>
      <c r="Q18" s="76">
        <v>42865</v>
      </c>
      <c r="R18" s="76">
        <v>104689</v>
      </c>
      <c r="S18" s="76">
        <v>195081</v>
      </c>
      <c r="T18" s="76">
        <v>8025</v>
      </c>
      <c r="U18" s="76">
        <v>1210545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11295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854872</v>
      </c>
      <c r="Q21" s="76">
        <v>42750</v>
      </c>
      <c r="R21" s="76">
        <v>6399</v>
      </c>
      <c r="S21" s="76">
        <v>150077</v>
      </c>
      <c r="T21" s="76">
        <v>2133</v>
      </c>
      <c r="U21" s="76">
        <v>1056231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5013</v>
      </c>
      <c r="Q22" s="76">
        <v>115</v>
      </c>
      <c r="R22" s="76">
        <v>3122</v>
      </c>
      <c r="S22" s="76">
        <v>45004</v>
      </c>
      <c r="T22" s="76">
        <v>0</v>
      </c>
      <c r="U22" s="76">
        <v>53254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95168</v>
      </c>
      <c r="S23" s="76"/>
      <c r="T23" s="76">
        <v>5892</v>
      </c>
      <c r="U23" s="76">
        <v>101060</v>
      </c>
    </row>
    <row r="24" spans="4:52" s="51" customFormat="1" ht="12" customHeight="1" x14ac:dyDescent="0.2">
      <c r="D24" s="72">
        <v>621557</v>
      </c>
      <c r="E24" s="72">
        <v>3955</v>
      </c>
      <c r="F24" s="72">
        <v>40037</v>
      </c>
      <c r="G24" s="72">
        <v>26035</v>
      </c>
      <c r="H24" s="72">
        <v>17627</v>
      </c>
      <c r="I24" s="72">
        <v>533903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58863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647851</v>
      </c>
      <c r="E27" s="81">
        <v>4070</v>
      </c>
      <c r="F27" s="81">
        <v>155044</v>
      </c>
      <c r="G27" s="81">
        <v>78654</v>
      </c>
      <c r="H27" s="81">
        <v>25238</v>
      </c>
      <c r="I27" s="81">
        <v>325982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81921</v>
      </c>
      <c r="E29" s="72">
        <v>734</v>
      </c>
      <c r="F29" s="72">
        <v>15308</v>
      </c>
      <c r="G29" s="72">
        <v>13563</v>
      </c>
      <c r="H29" s="72">
        <v>3607</v>
      </c>
      <c r="I29" s="72">
        <v>48709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565930</v>
      </c>
      <c r="E30" s="88">
        <v>3336</v>
      </c>
      <c r="F30" s="88">
        <v>139736</v>
      </c>
      <c r="G30" s="88">
        <v>65091</v>
      </c>
      <c r="H30" s="88">
        <v>21631</v>
      </c>
      <c r="I30" s="88">
        <v>277273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325982</v>
      </c>
      <c r="Q42" s="76">
        <f>H27</f>
        <v>25238</v>
      </c>
      <c r="R42" s="76">
        <f>G27</f>
        <v>78654</v>
      </c>
      <c r="S42" s="76">
        <f>F27</f>
        <v>155044</v>
      </c>
      <c r="T42" s="76">
        <f>E27</f>
        <v>4070</v>
      </c>
      <c r="U42" s="76">
        <f>D27</f>
        <v>647851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277273</v>
      </c>
      <c r="Q44" s="111">
        <f>H30</f>
        <v>21631</v>
      </c>
      <c r="R44" s="111">
        <f>G30</f>
        <v>65091</v>
      </c>
      <c r="S44" s="111">
        <f>F30</f>
        <v>139736</v>
      </c>
      <c r="T44" s="111">
        <f>E30</f>
        <v>3336</v>
      </c>
      <c r="U44" s="111">
        <f>D30</f>
        <v>565930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316224</v>
      </c>
      <c r="E46" s="116">
        <v>3330</v>
      </c>
      <c r="F46" s="116">
        <v>27158</v>
      </c>
      <c r="G46" s="116">
        <v>64995</v>
      </c>
      <c r="H46" s="116">
        <v>14936</v>
      </c>
      <c r="I46" s="116">
        <v>205805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245853</v>
      </c>
      <c r="E47" s="116">
        <v>2555</v>
      </c>
      <c r="F47" s="116">
        <v>22710</v>
      </c>
      <c r="G47" s="116">
        <v>49989</v>
      </c>
      <c r="H47" s="116">
        <v>11341</v>
      </c>
      <c r="I47" s="116">
        <v>159258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70371</v>
      </c>
      <c r="E48" s="116">
        <v>775</v>
      </c>
      <c r="F48" s="116">
        <v>4448</v>
      </c>
      <c r="G48" s="116">
        <v>15006</v>
      </c>
      <c r="H48" s="116">
        <v>3595</v>
      </c>
      <c r="I48" s="116">
        <v>46547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74062</v>
      </c>
      <c r="E50" s="76">
        <v>12</v>
      </c>
      <c r="F50" s="76">
        <v>3121</v>
      </c>
      <c r="G50" s="76">
        <v>96</v>
      </c>
      <c r="H50" s="76">
        <v>296</v>
      </c>
      <c r="I50" s="76">
        <v>4096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66441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37785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1073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27583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7621</v>
      </c>
      <c r="E59" s="76">
        <v>12</v>
      </c>
      <c r="F59" s="76">
        <v>3121</v>
      </c>
      <c r="G59" s="76">
        <v>96</v>
      </c>
      <c r="H59" s="76">
        <v>296</v>
      </c>
      <c r="I59" s="76">
        <v>4096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-12986</v>
      </c>
      <c r="E61" s="76">
        <v>-6</v>
      </c>
      <c r="F61" s="76">
        <v>-1110</v>
      </c>
      <c r="G61" s="76">
        <v>0</v>
      </c>
      <c r="H61" s="76">
        <v>-153</v>
      </c>
      <c r="I61" s="76">
        <v>-4139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-7578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-7578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-5408</v>
      </c>
      <c r="E65" s="76">
        <v>-6</v>
      </c>
      <c r="F65" s="76">
        <v>-1110</v>
      </c>
      <c r="G65" s="76"/>
      <c r="H65" s="76">
        <v>-153</v>
      </c>
      <c r="I65" s="76">
        <v>-4139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171319</v>
      </c>
      <c r="E66" s="85">
        <v>734</v>
      </c>
      <c r="F66" s="85">
        <v>26643</v>
      </c>
      <c r="G66" s="85">
        <v>13563</v>
      </c>
      <c r="H66" s="85">
        <v>10159</v>
      </c>
      <c r="I66" s="85">
        <v>120220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99232</v>
      </c>
      <c r="E67" s="85"/>
      <c r="F67" s="85">
        <v>99232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93947</v>
      </c>
      <c r="E68" s="92">
        <v>0</v>
      </c>
      <c r="F68" s="92">
        <v>15884</v>
      </c>
      <c r="G68" s="92">
        <v>0</v>
      </c>
      <c r="H68" s="92">
        <v>6552</v>
      </c>
      <c r="I68" s="92">
        <v>71511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94683</v>
      </c>
      <c r="E69" s="92"/>
      <c r="F69" s="92">
        <v>94683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25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120220</v>
      </c>
      <c r="Q80" s="76">
        <f>H66</f>
        <v>10159</v>
      </c>
      <c r="R80" s="76">
        <f>G66</f>
        <v>13563</v>
      </c>
      <c r="S80" s="76">
        <f>F66</f>
        <v>26643</v>
      </c>
      <c r="T80" s="76">
        <f>E66</f>
        <v>734</v>
      </c>
      <c r="U80" s="76">
        <f>D66</f>
        <v>171319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99232</v>
      </c>
      <c r="T81" s="76"/>
      <c r="U81" s="76">
        <f>D67</f>
        <v>99232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71511</v>
      </c>
      <c r="Q82" s="76">
        <f>H68</f>
        <v>6552</v>
      </c>
      <c r="R82" s="76">
        <f>G68</f>
        <v>0</v>
      </c>
      <c r="S82" s="76">
        <f>F68</f>
        <v>15884</v>
      </c>
      <c r="T82" s="76">
        <f>E68</f>
        <v>0</v>
      </c>
      <c r="U82" s="76">
        <f>D68</f>
        <v>93947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94683</v>
      </c>
      <c r="T83" s="76"/>
      <c r="U83" s="76">
        <f>D69</f>
        <v>94683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316255</v>
      </c>
      <c r="T84" s="116"/>
      <c r="U84" s="116">
        <v>316255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245896</v>
      </c>
      <c r="T85" s="76"/>
      <c r="U85" s="76">
        <v>245896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70359</v>
      </c>
      <c r="T86" s="116"/>
      <c r="U86" s="116">
        <v>70359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73015</v>
      </c>
      <c r="S88" s="76"/>
      <c r="T88" s="76"/>
      <c r="U88" s="76">
        <v>73015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65394</v>
      </c>
      <c r="S90" s="76"/>
      <c r="T90" s="76"/>
      <c r="U90" s="76">
        <v>65394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37785</v>
      </c>
      <c r="S91" s="76"/>
      <c r="T91" s="76"/>
      <c r="U91" s="76">
        <v>37785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103</v>
      </c>
      <c r="S92" s="76"/>
      <c r="T92" s="76"/>
      <c r="U92" s="76">
        <v>103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27506</v>
      </c>
      <c r="S94" s="76"/>
      <c r="T94" s="76"/>
      <c r="U94" s="76">
        <v>27506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7621</v>
      </c>
      <c r="S97" s="76"/>
      <c r="T97" s="76"/>
      <c r="U97" s="76">
        <v>7621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-7495</v>
      </c>
      <c r="S98" s="76"/>
      <c r="T98" s="76"/>
      <c r="U98" s="76">
        <v>-7495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-3149</v>
      </c>
      <c r="S99" s="76"/>
      <c r="T99" s="76"/>
      <c r="U99" s="76">
        <v>-3149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-4346</v>
      </c>
      <c r="S100" s="76"/>
      <c r="T100" s="76"/>
      <c r="U100" s="76">
        <v>-4346</v>
      </c>
    </row>
    <row r="101" spans="4:52" s="97" customFormat="1" ht="12" customHeight="1" x14ac:dyDescent="0.2">
      <c r="D101" s="76">
        <v>141840</v>
      </c>
      <c r="E101" s="76">
        <v>128</v>
      </c>
      <c r="F101" s="76">
        <v>11842</v>
      </c>
      <c r="G101" s="76">
        <v>20530</v>
      </c>
      <c r="H101" s="76">
        <v>66412</v>
      </c>
      <c r="I101" s="76">
        <v>42928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15979</v>
      </c>
      <c r="Q101" s="76">
        <v>69178</v>
      </c>
      <c r="R101" s="76">
        <v>7358</v>
      </c>
      <c r="S101" s="76">
        <v>39334</v>
      </c>
      <c r="T101" s="76">
        <v>883</v>
      </c>
      <c r="U101" s="76">
        <v>132732</v>
      </c>
    </row>
    <row r="102" spans="4:52" s="97" customFormat="1" ht="12" customHeight="1" x14ac:dyDescent="0.2">
      <c r="D102" s="76">
        <v>97714</v>
      </c>
      <c r="E102" s="76">
        <v>128</v>
      </c>
      <c r="F102" s="76">
        <v>11245</v>
      </c>
      <c r="G102" s="76">
        <v>20523</v>
      </c>
      <c r="H102" s="76">
        <v>45120</v>
      </c>
      <c r="I102" s="76">
        <v>20698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5352</v>
      </c>
      <c r="Q102" s="76">
        <v>62411</v>
      </c>
      <c r="R102" s="76">
        <v>2341</v>
      </c>
      <c r="S102" s="76">
        <v>20475</v>
      </c>
      <c r="T102" s="76">
        <v>802</v>
      </c>
      <c r="U102" s="76">
        <v>91381</v>
      </c>
    </row>
    <row r="103" spans="4:52" s="97" customFormat="1" ht="12" customHeight="1" x14ac:dyDescent="0.2">
      <c r="D103" s="76">
        <v>28582</v>
      </c>
      <c r="E103" s="76"/>
      <c r="F103" s="76"/>
      <c r="G103" s="76">
        <v>0</v>
      </c>
      <c r="H103" s="76">
        <v>8630</v>
      </c>
      <c r="I103" s="76">
        <v>19952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7112</v>
      </c>
      <c r="Q103" s="76">
        <v>5960</v>
      </c>
      <c r="R103" s="76">
        <v>4963</v>
      </c>
      <c r="S103" s="76">
        <v>6004</v>
      </c>
      <c r="T103" s="76">
        <v>80</v>
      </c>
      <c r="U103" s="76">
        <v>24119</v>
      </c>
    </row>
    <row r="104" spans="4:52" s="97" customFormat="1" ht="12" customHeight="1" x14ac:dyDescent="0.2">
      <c r="D104" s="76">
        <v>2227</v>
      </c>
      <c r="E104" s="76"/>
      <c r="F104" s="76"/>
      <c r="G104" s="76">
        <v>0</v>
      </c>
      <c r="H104" s="76">
        <v>122</v>
      </c>
      <c r="I104" s="76">
        <v>2105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3134</v>
      </c>
      <c r="Q104" s="76">
        <v>707</v>
      </c>
      <c r="R104" s="76">
        <v>0</v>
      </c>
      <c r="S104" s="76"/>
      <c r="T104" s="76"/>
      <c r="U104" s="76">
        <v>3841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12540</v>
      </c>
      <c r="E106" s="76">
        <v>0</v>
      </c>
      <c r="F106" s="76">
        <v>0</v>
      </c>
      <c r="G106" s="76">
        <v>0</v>
      </c>
      <c r="H106" s="76">
        <v>12540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305</v>
      </c>
      <c r="Q106" s="76">
        <v>100</v>
      </c>
      <c r="R106" s="76">
        <v>0</v>
      </c>
      <c r="S106" s="76">
        <v>12209</v>
      </c>
      <c r="T106" s="76">
        <v>0</v>
      </c>
      <c r="U106" s="76">
        <v>12614</v>
      </c>
    </row>
    <row r="107" spans="4:52" s="97" customFormat="1" ht="12" customHeight="1" x14ac:dyDescent="0.2">
      <c r="D107" s="76">
        <v>777</v>
      </c>
      <c r="E107" s="76">
        <v>0</v>
      </c>
      <c r="F107" s="76">
        <v>597</v>
      </c>
      <c r="G107" s="76">
        <v>7</v>
      </c>
      <c r="H107" s="76">
        <v>0</v>
      </c>
      <c r="I107" s="76">
        <v>173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76</v>
      </c>
      <c r="Q107" s="76">
        <v>0</v>
      </c>
      <c r="R107" s="76">
        <v>54</v>
      </c>
      <c r="S107" s="76">
        <v>646</v>
      </c>
      <c r="T107" s="76">
        <v>1</v>
      </c>
      <c r="U107" s="76">
        <v>777</v>
      </c>
    </row>
    <row r="108" spans="4:52" s="136" customFormat="1" ht="12" customHeight="1" x14ac:dyDescent="0.2">
      <c r="D108" s="85">
        <v>643218</v>
      </c>
      <c r="E108" s="85">
        <v>1489</v>
      </c>
      <c r="F108" s="85">
        <v>469622</v>
      </c>
      <c r="G108" s="85">
        <v>65911</v>
      </c>
      <c r="H108" s="85">
        <v>12925</v>
      </c>
      <c r="I108" s="85">
        <v>93271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561297</v>
      </c>
      <c r="E110" s="92">
        <v>755</v>
      </c>
      <c r="F110" s="92">
        <v>454314</v>
      </c>
      <c r="G110" s="92">
        <v>52348</v>
      </c>
      <c r="H110" s="92">
        <v>9318</v>
      </c>
      <c r="I110" s="92">
        <v>44562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93271</v>
      </c>
      <c r="Q122" s="76">
        <f>H108</f>
        <v>12925</v>
      </c>
      <c r="R122" s="76">
        <f>G108</f>
        <v>65911</v>
      </c>
      <c r="S122" s="76">
        <f>F108</f>
        <v>469622</v>
      </c>
      <c r="T122" s="76">
        <f>E108</f>
        <v>1489</v>
      </c>
      <c r="U122" s="76">
        <f>D108</f>
        <v>643218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44562</v>
      </c>
      <c r="Q124" s="111">
        <f>H110</f>
        <v>9318</v>
      </c>
      <c r="R124" s="111">
        <f>G110</f>
        <v>52348</v>
      </c>
      <c r="S124" s="111">
        <f>F110</f>
        <v>454314</v>
      </c>
      <c r="T124" s="111">
        <f>E110</f>
        <v>755</v>
      </c>
      <c r="U124" s="111">
        <f>D110</f>
        <v>561297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62782</v>
      </c>
      <c r="E126" s="76">
        <v>0</v>
      </c>
      <c r="F126" s="76">
        <v>44847</v>
      </c>
      <c r="G126" s="76">
        <v>8</v>
      </c>
      <c r="H126" s="76">
        <v>3377</v>
      </c>
      <c r="I126" s="76">
        <v>14550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62882</v>
      </c>
      <c r="S126" s="76"/>
      <c r="T126" s="76"/>
      <c r="U126" s="76">
        <v>62882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60045</v>
      </c>
      <c r="E128" s="76">
        <v>0</v>
      </c>
      <c r="F128" s="76">
        <v>42110</v>
      </c>
      <c r="G128" s="76">
        <v>8</v>
      </c>
      <c r="H128" s="76">
        <v>3377</v>
      </c>
      <c r="I128" s="76">
        <v>14550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60145</v>
      </c>
      <c r="S128" s="76"/>
      <c r="T128" s="76"/>
      <c r="U128" s="76">
        <v>60145</v>
      </c>
    </row>
    <row r="129" spans="4:21" s="57" customFormat="1" ht="12" customHeight="1" x14ac:dyDescent="0.2">
      <c r="D129" s="76">
        <v>2737</v>
      </c>
      <c r="E129" s="76">
        <v>0</v>
      </c>
      <c r="F129" s="76">
        <v>2737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2737</v>
      </c>
      <c r="S129" s="76"/>
      <c r="T129" s="76"/>
      <c r="U129" s="76">
        <v>2737</v>
      </c>
    </row>
    <row r="130" spans="4:21" s="66" customFormat="1" ht="12" customHeight="1" x14ac:dyDescent="0.2">
      <c r="D130" s="76">
        <v>91759</v>
      </c>
      <c r="E130" s="76"/>
      <c r="F130" s="76">
        <v>91759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4837</v>
      </c>
      <c r="Q130" s="76">
        <v>6156</v>
      </c>
      <c r="R130" s="76">
        <v>80509</v>
      </c>
      <c r="S130" s="76">
        <v>210</v>
      </c>
      <c r="T130" s="76">
        <v>19</v>
      </c>
      <c r="U130" s="76">
        <v>91731</v>
      </c>
    </row>
    <row r="131" spans="4:21" s="57" customFormat="1" ht="12" customHeight="1" x14ac:dyDescent="0.2">
      <c r="D131" s="76">
        <v>59169</v>
      </c>
      <c r="E131" s="76"/>
      <c r="F131" s="76">
        <v>59169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5001</v>
      </c>
      <c r="R131" s="76">
        <v>54226</v>
      </c>
      <c r="S131" s="76"/>
      <c r="T131" s="76"/>
      <c r="U131" s="76">
        <v>59227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11144</v>
      </c>
      <c r="E133" s="76"/>
      <c r="F133" s="76">
        <v>11144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4837</v>
      </c>
      <c r="Q133" s="76">
        <v>699</v>
      </c>
      <c r="R133" s="76">
        <v>5379</v>
      </c>
      <c r="S133" s="76">
        <v>210</v>
      </c>
      <c r="T133" s="76">
        <v>19</v>
      </c>
      <c r="U133" s="76">
        <v>11144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21325</v>
      </c>
      <c r="E135" s="76"/>
      <c r="F135" s="76">
        <v>21325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335</v>
      </c>
      <c r="R135" s="76">
        <v>20904</v>
      </c>
      <c r="S135" s="76">
        <v>0</v>
      </c>
      <c r="T135" s="76">
        <v>0</v>
      </c>
      <c r="U135" s="76">
        <v>21239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749</v>
      </c>
      <c r="E137" s="76"/>
      <c r="F137" s="76">
        <v>749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749</v>
      </c>
      <c r="R137" s="76">
        <v>0</v>
      </c>
      <c r="S137" s="76">
        <v>0</v>
      </c>
      <c r="T137" s="76">
        <v>0</v>
      </c>
      <c r="U137" s="76">
        <v>749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-628</v>
      </c>
      <c r="E139" s="76"/>
      <c r="F139" s="76">
        <v>-628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-628</v>
      </c>
      <c r="R139" s="76">
        <v>0</v>
      </c>
      <c r="S139" s="76"/>
      <c r="T139" s="76"/>
      <c r="U139" s="76">
        <v>-628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84065</v>
      </c>
      <c r="E141" s="76">
        <v>29</v>
      </c>
      <c r="F141" s="76">
        <v>251</v>
      </c>
      <c r="G141" s="76">
        <v>75308</v>
      </c>
      <c r="H141" s="76">
        <v>3268</v>
      </c>
      <c r="I141" s="76">
        <v>5209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84803</v>
      </c>
      <c r="T141" s="76"/>
      <c r="U141" s="76">
        <v>84803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162977</v>
      </c>
      <c r="E143" s="76">
        <v>1427</v>
      </c>
      <c r="F143" s="76">
        <v>33672</v>
      </c>
      <c r="G143" s="76">
        <v>101822</v>
      </c>
      <c r="H143" s="76">
        <v>17024</v>
      </c>
      <c r="I143" s="76">
        <v>9032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4330</v>
      </c>
      <c r="Q143" s="76">
        <v>16257</v>
      </c>
      <c r="R143" s="76">
        <v>94882</v>
      </c>
      <c r="S143" s="76">
        <v>34833</v>
      </c>
      <c r="T143" s="76">
        <v>7726</v>
      </c>
      <c r="U143" s="76">
        <v>158028</v>
      </c>
    </row>
    <row r="144" spans="4:21" s="97" customFormat="1" ht="12" customHeight="1" x14ac:dyDescent="0.2">
      <c r="D144" s="76">
        <v>14923</v>
      </c>
      <c r="E144" s="76">
        <v>19</v>
      </c>
      <c r="F144" s="76">
        <v>8329</v>
      </c>
      <c r="G144" s="76">
        <v>105</v>
      </c>
      <c r="H144" s="76">
        <v>2083</v>
      </c>
      <c r="I144" s="76">
        <v>4387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13933</v>
      </c>
      <c r="R144" s="76"/>
      <c r="S144" s="76"/>
      <c r="T144" s="76"/>
      <c r="U144" s="76">
        <v>13933</v>
      </c>
    </row>
    <row r="145" spans="4:52" s="97" customFormat="1" ht="12" customHeight="1" x14ac:dyDescent="0.2">
      <c r="D145" s="76">
        <v>13933</v>
      </c>
      <c r="E145" s="76"/>
      <c r="F145" s="76"/>
      <c r="G145" s="76"/>
      <c r="H145" s="76">
        <v>13933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3693</v>
      </c>
      <c r="Q145" s="76">
        <v>2013</v>
      </c>
      <c r="R145" s="76">
        <v>92</v>
      </c>
      <c r="S145" s="76">
        <v>9094</v>
      </c>
      <c r="T145" s="76">
        <v>22</v>
      </c>
      <c r="U145" s="76">
        <v>14914</v>
      </c>
    </row>
    <row r="146" spans="4:52" s="97" customFormat="1" ht="12" customHeight="1" x14ac:dyDescent="0.2">
      <c r="D146" s="76">
        <v>90805</v>
      </c>
      <c r="E146" s="76"/>
      <c r="F146" s="76"/>
      <c r="G146" s="76">
        <v>90805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90805</v>
      </c>
      <c r="S146" s="76"/>
      <c r="T146" s="76"/>
      <c r="U146" s="76">
        <v>90805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509</v>
      </c>
      <c r="E148" s="76"/>
      <c r="F148" s="76"/>
      <c r="G148" s="76">
        <v>509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997</v>
      </c>
      <c r="S148" s="76"/>
      <c r="T148" s="76"/>
      <c r="U148" s="76">
        <v>997</v>
      </c>
    </row>
    <row r="149" spans="4:52" s="97" customFormat="1" ht="12" customHeight="1" x14ac:dyDescent="0.2">
      <c r="D149" s="76">
        <v>37275</v>
      </c>
      <c r="E149" s="76">
        <v>1408</v>
      </c>
      <c r="F149" s="76">
        <v>25343</v>
      </c>
      <c r="G149" s="76">
        <v>4871</v>
      </c>
      <c r="H149" s="76">
        <v>1008</v>
      </c>
      <c r="I149" s="76">
        <v>4645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637</v>
      </c>
      <c r="Q149" s="76">
        <v>311</v>
      </c>
      <c r="R149" s="76">
        <v>2988</v>
      </c>
      <c r="S149" s="76">
        <v>25739</v>
      </c>
      <c r="T149" s="76">
        <v>7704</v>
      </c>
      <c r="U149" s="76">
        <v>37379</v>
      </c>
    </row>
    <row r="150" spans="4:52" s="97" customFormat="1" ht="12" customHeight="1" x14ac:dyDescent="0.2">
      <c r="D150" s="76">
        <v>5532</v>
      </c>
      <c r="E150" s="76"/>
      <c r="F150" s="76"/>
      <c r="G150" s="76">
        <v>5532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639079</v>
      </c>
      <c r="E152" s="85">
        <v>7778</v>
      </c>
      <c r="F152" s="85">
        <v>418939</v>
      </c>
      <c r="G152" s="85">
        <v>127046</v>
      </c>
      <c r="H152" s="85">
        <v>11669</v>
      </c>
      <c r="I152" s="85">
        <v>73647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557158</v>
      </c>
      <c r="E153" s="88">
        <v>7044</v>
      </c>
      <c r="F153" s="88">
        <v>403631</v>
      </c>
      <c r="G153" s="88">
        <v>113483</v>
      </c>
      <c r="H153" s="88">
        <v>8062</v>
      </c>
      <c r="I153" s="88">
        <v>24938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73647</v>
      </c>
      <c r="Q164" s="76">
        <f>H152</f>
        <v>11669</v>
      </c>
      <c r="R164" s="76">
        <f>G152</f>
        <v>127046</v>
      </c>
      <c r="S164" s="76">
        <f>F152</f>
        <v>418939</v>
      </c>
      <c r="T164" s="76">
        <f>E152</f>
        <v>7778</v>
      </c>
      <c r="U164" s="76">
        <f>D152</f>
        <v>639079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24938</v>
      </c>
      <c r="Q165" s="111">
        <f>H153</f>
        <v>8062</v>
      </c>
      <c r="R165" s="111">
        <f>G153</f>
        <v>113483</v>
      </c>
      <c r="S165" s="111">
        <f>F153</f>
        <v>403631</v>
      </c>
      <c r="T165" s="111">
        <f>E153</f>
        <v>7044</v>
      </c>
      <c r="U165" s="111">
        <f>D153</f>
        <v>557158</v>
      </c>
    </row>
    <row r="166" spans="4:52" s="66" customFormat="1" ht="12" customHeight="1" x14ac:dyDescent="0.2">
      <c r="D166" s="76">
        <v>67035</v>
      </c>
      <c r="E166" s="76">
        <v>5892</v>
      </c>
      <c r="F166" s="76"/>
      <c r="G166" s="76">
        <v>61143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67035</v>
      </c>
      <c r="T166" s="76"/>
      <c r="U166" s="76">
        <v>67035</v>
      </c>
    </row>
    <row r="167" spans="4:52" s="66" customFormat="1" ht="12" customHeight="1" x14ac:dyDescent="0.2">
      <c r="D167" s="76">
        <v>52252</v>
      </c>
      <c r="E167" s="76">
        <v>5892</v>
      </c>
      <c r="F167" s="76"/>
      <c r="G167" s="76">
        <v>46360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52252</v>
      </c>
      <c r="T167" s="76"/>
      <c r="U167" s="76">
        <v>52252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14783</v>
      </c>
      <c r="E169" s="76">
        <v>0</v>
      </c>
      <c r="F169" s="76"/>
      <c r="G169" s="76">
        <v>14783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14783</v>
      </c>
      <c r="T169" s="76"/>
      <c r="U169" s="76">
        <v>14783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639079</v>
      </c>
      <c r="E171" s="85">
        <v>1886</v>
      </c>
      <c r="F171" s="85">
        <v>485974</v>
      </c>
      <c r="G171" s="85">
        <v>65903</v>
      </c>
      <c r="H171" s="85">
        <v>11669</v>
      </c>
      <c r="I171" s="85">
        <v>73647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557158</v>
      </c>
      <c r="E172" s="92">
        <v>1152</v>
      </c>
      <c r="F172" s="92">
        <v>470666</v>
      </c>
      <c r="G172" s="92">
        <v>52340</v>
      </c>
      <c r="H172" s="92">
        <v>8062</v>
      </c>
      <c r="I172" s="92">
        <v>24938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73647</v>
      </c>
      <c r="Q183" s="76">
        <f>H152</f>
        <v>11669</v>
      </c>
      <c r="R183" s="76">
        <f>G152</f>
        <v>127046</v>
      </c>
      <c r="S183" s="76">
        <f>F152</f>
        <v>418939</v>
      </c>
      <c r="T183" s="76">
        <f>E152</f>
        <v>7778</v>
      </c>
      <c r="U183" s="76">
        <f>D152</f>
        <v>639079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24938</v>
      </c>
      <c r="Q184" s="111">
        <f>H153</f>
        <v>8062</v>
      </c>
      <c r="R184" s="111">
        <f>G153</f>
        <v>113483</v>
      </c>
      <c r="S184" s="111">
        <f>F153</f>
        <v>403631</v>
      </c>
      <c r="T184" s="111">
        <f>E153</f>
        <v>7044</v>
      </c>
      <c r="U184" s="111">
        <f>D153</f>
        <v>557158</v>
      </c>
    </row>
    <row r="185" spans="4:52" s="51" customFormat="1" ht="12" customHeight="1" x14ac:dyDescent="0.2">
      <c r="D185" s="76">
        <v>494409</v>
      </c>
      <c r="E185" s="76">
        <v>5892</v>
      </c>
      <c r="F185" s="76">
        <v>380340</v>
      </c>
      <c r="G185" s="76">
        <v>108177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447375</v>
      </c>
      <c r="E186" s="76">
        <v>5892</v>
      </c>
      <c r="F186" s="76">
        <v>380340</v>
      </c>
      <c r="G186" s="76">
        <v>61143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47034</v>
      </c>
      <c r="E187" s="76"/>
      <c r="F187" s="76"/>
      <c r="G187" s="76">
        <v>47034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2848</v>
      </c>
      <c r="E188" s="76"/>
      <c r="F188" s="76"/>
      <c r="G188" s="76"/>
      <c r="H188" s="76">
        <v>2848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2848</v>
      </c>
      <c r="T188" s="76"/>
      <c r="U188" s="76">
        <v>2848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144670</v>
      </c>
      <c r="E190" s="85">
        <v>1886</v>
      </c>
      <c r="F190" s="85">
        <v>41447</v>
      </c>
      <c r="G190" s="85">
        <v>18869</v>
      </c>
      <c r="H190" s="85">
        <v>8821</v>
      </c>
      <c r="I190" s="85">
        <v>73647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62749</v>
      </c>
      <c r="E191" s="92">
        <v>1152</v>
      </c>
      <c r="F191" s="92">
        <v>26139</v>
      </c>
      <c r="G191" s="92">
        <v>5306</v>
      </c>
      <c r="H191" s="92">
        <v>5214</v>
      </c>
      <c r="I191" s="92">
        <v>24938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73647</v>
      </c>
      <c r="Q202" s="76">
        <f>H171</f>
        <v>11669</v>
      </c>
      <c r="R202" s="76">
        <f>G171</f>
        <v>65903</v>
      </c>
      <c r="S202" s="76">
        <f>F171</f>
        <v>485974</v>
      </c>
      <c r="T202" s="76">
        <f>E171</f>
        <v>1886</v>
      </c>
      <c r="U202" s="76">
        <f>D171</f>
        <v>639079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24938</v>
      </c>
      <c r="Q203" s="111">
        <f>H172</f>
        <v>8062</v>
      </c>
      <c r="R203" s="111">
        <f>G172</f>
        <v>52340</v>
      </c>
      <c r="S203" s="111">
        <f>F172</f>
        <v>470666</v>
      </c>
      <c r="T203" s="111">
        <f>E172</f>
        <v>1152</v>
      </c>
      <c r="U203" s="111">
        <f>D172</f>
        <v>557158</v>
      </c>
    </row>
    <row r="204" spans="4:21" s="97" customFormat="1" ht="12" customHeight="1" x14ac:dyDescent="0.2">
      <c r="D204" s="76">
        <v>494409</v>
      </c>
      <c r="E204" s="76"/>
      <c r="F204" s="76">
        <v>447375</v>
      </c>
      <c r="G204" s="76">
        <v>47034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447375</v>
      </c>
      <c r="E205" s="76"/>
      <c r="F205" s="76">
        <v>447375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47034</v>
      </c>
      <c r="E206" s="76"/>
      <c r="F206" s="76"/>
      <c r="G206" s="76">
        <v>47034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2848</v>
      </c>
      <c r="E207" s="76"/>
      <c r="F207" s="76"/>
      <c r="G207" s="76"/>
      <c r="H207" s="76">
        <v>2848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2848</v>
      </c>
      <c r="T207" s="76"/>
      <c r="U207" s="76">
        <v>2848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144670</v>
      </c>
      <c r="E209" s="85">
        <v>1886</v>
      </c>
      <c r="F209" s="85">
        <v>41447</v>
      </c>
      <c r="G209" s="85">
        <v>18869</v>
      </c>
      <c r="H209" s="85">
        <v>8821</v>
      </c>
      <c r="I209" s="85">
        <v>73647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62749</v>
      </c>
      <c r="E210" s="92">
        <v>1152</v>
      </c>
      <c r="F210" s="92">
        <v>26139</v>
      </c>
      <c r="G210" s="92">
        <v>5306</v>
      </c>
      <c r="H210" s="92">
        <v>5214</v>
      </c>
      <c r="I210" s="92">
        <v>24938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24938</v>
      </c>
      <c r="Q222" s="113">
        <f>H210</f>
        <v>5214</v>
      </c>
      <c r="R222" s="113">
        <f>G210</f>
        <v>5306</v>
      </c>
      <c r="S222" s="113">
        <f>F210</f>
        <v>26139</v>
      </c>
      <c r="T222" s="113">
        <f>E210</f>
        <v>1152</v>
      </c>
      <c r="U222" s="113">
        <f>D210</f>
        <v>62749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5313</v>
      </c>
      <c r="Q223" s="76">
        <v>423</v>
      </c>
      <c r="R223" s="76">
        <v>11915</v>
      </c>
      <c r="S223" s="76">
        <v>6942</v>
      </c>
      <c r="T223" s="76">
        <v>401</v>
      </c>
      <c r="U223" s="76">
        <v>24994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2487</v>
      </c>
      <c r="S224" s="76"/>
      <c r="T224" s="76"/>
      <c r="U224" s="76">
        <v>2487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4139</v>
      </c>
      <c r="Q225" s="76">
        <v>206</v>
      </c>
      <c r="R225" s="76">
        <v>3760</v>
      </c>
      <c r="S225" s="76">
        <v>2696</v>
      </c>
      <c r="T225" s="76">
        <v>262</v>
      </c>
      <c r="U225" s="76">
        <v>11063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1174</v>
      </c>
      <c r="Q226" s="76">
        <v>217</v>
      </c>
      <c r="R226" s="76">
        <v>5668</v>
      </c>
      <c r="S226" s="76">
        <v>4246</v>
      </c>
      <c r="T226" s="76">
        <v>139</v>
      </c>
      <c r="U226" s="76">
        <v>11444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-861</v>
      </c>
      <c r="Q227" s="76">
        <v>-4048</v>
      </c>
      <c r="R227" s="76">
        <v>-13769</v>
      </c>
      <c r="S227" s="76">
        <v>-2089</v>
      </c>
      <c r="T227" s="76">
        <v>-49</v>
      </c>
      <c r="U227" s="76">
        <v>-20816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-447</v>
      </c>
      <c r="Q228" s="76">
        <v>0</v>
      </c>
      <c r="R228" s="76">
        <v>0</v>
      </c>
      <c r="S228" s="76">
        <v>-2040</v>
      </c>
      <c r="T228" s="188">
        <v>0</v>
      </c>
      <c r="U228" s="76">
        <v>-2487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-6834</v>
      </c>
      <c r="S229" s="76"/>
      <c r="T229" s="76"/>
      <c r="U229" s="76">
        <v>-6834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-414</v>
      </c>
      <c r="Q230" s="76">
        <v>-4048</v>
      </c>
      <c r="R230" s="76">
        <v>-6935</v>
      </c>
      <c r="S230" s="76">
        <v>-49</v>
      </c>
      <c r="T230" s="76">
        <v>-49</v>
      </c>
      <c r="U230" s="76">
        <v>-11495</v>
      </c>
    </row>
    <row r="231" spans="4:52" s="97" customFormat="1" ht="12" customHeight="1" x14ac:dyDescent="0.2">
      <c r="D231" s="92">
        <v>66927</v>
      </c>
      <c r="E231" s="92">
        <v>1504</v>
      </c>
      <c r="F231" s="92">
        <v>30992</v>
      </c>
      <c r="G231" s="92">
        <v>3452</v>
      </c>
      <c r="H231" s="92">
        <v>1589</v>
      </c>
      <c r="I231" s="92">
        <v>29390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29390</v>
      </c>
      <c r="Q244" s="111">
        <f>H231</f>
        <v>1589</v>
      </c>
      <c r="R244" s="111">
        <f>G231</f>
        <v>3452</v>
      </c>
      <c r="S244" s="111">
        <f>F231</f>
        <v>30992</v>
      </c>
      <c r="T244" s="111">
        <f>E231</f>
        <v>1504</v>
      </c>
      <c r="U244" s="111">
        <f>P244+Q244+R244+S244+T244</f>
        <v>66927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172590</v>
      </c>
      <c r="E247" s="116">
        <v>644</v>
      </c>
      <c r="F247" s="116">
        <v>49592</v>
      </c>
      <c r="G247" s="116">
        <v>24064</v>
      </c>
      <c r="H247" s="116">
        <v>2622</v>
      </c>
      <c r="I247" s="116">
        <v>95668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168058</v>
      </c>
      <c r="E248" s="116">
        <v>644</v>
      </c>
      <c r="F248" s="116">
        <v>48311</v>
      </c>
      <c r="G248" s="116">
        <v>24014</v>
      </c>
      <c r="H248" s="116">
        <v>2622</v>
      </c>
      <c r="I248" s="116">
        <v>92467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-81921</v>
      </c>
      <c r="E249" s="116">
        <v>-734</v>
      </c>
      <c r="F249" s="116">
        <v>-15308</v>
      </c>
      <c r="G249" s="116">
        <v>-13563</v>
      </c>
      <c r="H249" s="116">
        <v>-3607</v>
      </c>
      <c r="I249" s="116">
        <v>-48709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2905</v>
      </c>
      <c r="E250" s="116">
        <v>0</v>
      </c>
      <c r="F250" s="116">
        <v>116</v>
      </c>
      <c r="G250" s="116">
        <v>0</v>
      </c>
      <c r="H250" s="116">
        <v>0</v>
      </c>
      <c r="I250" s="116">
        <v>2789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1627</v>
      </c>
      <c r="E251" s="116">
        <v>0</v>
      </c>
      <c r="F251" s="116">
        <v>1165</v>
      </c>
      <c r="G251" s="116">
        <v>50</v>
      </c>
      <c r="H251" s="116">
        <v>0</v>
      </c>
      <c r="I251" s="116">
        <v>412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-23</v>
      </c>
      <c r="E252" s="76">
        <v>0</v>
      </c>
      <c r="F252" s="76">
        <v>-449</v>
      </c>
      <c r="G252" s="76">
        <v>471</v>
      </c>
      <c r="H252" s="76">
        <v>0</v>
      </c>
      <c r="I252" s="76">
        <v>-45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1">
        <v>-23719</v>
      </c>
      <c r="E254" s="81">
        <v>1594</v>
      </c>
      <c r="F254" s="81">
        <v>-2843</v>
      </c>
      <c r="G254" s="81">
        <v>-7520</v>
      </c>
      <c r="H254" s="81">
        <v>2574</v>
      </c>
      <c r="I254" s="81">
        <v>-17524</v>
      </c>
      <c r="J254" s="189"/>
      <c r="K254" s="190" t="s">
        <v>77</v>
      </c>
      <c r="L254" s="190" t="s">
        <v>270</v>
      </c>
      <c r="M254" s="190"/>
      <c r="N254" s="190"/>
      <c r="O254" s="189"/>
      <c r="P254" s="81"/>
      <c r="Q254" s="81"/>
      <c r="R254" s="81"/>
      <c r="S254" s="81"/>
      <c r="T254" s="81"/>
      <c r="U254" s="81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123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O258" s="51"/>
      <c r="P258" s="45" t="s">
        <v>33</v>
      </c>
      <c r="Q258" s="46"/>
      <c r="R258" s="46"/>
      <c r="S258" s="46"/>
      <c r="T258" s="46"/>
      <c r="U258" s="45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</row>
    <row r="259" spans="4:52" s="51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</row>
    <row r="261" spans="4:52" s="97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92577</v>
      </c>
      <c r="E266" s="116">
        <v>133</v>
      </c>
      <c r="F266" s="116">
        <v>15106</v>
      </c>
      <c r="G266" s="116">
        <v>20405</v>
      </c>
      <c r="H266" s="116">
        <v>33440</v>
      </c>
      <c r="I266" s="116">
        <v>23493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3995</v>
      </c>
      <c r="Q266" s="116">
        <v>68145</v>
      </c>
      <c r="R266" s="116">
        <v>1865</v>
      </c>
      <c r="S266" s="116">
        <v>12391</v>
      </c>
      <c r="T266" s="116">
        <v>627</v>
      </c>
      <c r="U266" s="116">
        <v>87023</v>
      </c>
    </row>
    <row r="267" spans="4:52" s="97" customFormat="1" ht="12.75" customHeight="1" x14ac:dyDescent="0.2">
      <c r="D267" s="116">
        <v>242859</v>
      </c>
      <c r="E267" s="116">
        <v>5921</v>
      </c>
      <c r="F267" s="116">
        <v>92010</v>
      </c>
      <c r="G267" s="116">
        <v>136451</v>
      </c>
      <c r="H267" s="116">
        <v>3268</v>
      </c>
      <c r="I267" s="116">
        <v>5209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4837</v>
      </c>
      <c r="Q267" s="116">
        <v>6156</v>
      </c>
      <c r="R267" s="116">
        <v>80509</v>
      </c>
      <c r="S267" s="116">
        <v>152048</v>
      </c>
      <c r="T267" s="116">
        <v>19</v>
      </c>
      <c r="U267" s="116">
        <v>243569</v>
      </c>
    </row>
    <row r="268" spans="4:52" s="97" customFormat="1" ht="24.6" customHeight="1" x14ac:dyDescent="0.2">
      <c r="D268" s="116">
        <v>108</v>
      </c>
      <c r="E268" s="173"/>
      <c r="F268" s="173"/>
      <c r="G268" s="116">
        <v>108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997</v>
      </c>
      <c r="S268" s="173"/>
      <c r="T268" s="173"/>
      <c r="U268" s="116">
        <v>997</v>
      </c>
    </row>
    <row r="269" spans="4:52" s="97" customFormat="1" ht="12.75" customHeight="1" x14ac:dyDescent="0.2">
      <c r="D269" s="116"/>
      <c r="E269" s="173"/>
      <c r="F269" s="173"/>
      <c r="G269" s="116">
        <v>253353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245833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21677</v>
      </c>
      <c r="I271" s="176">
        <v>115328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3548" priority="253" stopIfTrue="1" operator="notEqual">
      <formula>P21+P22+P23</formula>
    </cfRule>
  </conditionalFormatting>
  <conditionalFormatting sqref="Q18">
    <cfRule type="cellIs" dxfId="3547" priority="252" stopIfTrue="1" operator="notEqual">
      <formula>Q21+Q22+Q23</formula>
    </cfRule>
  </conditionalFormatting>
  <conditionalFormatting sqref="R18">
    <cfRule type="cellIs" dxfId="3546" priority="251" stopIfTrue="1" operator="notEqual">
      <formula>R21+R22+R23</formula>
    </cfRule>
  </conditionalFormatting>
  <conditionalFormatting sqref="S18">
    <cfRule type="cellIs" dxfId="3545" priority="250" stopIfTrue="1" operator="notEqual">
      <formula>S21+S22+S23</formula>
    </cfRule>
  </conditionalFormatting>
  <conditionalFormatting sqref="T18">
    <cfRule type="cellIs" dxfId="3544" priority="249" stopIfTrue="1" operator="notEqual">
      <formula>T21+T22+T23</formula>
    </cfRule>
  </conditionalFormatting>
  <conditionalFormatting sqref="D30">
    <cfRule type="cellIs" dxfId="3543" priority="238" stopIfTrue="1" operator="notEqual">
      <formula>D27-D29</formula>
    </cfRule>
  </conditionalFormatting>
  <conditionalFormatting sqref="E30">
    <cfRule type="cellIs" dxfId="3542" priority="237" stopIfTrue="1" operator="notEqual">
      <formula>E27-E29</formula>
    </cfRule>
  </conditionalFormatting>
  <conditionalFormatting sqref="F30">
    <cfRule type="cellIs" dxfId="3541" priority="236" stopIfTrue="1" operator="notEqual">
      <formula>F27-F29</formula>
    </cfRule>
  </conditionalFormatting>
  <conditionalFormatting sqref="G30">
    <cfRule type="cellIs" dxfId="3540" priority="235" stopIfTrue="1" operator="notEqual">
      <formula>G27-G29</formula>
    </cfRule>
  </conditionalFormatting>
  <conditionalFormatting sqref="H30">
    <cfRule type="cellIs" dxfId="3539" priority="234" stopIfTrue="1" operator="notEqual">
      <formula>H27-H29</formula>
    </cfRule>
  </conditionalFormatting>
  <conditionalFormatting sqref="I30">
    <cfRule type="cellIs" dxfId="3538" priority="233" stopIfTrue="1" operator="notEqual">
      <formula>I27-I29</formula>
    </cfRule>
  </conditionalFormatting>
  <conditionalFormatting sqref="D46 F46:I46 R46:U46 Q98:U98 P84:U84">
    <cfRule type="cellIs" dxfId="3537" priority="232" stopIfTrue="1" operator="notEqual">
      <formula>D47+D48</formula>
    </cfRule>
  </conditionalFormatting>
  <conditionalFormatting sqref="E46">
    <cfRule type="cellIs" dxfId="3536" priority="231" stopIfTrue="1" operator="notEqual">
      <formula>E47+E48</formula>
    </cfRule>
  </conditionalFormatting>
  <conditionalFormatting sqref="P46">
    <cfRule type="cellIs" dxfId="3535" priority="227" stopIfTrue="1" operator="notEqual">
      <formula>P47+P48</formula>
    </cfRule>
  </conditionalFormatting>
  <conditionalFormatting sqref="Q46">
    <cfRule type="cellIs" dxfId="3534" priority="226" stopIfTrue="1" operator="notEqual">
      <formula>Q47+Q48</formula>
    </cfRule>
  </conditionalFormatting>
  <conditionalFormatting sqref="D50:I50 Q88:U88 P50:T50">
    <cfRule type="cellIs" dxfId="3533" priority="222" stopIfTrue="1" operator="notEqual">
      <formula>D52+D59</formula>
    </cfRule>
  </conditionalFormatting>
  <conditionalFormatting sqref="D52:I52 P52:T52">
    <cfRule type="cellIs" dxfId="3532" priority="220" stopIfTrue="1" operator="notEqual">
      <formula>D53+D54+D56</formula>
    </cfRule>
  </conditionalFormatting>
  <conditionalFormatting sqref="U50">
    <cfRule type="cellIs" dxfId="3531" priority="218" stopIfTrue="1" operator="notEqual">
      <formula>U52+U59</formula>
    </cfRule>
  </conditionalFormatting>
  <conditionalFormatting sqref="U52">
    <cfRule type="cellIs" dxfId="3530" priority="216" stopIfTrue="1" operator="notEqual">
      <formula>U53+U54+U56</formula>
    </cfRule>
  </conditionalFormatting>
  <conditionalFormatting sqref="I61">
    <cfRule type="cellIs" dxfId="3529" priority="214" stopIfTrue="1" operator="notEqual">
      <formula>I62+I65</formula>
    </cfRule>
  </conditionalFormatting>
  <conditionalFormatting sqref="I62">
    <cfRule type="cellIs" dxfId="3528" priority="213" stopIfTrue="1" operator="notEqual">
      <formula>I63+I64</formula>
    </cfRule>
  </conditionalFormatting>
  <conditionalFormatting sqref="H61">
    <cfRule type="cellIs" dxfId="3527" priority="212" stopIfTrue="1" operator="notEqual">
      <formula>H62+H65</formula>
    </cfRule>
  </conditionalFormatting>
  <conditionalFormatting sqref="H62">
    <cfRule type="cellIs" dxfId="3526" priority="211" stopIfTrue="1" operator="notEqual">
      <formula>H63+H64</formula>
    </cfRule>
  </conditionalFormatting>
  <conditionalFormatting sqref="G62">
    <cfRule type="cellIs" dxfId="3525" priority="209" stopIfTrue="1" operator="notEqual">
      <formula>G63+G64</formula>
    </cfRule>
  </conditionalFormatting>
  <conditionalFormatting sqref="F61">
    <cfRule type="cellIs" dxfId="3524" priority="208" stopIfTrue="1" operator="notEqual">
      <formula>F62+F65</formula>
    </cfRule>
  </conditionalFormatting>
  <conditionalFormatting sqref="F62">
    <cfRule type="cellIs" dxfId="3523" priority="207" stopIfTrue="1" operator="notEqual">
      <formula>F63+F64</formula>
    </cfRule>
  </conditionalFormatting>
  <conditionalFormatting sqref="E61">
    <cfRule type="cellIs" dxfId="3522" priority="206" stopIfTrue="1" operator="notEqual">
      <formula>E62+E65</formula>
    </cfRule>
  </conditionalFormatting>
  <conditionalFormatting sqref="E62">
    <cfRule type="cellIs" dxfId="3521" priority="205" stopIfTrue="1" operator="notEqual">
      <formula>E63+E64</formula>
    </cfRule>
  </conditionalFormatting>
  <conditionalFormatting sqref="D61">
    <cfRule type="cellIs" dxfId="3520" priority="204" stopIfTrue="1" operator="notEqual">
      <formula>D62+D65</formula>
    </cfRule>
  </conditionalFormatting>
  <conditionalFormatting sqref="D62">
    <cfRule type="cellIs" dxfId="3519" priority="203" stopIfTrue="1" operator="notEqual">
      <formula>D63+D64</formula>
    </cfRule>
  </conditionalFormatting>
  <conditionalFormatting sqref="P61">
    <cfRule type="cellIs" dxfId="3518" priority="202" stopIfTrue="1" operator="notEqual">
      <formula>P62+P65</formula>
    </cfRule>
  </conditionalFormatting>
  <conditionalFormatting sqref="Q61">
    <cfRule type="cellIs" dxfId="3517" priority="201" stopIfTrue="1" operator="notEqual">
      <formula>Q62+Q65</formula>
    </cfRule>
  </conditionalFormatting>
  <conditionalFormatting sqref="R61">
    <cfRule type="cellIs" dxfId="3516" priority="200" stopIfTrue="1" operator="notEqual">
      <formula>R62+R65</formula>
    </cfRule>
  </conditionalFormatting>
  <conditionalFormatting sqref="S61">
    <cfRule type="cellIs" dxfId="3515" priority="199" stopIfTrue="1" operator="notEqual">
      <formula>S62+S65</formula>
    </cfRule>
  </conditionalFormatting>
  <conditionalFormatting sqref="T61">
    <cfRule type="cellIs" dxfId="3514" priority="198" stopIfTrue="1" operator="notEqual">
      <formula>T62+T65</formula>
    </cfRule>
  </conditionalFormatting>
  <conditionalFormatting sqref="U61">
    <cfRule type="cellIs" dxfId="3513" priority="197" stopIfTrue="1" operator="notEqual">
      <formula>U62+U65</formula>
    </cfRule>
  </conditionalFormatting>
  <conditionalFormatting sqref="P88">
    <cfRule type="cellIs" dxfId="3512" priority="189" stopIfTrue="1" operator="notEqual">
      <formula>P90+P97</formula>
    </cfRule>
  </conditionalFormatting>
  <conditionalFormatting sqref="P98">
    <cfRule type="cellIs" dxfId="3511" priority="187" stopIfTrue="1" operator="notEqual">
      <formula>P99+P100</formula>
    </cfRule>
  </conditionalFormatting>
  <conditionalFormatting sqref="P126">
    <cfRule type="cellIs" dxfId="3510" priority="167" stopIfTrue="1" operator="notEqual">
      <formula>P128+P129</formula>
    </cfRule>
  </conditionalFormatting>
  <conditionalFormatting sqref="P130">
    <cfRule type="cellIs" dxfId="3509" priority="166" stopIfTrue="1" operator="notEqual">
      <formula>P131+P133+P135+P137+P139</formula>
    </cfRule>
  </conditionalFormatting>
  <conditionalFormatting sqref="P143">
    <cfRule type="cellIs" dxfId="3508" priority="164" stopIfTrue="1" operator="notEqual">
      <formula>P144+P145+P146+P148+P149+P150</formula>
    </cfRule>
  </conditionalFormatting>
  <conditionalFormatting sqref="Q126">
    <cfRule type="cellIs" dxfId="3507" priority="163" stopIfTrue="1" operator="notEqual">
      <formula>Q128+Q129</formula>
    </cfRule>
  </conditionalFormatting>
  <conditionalFormatting sqref="Q130">
    <cfRule type="cellIs" dxfId="3506" priority="162" stopIfTrue="1" operator="notEqual">
      <formula>Q131+Q133+Q135+Q137+Q139</formula>
    </cfRule>
  </conditionalFormatting>
  <conditionalFormatting sqref="Q143">
    <cfRule type="cellIs" dxfId="3505" priority="160" stopIfTrue="1" operator="notEqual">
      <formula>Q144+Q145+Q146+Q148+Q149+Q150</formula>
    </cfRule>
  </conditionalFormatting>
  <conditionalFormatting sqref="R126">
    <cfRule type="cellIs" dxfId="3504" priority="159" stopIfTrue="1" operator="notEqual">
      <formula>R128+R129</formula>
    </cfRule>
  </conditionalFormatting>
  <conditionalFormatting sqref="R130">
    <cfRule type="cellIs" dxfId="3503" priority="158" stopIfTrue="1" operator="notEqual">
      <formula>R131+R133+R135+R137+R139</formula>
    </cfRule>
  </conditionalFormatting>
  <conditionalFormatting sqref="R143">
    <cfRule type="cellIs" dxfId="3502" priority="156" stopIfTrue="1" operator="notEqual">
      <formula>R144+R145+R146+R148+R149+R150</formula>
    </cfRule>
  </conditionalFormatting>
  <conditionalFormatting sqref="S126">
    <cfRule type="cellIs" dxfId="3501" priority="155" stopIfTrue="1" operator="notEqual">
      <formula>S128+S129</formula>
    </cfRule>
  </conditionalFormatting>
  <conditionalFormatting sqref="S130">
    <cfRule type="cellIs" dxfId="3500" priority="154" stopIfTrue="1" operator="notEqual">
      <formula>S131+S133+S135+S137+S139</formula>
    </cfRule>
  </conditionalFormatting>
  <conditionalFormatting sqref="S143">
    <cfRule type="cellIs" dxfId="3499" priority="152" stopIfTrue="1" operator="notEqual">
      <formula>S144+S145+S146+S148+S149+S150</formula>
    </cfRule>
  </conditionalFormatting>
  <conditionalFormatting sqref="T126">
    <cfRule type="cellIs" dxfId="3498" priority="151" stopIfTrue="1" operator="notEqual">
      <formula>T128+T129</formula>
    </cfRule>
  </conditionalFormatting>
  <conditionalFormatting sqref="T130">
    <cfRule type="cellIs" dxfId="3497" priority="150" stopIfTrue="1" operator="notEqual">
      <formula>T131+T133+T135+T137+T139</formula>
    </cfRule>
  </conditionalFormatting>
  <conditionalFormatting sqref="T143">
    <cfRule type="cellIs" dxfId="3496" priority="148" stopIfTrue="1" operator="notEqual">
      <formula>T144+T145+T146+T148+T149+T150</formula>
    </cfRule>
  </conditionalFormatting>
  <conditionalFormatting sqref="U126">
    <cfRule type="cellIs" dxfId="3495" priority="147" stopIfTrue="1" operator="notEqual">
      <formula>U128+U129</formula>
    </cfRule>
  </conditionalFormatting>
  <conditionalFormatting sqref="U130">
    <cfRule type="cellIs" dxfId="3494" priority="146" stopIfTrue="1" operator="notEqual">
      <formula>U131+U133+U135+U137+U139</formula>
    </cfRule>
  </conditionalFormatting>
  <conditionalFormatting sqref="U143">
    <cfRule type="cellIs" dxfId="3493" priority="144" stopIfTrue="1" operator="notEqual">
      <formula>U144+U145+U146+U148+U149+U150</formula>
    </cfRule>
  </conditionalFormatting>
  <conditionalFormatting sqref="I126">
    <cfRule type="cellIs" dxfId="3492" priority="143" stopIfTrue="1" operator="notEqual">
      <formula>I128+I129</formula>
    </cfRule>
  </conditionalFormatting>
  <conditionalFormatting sqref="I130">
    <cfRule type="cellIs" dxfId="3491" priority="142" stopIfTrue="1" operator="notEqual">
      <formula>I131+I133+I135+I137+I139</formula>
    </cfRule>
  </conditionalFormatting>
  <conditionalFormatting sqref="I143">
    <cfRule type="cellIs" dxfId="3490" priority="140" stopIfTrue="1" operator="notEqual">
      <formula>I144+I145+I146+I148+I149+I150</formula>
    </cfRule>
  </conditionalFormatting>
  <conditionalFormatting sqref="H126">
    <cfRule type="cellIs" dxfId="3489" priority="139" stopIfTrue="1" operator="notEqual">
      <formula>H128+H129</formula>
    </cfRule>
  </conditionalFormatting>
  <conditionalFormatting sqref="H130">
    <cfRule type="cellIs" dxfId="3488" priority="138" stopIfTrue="1" operator="notEqual">
      <formula>H131+H133+H135+H137+H139</formula>
    </cfRule>
  </conditionalFormatting>
  <conditionalFormatting sqref="H143">
    <cfRule type="cellIs" dxfId="3487" priority="136" stopIfTrue="1" operator="notEqual">
      <formula>H144+H145+H146+H148+H149+H150</formula>
    </cfRule>
  </conditionalFormatting>
  <conditionalFormatting sqref="G126">
    <cfRule type="cellIs" dxfId="3486" priority="135" stopIfTrue="1" operator="notEqual">
      <formula>G128+G129</formula>
    </cfRule>
  </conditionalFormatting>
  <conditionalFormatting sqref="G130">
    <cfRule type="cellIs" dxfId="3485" priority="134" stopIfTrue="1" operator="notEqual">
      <formula>G131+G133+G135+G137+G139</formula>
    </cfRule>
  </conditionalFormatting>
  <conditionalFormatting sqref="G143">
    <cfRule type="cellIs" dxfId="3484" priority="132" stopIfTrue="1" operator="notEqual">
      <formula>G144+G145+G146+G148+G149+G150</formula>
    </cfRule>
  </conditionalFormatting>
  <conditionalFormatting sqref="F126">
    <cfRule type="cellIs" dxfId="3483" priority="131" stopIfTrue="1" operator="notEqual">
      <formula>F128+F129</formula>
    </cfRule>
  </conditionalFormatting>
  <conditionalFormatting sqref="F130">
    <cfRule type="cellIs" dxfId="3482" priority="130" stopIfTrue="1" operator="notEqual">
      <formula>F131+F133+F135+F137+F139</formula>
    </cfRule>
  </conditionalFormatting>
  <conditionalFormatting sqref="F143">
    <cfRule type="cellIs" dxfId="3481" priority="128" stopIfTrue="1" operator="notEqual">
      <formula>F144+F145+F146+F148+F149+F150</formula>
    </cfRule>
  </conditionalFormatting>
  <conditionalFormatting sqref="E130">
    <cfRule type="cellIs" dxfId="3480" priority="126" stopIfTrue="1" operator="notEqual">
      <formula>E131+E133+E135+E137+E139</formula>
    </cfRule>
  </conditionalFormatting>
  <conditionalFormatting sqref="E143">
    <cfRule type="cellIs" dxfId="3479" priority="124" stopIfTrue="1" operator="notEqual">
      <formula>E144+E145+E146+E148+E149+E150</formula>
    </cfRule>
  </conditionalFormatting>
  <conditionalFormatting sqref="D126">
    <cfRule type="cellIs" dxfId="3478" priority="123" stopIfTrue="1" operator="notEqual">
      <formula>D128+D129</formula>
    </cfRule>
  </conditionalFormatting>
  <conditionalFormatting sqref="D130">
    <cfRule type="cellIs" dxfId="3477" priority="122" stopIfTrue="1" operator="notEqual">
      <formula>D131+D133+D135+D137+D139</formula>
    </cfRule>
  </conditionalFormatting>
  <conditionalFormatting sqref="D143">
    <cfRule type="cellIs" dxfId="3476" priority="120" stopIfTrue="1" operator="notEqual">
      <formula>D144+D145+D146+D148+D149+D150</formula>
    </cfRule>
  </conditionalFormatting>
  <conditionalFormatting sqref="I152">
    <cfRule type="cellIs" dxfId="3475" priority="119" stopIfTrue="1" operator="notEqual">
      <formula>$P$122+$P$126+$P$130+$P$141+$P$143-$I$126-$I$130-$I$141-$I$143</formula>
    </cfRule>
  </conditionalFormatting>
  <conditionalFormatting sqref="G68:I68 E68 D110:I110">
    <cfRule type="cellIs" dxfId="3474" priority="111" stopIfTrue="1" operator="notEqual">
      <formula>D66-D$29</formula>
    </cfRule>
  </conditionalFormatting>
  <conditionalFormatting sqref="P166">
    <cfRule type="cellIs" dxfId="3473" priority="107" stopIfTrue="1" operator="notEqual">
      <formula>P167+P169</formula>
    </cfRule>
  </conditionalFormatting>
  <conditionalFormatting sqref="Q166">
    <cfRule type="cellIs" dxfId="3472" priority="106" stopIfTrue="1" operator="notEqual">
      <formula>Q167+Q169</formula>
    </cfRule>
  </conditionalFormatting>
  <conditionalFormatting sqref="R166">
    <cfRule type="cellIs" dxfId="3471" priority="105" stopIfTrue="1" operator="notEqual">
      <formula>R167+R169</formula>
    </cfRule>
  </conditionalFormatting>
  <conditionalFormatting sqref="S166">
    <cfRule type="cellIs" dxfId="3470" priority="104" stopIfTrue="1" operator="notEqual">
      <formula>S167+S169</formula>
    </cfRule>
  </conditionalFormatting>
  <conditionalFormatting sqref="T166">
    <cfRule type="cellIs" dxfId="3469" priority="103" stopIfTrue="1" operator="notEqual">
      <formula>T167+T169</formula>
    </cfRule>
  </conditionalFormatting>
  <conditionalFormatting sqref="U166">
    <cfRule type="cellIs" dxfId="3468" priority="102" stopIfTrue="1" operator="notEqual">
      <formula>U167+U169</formula>
    </cfRule>
  </conditionalFormatting>
  <conditionalFormatting sqref="I166">
    <cfRule type="cellIs" dxfId="3467" priority="101" stopIfTrue="1" operator="notEqual">
      <formula>I167+I169</formula>
    </cfRule>
  </conditionalFormatting>
  <conditionalFormatting sqref="H166">
    <cfRule type="cellIs" dxfId="3466" priority="100" stopIfTrue="1" operator="notEqual">
      <formula>H167+H169</formula>
    </cfRule>
  </conditionalFormatting>
  <conditionalFormatting sqref="G166">
    <cfRule type="cellIs" dxfId="3465" priority="99" stopIfTrue="1" operator="notEqual">
      <formula>G167+G169</formula>
    </cfRule>
  </conditionalFormatting>
  <conditionalFormatting sqref="F166">
    <cfRule type="cellIs" dxfId="3464" priority="98" stopIfTrue="1" operator="notEqual">
      <formula>F167+F169</formula>
    </cfRule>
  </conditionalFormatting>
  <conditionalFormatting sqref="E166">
    <cfRule type="cellIs" dxfId="3463" priority="97" stopIfTrue="1" operator="notEqual">
      <formula>E167+E169</formula>
    </cfRule>
  </conditionalFormatting>
  <conditionalFormatting sqref="D166">
    <cfRule type="cellIs" dxfId="3462" priority="96" stopIfTrue="1" operator="notEqual">
      <formula>D167+D169</formula>
    </cfRule>
  </conditionalFormatting>
  <conditionalFormatting sqref="D172:I172 D191:I191 D210:I210">
    <cfRule type="cellIs" dxfId="3461" priority="95" stopIfTrue="1" operator="notEqual">
      <formula>D171-D$29</formula>
    </cfRule>
  </conditionalFormatting>
  <conditionalFormatting sqref="I171">
    <cfRule type="cellIs" dxfId="3460" priority="88" stopIfTrue="1" operator="notEqual">
      <formula>$P$164+$P$166-$I$166</formula>
    </cfRule>
  </conditionalFormatting>
  <conditionalFormatting sqref="P185">
    <cfRule type="cellIs" dxfId="3459" priority="82" stopIfTrue="1" operator="notEqual">
      <formula>P186+P187</formula>
    </cfRule>
  </conditionalFormatting>
  <conditionalFormatting sqref="Q185">
    <cfRule type="cellIs" dxfId="3458" priority="81" stopIfTrue="1" operator="notEqual">
      <formula>Q186+Q187</formula>
    </cfRule>
  </conditionalFormatting>
  <conditionalFormatting sqref="R185">
    <cfRule type="cellIs" dxfId="3457" priority="80" stopIfTrue="1" operator="notEqual">
      <formula>R186+R187</formula>
    </cfRule>
  </conditionalFormatting>
  <conditionalFormatting sqref="S185">
    <cfRule type="cellIs" dxfId="3456" priority="79" stopIfTrue="1" operator="notEqual">
      <formula>S186+S187</formula>
    </cfRule>
  </conditionalFormatting>
  <conditionalFormatting sqref="T185">
    <cfRule type="cellIs" dxfId="3455" priority="78" stopIfTrue="1" operator="notEqual">
      <formula>T186+T187</formula>
    </cfRule>
  </conditionalFormatting>
  <conditionalFormatting sqref="U185">
    <cfRule type="cellIs" dxfId="3454" priority="77" stopIfTrue="1" operator="notEqual">
      <formula>U186+U187</formula>
    </cfRule>
  </conditionalFormatting>
  <conditionalFormatting sqref="I185">
    <cfRule type="cellIs" dxfId="3453" priority="76" stopIfTrue="1" operator="notEqual">
      <formula>I186+I187</formula>
    </cfRule>
  </conditionalFormatting>
  <conditionalFormatting sqref="H185">
    <cfRule type="cellIs" dxfId="3452" priority="75" stopIfTrue="1" operator="notEqual">
      <formula>H186+H187</formula>
    </cfRule>
  </conditionalFormatting>
  <conditionalFormatting sqref="G185">
    <cfRule type="cellIs" dxfId="3451" priority="74" stopIfTrue="1" operator="notEqual">
      <formula>G186+G187</formula>
    </cfRule>
  </conditionalFormatting>
  <conditionalFormatting sqref="F185">
    <cfRule type="cellIs" dxfId="3450" priority="73" stopIfTrue="1" operator="notEqual">
      <formula>F186+F187</formula>
    </cfRule>
  </conditionalFormatting>
  <conditionalFormatting sqref="E185">
    <cfRule type="cellIs" dxfId="3449" priority="72" stopIfTrue="1" operator="notEqual">
      <formula>E186+E187</formula>
    </cfRule>
  </conditionalFormatting>
  <conditionalFormatting sqref="D185">
    <cfRule type="cellIs" dxfId="3448" priority="71" stopIfTrue="1" operator="notEqual">
      <formula>D186+D187</formula>
    </cfRule>
  </conditionalFormatting>
  <conditionalFormatting sqref="I190">
    <cfRule type="cellIs" dxfId="3447" priority="63" stopIfTrue="1" operator="notEqual">
      <formula>$P$183+$P$185+$P$188-$I$185-$I$188</formula>
    </cfRule>
  </conditionalFormatting>
  <conditionalFormatting sqref="P204">
    <cfRule type="cellIs" dxfId="3446" priority="57" stopIfTrue="1" operator="notEqual">
      <formula>P205+O206</formula>
    </cfRule>
  </conditionalFormatting>
  <conditionalFormatting sqref="G204">
    <cfRule type="cellIs" dxfId="3445" priority="47" stopIfTrue="1" operator="notEqual">
      <formula>$G$205+$G$206</formula>
    </cfRule>
  </conditionalFormatting>
  <conditionalFormatting sqref="D204">
    <cfRule type="cellIs" dxfId="3444" priority="46" stopIfTrue="1" operator="notEqual">
      <formula>$D$205+$D$206</formula>
    </cfRule>
  </conditionalFormatting>
  <conditionalFormatting sqref="P223">
    <cfRule type="cellIs" dxfId="3443" priority="38" stopIfTrue="1" operator="notEqual">
      <formula>P224+P225+P226</formula>
    </cfRule>
  </conditionalFormatting>
  <conditionalFormatting sqref="P227">
    <cfRule type="cellIs" dxfId="3442" priority="37" stopIfTrue="1" operator="notEqual">
      <formula>P228+P229+P230</formula>
    </cfRule>
  </conditionalFormatting>
  <conditionalFormatting sqref="Q223">
    <cfRule type="cellIs" dxfId="3441" priority="36" stopIfTrue="1" operator="notEqual">
      <formula>Q224+Q225+Q226</formula>
    </cfRule>
  </conditionalFormatting>
  <conditionalFormatting sqref="Q227">
    <cfRule type="cellIs" dxfId="3440" priority="35" stopIfTrue="1" operator="notEqual">
      <formula>Q228+Q229+Q230</formula>
    </cfRule>
  </conditionalFormatting>
  <conditionalFormatting sqref="R223">
    <cfRule type="cellIs" dxfId="3439" priority="34" stopIfTrue="1" operator="notEqual">
      <formula>R224+R225+R226</formula>
    </cfRule>
  </conditionalFormatting>
  <conditionalFormatting sqref="R227">
    <cfRule type="cellIs" dxfId="3438" priority="33" stopIfTrue="1" operator="notEqual">
      <formula>R228+R229+R230</formula>
    </cfRule>
  </conditionalFormatting>
  <conditionalFormatting sqref="S223">
    <cfRule type="cellIs" dxfId="3437" priority="32" stopIfTrue="1" operator="notEqual">
      <formula>S224+S225+S226</formula>
    </cfRule>
  </conditionalFormatting>
  <conditionalFormatting sqref="S227">
    <cfRule type="cellIs" dxfId="3436" priority="31" stopIfTrue="1" operator="notEqual">
      <formula>S228+S229+S230</formula>
    </cfRule>
  </conditionalFormatting>
  <conditionalFormatting sqref="T223">
    <cfRule type="cellIs" dxfId="3435" priority="30" stopIfTrue="1" operator="notEqual">
      <formula>T224+T225+T226</formula>
    </cfRule>
  </conditionalFormatting>
  <conditionalFormatting sqref="T227">
    <cfRule type="cellIs" dxfId="3434" priority="29" stopIfTrue="1" operator="notEqual">
      <formula>T228+T229+T230</formula>
    </cfRule>
  </conditionalFormatting>
  <conditionalFormatting sqref="U223">
    <cfRule type="cellIs" dxfId="3433" priority="28" stopIfTrue="1" operator="notEqual">
      <formula>U224+U225+U226</formula>
    </cfRule>
  </conditionalFormatting>
  <conditionalFormatting sqref="U227">
    <cfRule type="cellIs" dxfId="3432" priority="27" stopIfTrue="1" operator="notEqual">
      <formula>U228+U229+U230</formula>
    </cfRule>
  </conditionalFormatting>
  <conditionalFormatting sqref="I231">
    <cfRule type="cellIs" dxfId="3431" priority="26" stopIfTrue="1" operator="notEqual">
      <formula>$P$222+$P$223+$P$227</formula>
    </cfRule>
  </conditionalFormatting>
  <conditionalFormatting sqref="H231">
    <cfRule type="cellIs" dxfId="3430" priority="25" stopIfTrue="1" operator="notEqual">
      <formula>$Q$222+$Q$223+$Q$227</formula>
    </cfRule>
  </conditionalFormatting>
  <conditionalFormatting sqref="G231">
    <cfRule type="cellIs" dxfId="3429" priority="24" stopIfTrue="1" operator="notEqual">
      <formula>$R$222+$R$223+$R$227</formula>
    </cfRule>
  </conditionalFormatting>
  <conditionalFormatting sqref="F231">
    <cfRule type="cellIs" dxfId="3428" priority="23" stopIfTrue="1" operator="notEqual">
      <formula>$S$222+$S$223+$S$227</formula>
    </cfRule>
  </conditionalFormatting>
  <conditionalFormatting sqref="E231">
    <cfRule type="cellIs" dxfId="3427" priority="22" stopIfTrue="1" operator="notEqual">
      <formula>$T$222+$T$223+$T$227</formula>
    </cfRule>
  </conditionalFormatting>
  <conditionalFormatting sqref="D231">
    <cfRule type="cellIs" dxfId="3426" priority="21" stopIfTrue="1" operator="notEqual">
      <formula>$U$222+$U$223+$U$227</formula>
    </cfRule>
  </conditionalFormatting>
  <conditionalFormatting sqref="F68">
    <cfRule type="cellIs" dxfId="3425" priority="6" stopIfTrue="1" operator="notEqual">
      <formula>$F$67+$F$66-$F$69-$F$29</formula>
    </cfRule>
  </conditionalFormatting>
  <conditionalFormatting sqref="I27">
    <cfRule type="cellIs" dxfId="3424" priority="289" stopIfTrue="1" operator="notEqual">
      <formula>P18-I24</formula>
    </cfRule>
  </conditionalFormatting>
  <conditionalFormatting sqref="P20">
    <cfRule type="cellIs" dxfId="3423" priority="2" stopIfTrue="1" operator="notEqual">
      <formula>P23+P24+P25</formula>
    </cfRule>
  </conditionalFormatting>
  <conditionalFormatting sqref="S20">
    <cfRule type="cellIs" dxfId="3422" priority="1" stopIfTrue="1" operator="notEqual">
      <formula>S23+S24+S25</formula>
    </cfRule>
  </conditionalFormatting>
  <conditionalFormatting sqref="D247:I247">
    <cfRule type="cellIs" dxfId="3421" priority="435" stopIfTrue="1" operator="notEqual">
      <formula>D248+D250+D251</formula>
    </cfRule>
  </conditionalFormatting>
  <conditionalFormatting sqref="H204:I204 E204:F204 Q204:U204">
    <cfRule type="cellIs" dxfId="3420" priority="3443" stopIfTrue="1" operator="notEqual">
      <formula>E205+#REF!</formula>
    </cfRule>
  </conditionalFormatting>
  <conditionalFormatting sqref="H66">
    <cfRule type="cellIs" dxfId="3419" priority="7721" stopIfTrue="1" operator="notEqual">
      <formula>$Q$42-$H$46-$H$50-$H$61</formula>
    </cfRule>
  </conditionalFormatting>
  <conditionalFormatting sqref="H152">
    <cfRule type="cellIs" dxfId="3418" priority="7722" stopIfTrue="1" operator="notEqual">
      <formula>$Q$122+$Q$126+$Q$130+$Q$141+$Q$143-$H$126-$H$130-$H$141-$H$143</formula>
    </cfRule>
  </conditionalFormatting>
  <conditionalFormatting sqref="H171">
    <cfRule type="cellIs" dxfId="3417" priority="7723" stopIfTrue="1" operator="notEqual">
      <formula>$Q$164+$Q$166-$H$166</formula>
    </cfRule>
  </conditionalFormatting>
  <conditionalFormatting sqref="H190">
    <cfRule type="cellIs" dxfId="3416" priority="7724" stopIfTrue="1" operator="notEqual">
      <formula>$Q$183+$Q$185+$Q$188-$H$185-$H$188</formula>
    </cfRule>
  </conditionalFormatting>
  <conditionalFormatting sqref="H27">
    <cfRule type="cellIs" dxfId="3415" priority="7726" stopIfTrue="1" operator="notEqual">
      <formula>Q18-H24</formula>
    </cfRule>
  </conditionalFormatting>
  <conditionalFormatting sqref="G66">
    <cfRule type="cellIs" dxfId="3414" priority="7727" stopIfTrue="1" operator="notEqual">
      <formula>$R$42-$G$46-$G$50-$G$61</formula>
    </cfRule>
  </conditionalFormatting>
  <conditionalFormatting sqref="G152">
    <cfRule type="cellIs" dxfId="3413" priority="7729" stopIfTrue="1" operator="notEqual">
      <formula>$R$122+$R$126+$R$130+$R$141+$R$143-$G$126-$G$130-$G$141-$G$143</formula>
    </cfRule>
  </conditionalFormatting>
  <conditionalFormatting sqref="G171">
    <cfRule type="cellIs" dxfId="3412" priority="7730" stopIfTrue="1" operator="notEqual">
      <formula>$R$164+$R$166-$G$166</formula>
    </cfRule>
  </conditionalFormatting>
  <conditionalFormatting sqref="G190">
    <cfRule type="cellIs" dxfId="3411" priority="7731" stopIfTrue="1" operator="notEqual">
      <formula>$R$183+$R$185+$R$188-$G$185-$G$188</formula>
    </cfRule>
  </conditionalFormatting>
  <conditionalFormatting sqref="G27">
    <cfRule type="cellIs" dxfId="3410" priority="7732" stopIfTrue="1" operator="notEqual">
      <formula>R18-G24</formula>
    </cfRule>
  </conditionalFormatting>
  <conditionalFormatting sqref="F152">
    <cfRule type="cellIs" dxfId="3409" priority="7734" stopIfTrue="1" operator="notEqual">
      <formula>$S$122+$S$126+$S$130+$S$141+$S$143-$F$126-$F$130-$F$141-$F$143</formula>
    </cfRule>
  </conditionalFormatting>
  <conditionalFormatting sqref="F171">
    <cfRule type="cellIs" dxfId="3408" priority="7735" stopIfTrue="1" operator="notEqual">
      <formula>$S$164+$S$166-$F$166</formula>
    </cfRule>
  </conditionalFormatting>
  <conditionalFormatting sqref="F190">
    <cfRule type="cellIs" dxfId="3407" priority="7736" stopIfTrue="1" operator="notEqual">
      <formula>$S$183+$S$185+$S$188-$F$185-$F$188</formula>
    </cfRule>
  </conditionalFormatting>
  <conditionalFormatting sqref="F67">
    <cfRule type="cellIs" dxfId="3406" priority="7737" stopIfTrue="1" operator="notEqual">
      <formula>$S$42-$F$46-$F$50-$F$61-$F$66</formula>
    </cfRule>
  </conditionalFormatting>
  <conditionalFormatting sqref="F27">
    <cfRule type="cellIs" dxfId="3405" priority="7738" stopIfTrue="1" operator="notEqual">
      <formula>S18-F24</formula>
    </cfRule>
  </conditionalFormatting>
  <conditionalFormatting sqref="E66">
    <cfRule type="cellIs" dxfId="3404" priority="7739" stopIfTrue="1" operator="notEqual">
      <formula>$T$42-$E$46-$E$50-$E$61</formula>
    </cfRule>
  </conditionalFormatting>
  <conditionalFormatting sqref="E152">
    <cfRule type="cellIs" dxfId="3403" priority="7741" stopIfTrue="1" operator="notEqual">
      <formula>$T$122+$T$126+$T$130+$T$141+$T$143-$E$126-$E$130-$E$141-$E$143</formula>
    </cfRule>
  </conditionalFormatting>
  <conditionalFormatting sqref="E171">
    <cfRule type="cellIs" dxfId="3402" priority="7742" stopIfTrue="1" operator="notEqual">
      <formula>$T$164+$T$166-$E$166</formula>
    </cfRule>
  </conditionalFormatting>
  <conditionalFormatting sqref="E190">
    <cfRule type="cellIs" dxfId="3401" priority="7743" stopIfTrue="1" operator="notEqual">
      <formula>$T$183+$T$185+$T$188-$E$185-$E$188</formula>
    </cfRule>
  </conditionalFormatting>
  <conditionalFormatting sqref="E27">
    <cfRule type="cellIs" dxfId="3400" priority="7744" stopIfTrue="1" operator="notEqual">
      <formula>T18-E24</formula>
    </cfRule>
  </conditionalFormatting>
  <conditionalFormatting sqref="U18">
    <cfRule type="cellIs" dxfId="3399" priority="7745" stopIfTrue="1" operator="notEqual">
      <formula>P18+Q18+R18+S18+T18</formula>
    </cfRule>
    <cfRule type="cellIs" dxfId="3398" priority="7746" stopIfTrue="1" operator="notEqual">
      <formula>U21+U22+U23</formula>
    </cfRule>
  </conditionalFormatting>
  <conditionalFormatting sqref="D152">
    <cfRule type="cellIs" dxfId="3397" priority="7748" stopIfTrue="1" operator="notEqual">
      <formula>$U$122+$U$126+$U$130+$U$141+$U$143-$D$126-$D$130-$D$141-$D$143</formula>
    </cfRule>
  </conditionalFormatting>
  <conditionalFormatting sqref="D171">
    <cfRule type="cellIs" dxfId="3396" priority="7749" stopIfTrue="1" operator="notEqual">
      <formula>$U$164+$U$166-$D$166</formula>
    </cfRule>
  </conditionalFormatting>
  <conditionalFormatting sqref="D190">
    <cfRule type="cellIs" dxfId="3395" priority="7750" stopIfTrue="1" operator="notEqual">
      <formula>$U$183+$U$185+$U$188-$D$185-$D$188</formula>
    </cfRule>
  </conditionalFormatting>
  <conditionalFormatting sqref="D27">
    <cfRule type="cellIs" dxfId="3394" priority="7751" stopIfTrue="1" operator="notEqual">
      <formula>U18+U25-D24</formula>
    </cfRule>
  </conditionalFormatting>
  <conditionalFormatting sqref="P141:U141 D141:I141">
    <cfRule type="cellIs" dxfId="3393" priority="9188" stopIfTrue="1" operator="notEqual">
      <formula>#REF!+#REF!+#REF!</formula>
    </cfRule>
  </conditionalFormatting>
  <conditionalFormatting sqref="P86:U86 D48:I48 P48:U48">
    <cfRule type="cellIs" dxfId="3392" priority="9201" stopIfTrue="1" operator="notEqual">
      <formula>#REF!+#REF!</formula>
    </cfRule>
  </conditionalFormatting>
  <conditionalFormatting sqref="I108">
    <cfRule type="cellIs" dxfId="3391" priority="9202" stopIfTrue="1" operator="notEqual">
      <formula>P80+P81+P84+P88+P98+P101-I101</formula>
    </cfRule>
  </conditionalFormatting>
  <conditionalFormatting sqref="H108">
    <cfRule type="cellIs" dxfId="3390" priority="9207" stopIfTrue="1" operator="notEqual">
      <formula>Q80+Q81+Q84+Q88+Q98+Q101-H101</formula>
    </cfRule>
  </conditionalFormatting>
  <conditionalFormatting sqref="G108">
    <cfRule type="cellIs" dxfId="3389" priority="9208" stopIfTrue="1" operator="notEqual">
      <formula>R80+R81+R84+R88+R98+R101-G101</formula>
    </cfRule>
  </conditionalFormatting>
  <conditionalFormatting sqref="F108">
    <cfRule type="cellIs" dxfId="3388" priority="9209" stopIfTrue="1" operator="notEqual">
      <formula>S80+S81+S84+S88+S98+S101-F101</formula>
    </cfRule>
  </conditionalFormatting>
  <conditionalFormatting sqref="E108">
    <cfRule type="cellIs" dxfId="3387" priority="9210" stopIfTrue="1" operator="notEqual">
      <formula>T80+T81+T84+T88+T98+T101-E101</formula>
    </cfRule>
  </conditionalFormatting>
  <conditionalFormatting sqref="D108">
    <cfRule type="cellIs" dxfId="3386" priority="9211" stopIfTrue="1" operator="notEqual">
      <formula>U80+U81+U84+U88+U98+U101-D101</formula>
    </cfRule>
  </conditionalFormatting>
  <conditionalFormatting sqref="I66">
    <cfRule type="cellIs" dxfId="3385" priority="9216" stopIfTrue="1" operator="notEqual">
      <formula>P42-I46-I50-I61</formula>
    </cfRule>
  </conditionalFormatting>
  <conditionalFormatting sqref="D68">
    <cfRule type="cellIs" dxfId="3384" priority="9223" stopIfTrue="1" operator="notEqual">
      <formula>D66+$D$67-$D$69-D$29</formula>
    </cfRule>
  </conditionalFormatting>
  <conditionalFormatting sqref="P101:U101 D101:I101">
    <cfRule type="cellIs" dxfId="3383" priority="9682" stopIfTrue="1" operator="notEqual">
      <formula>D102+D103+D104+D106+D107</formula>
    </cfRule>
  </conditionalFormatting>
  <conditionalFormatting sqref="D153:I153">
    <cfRule type="cellIs" dxfId="3382" priority="9684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5703125" style="11" bestFit="1" customWidth="1"/>
    <col min="6" max="6" width="10.85546875" style="11" bestFit="1" customWidth="1"/>
    <col min="7" max="7" width="10.5703125" style="11" bestFit="1" customWidth="1"/>
    <col min="8" max="8" width="11.42578125" style="11" bestFit="1" customWidth="1"/>
    <col min="9" max="9" width="10.8554687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" style="11" bestFit="1" customWidth="1"/>
    <col min="19" max="19" width="9.42578125" style="11" bestFit="1" customWidth="1"/>
    <col min="20" max="20" width="7.42578125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328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926788</v>
      </c>
      <c r="Q18" s="76">
        <v>48005</v>
      </c>
      <c r="R18" s="76">
        <v>111726</v>
      </c>
      <c r="S18" s="76">
        <v>220053</v>
      </c>
      <c r="T18" s="76">
        <v>8715</v>
      </c>
      <c r="U18" s="76">
        <v>1315287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11779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920611</v>
      </c>
      <c r="Q21" s="76">
        <v>47886</v>
      </c>
      <c r="R21" s="76">
        <v>6464</v>
      </c>
      <c r="S21" s="76">
        <v>171490</v>
      </c>
      <c r="T21" s="76">
        <v>2166</v>
      </c>
      <c r="U21" s="76">
        <v>1148617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6177</v>
      </c>
      <c r="Q22" s="76">
        <v>119</v>
      </c>
      <c r="R22" s="76">
        <v>3407</v>
      </c>
      <c r="S22" s="76">
        <v>48563</v>
      </c>
      <c r="T22" s="76">
        <v>0</v>
      </c>
      <c r="U22" s="76">
        <v>58266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101855</v>
      </c>
      <c r="S23" s="76"/>
      <c r="T23" s="76">
        <v>6549</v>
      </c>
      <c r="U23" s="76">
        <v>108404</v>
      </c>
    </row>
    <row r="24" spans="4:52" s="51" customFormat="1" ht="12" customHeight="1" x14ac:dyDescent="0.2">
      <c r="D24" s="72">
        <v>676169</v>
      </c>
      <c r="E24" s="72">
        <v>4319</v>
      </c>
      <c r="F24" s="72">
        <v>50533</v>
      </c>
      <c r="G24" s="72">
        <v>28279</v>
      </c>
      <c r="H24" s="72">
        <v>18362</v>
      </c>
      <c r="I24" s="72">
        <v>574676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61875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700993</v>
      </c>
      <c r="E27" s="81">
        <v>4396</v>
      </c>
      <c r="F27" s="81">
        <v>169520</v>
      </c>
      <c r="G27" s="81">
        <v>83447</v>
      </c>
      <c r="H27" s="81">
        <v>29643</v>
      </c>
      <c r="I27" s="81">
        <v>352112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88510</v>
      </c>
      <c r="E29" s="72">
        <v>742</v>
      </c>
      <c r="F29" s="72">
        <v>16958</v>
      </c>
      <c r="G29" s="72">
        <v>14337</v>
      </c>
      <c r="H29" s="72">
        <v>3763</v>
      </c>
      <c r="I29" s="72">
        <v>52710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612483</v>
      </c>
      <c r="E30" s="88">
        <v>3654</v>
      </c>
      <c r="F30" s="88">
        <v>152562</v>
      </c>
      <c r="G30" s="88">
        <v>69110</v>
      </c>
      <c r="H30" s="88">
        <v>25880</v>
      </c>
      <c r="I30" s="88">
        <v>299402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352112</v>
      </c>
      <c r="Q42" s="76">
        <f>H27</f>
        <v>29643</v>
      </c>
      <c r="R42" s="76">
        <f>G27</f>
        <v>83447</v>
      </c>
      <c r="S42" s="76">
        <f>F27</f>
        <v>169520</v>
      </c>
      <c r="T42" s="76">
        <f>E27</f>
        <v>4396</v>
      </c>
      <c r="U42" s="76">
        <f>D27</f>
        <v>700993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299402</v>
      </c>
      <c r="Q44" s="111">
        <f>H30</f>
        <v>25880</v>
      </c>
      <c r="R44" s="111">
        <f>G30</f>
        <v>69110</v>
      </c>
      <c r="S44" s="111">
        <f>F30</f>
        <v>152562</v>
      </c>
      <c r="T44" s="111">
        <f>E30</f>
        <v>3654</v>
      </c>
      <c r="U44" s="111">
        <f>D30</f>
        <v>612483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336894</v>
      </c>
      <c r="E46" s="116">
        <v>3648</v>
      </c>
      <c r="F46" s="116">
        <v>26722</v>
      </c>
      <c r="G46" s="116">
        <v>69011</v>
      </c>
      <c r="H46" s="116">
        <v>15742</v>
      </c>
      <c r="I46" s="116">
        <v>221771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262297</v>
      </c>
      <c r="E47" s="116">
        <v>2791</v>
      </c>
      <c r="F47" s="116">
        <v>21949</v>
      </c>
      <c r="G47" s="116">
        <v>53108</v>
      </c>
      <c r="H47" s="116">
        <v>11942</v>
      </c>
      <c r="I47" s="116">
        <v>172507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74597</v>
      </c>
      <c r="E48" s="116">
        <v>857</v>
      </c>
      <c r="F48" s="116">
        <v>4773</v>
      </c>
      <c r="G48" s="116">
        <v>15903</v>
      </c>
      <c r="H48" s="116">
        <v>3800</v>
      </c>
      <c r="I48" s="116">
        <v>49264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77827</v>
      </c>
      <c r="E50" s="76">
        <v>12</v>
      </c>
      <c r="F50" s="76">
        <v>3346</v>
      </c>
      <c r="G50" s="76">
        <v>99</v>
      </c>
      <c r="H50" s="76">
        <v>311</v>
      </c>
      <c r="I50" s="76">
        <v>4390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69669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40106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1071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28492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8158</v>
      </c>
      <c r="E59" s="76">
        <v>12</v>
      </c>
      <c r="F59" s="76">
        <v>3346</v>
      </c>
      <c r="G59" s="76">
        <v>99</v>
      </c>
      <c r="H59" s="76">
        <v>311</v>
      </c>
      <c r="I59" s="76">
        <v>4390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-13133</v>
      </c>
      <c r="E61" s="76">
        <v>-6</v>
      </c>
      <c r="F61" s="76">
        <v>-1095</v>
      </c>
      <c r="G61" s="76">
        <v>0</v>
      </c>
      <c r="H61" s="76">
        <v>-151</v>
      </c>
      <c r="I61" s="76">
        <v>-4087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-7794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-7794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-5339</v>
      </c>
      <c r="E65" s="76">
        <v>-6</v>
      </c>
      <c r="F65" s="76">
        <v>-1095</v>
      </c>
      <c r="G65" s="76"/>
      <c r="H65" s="76">
        <v>-151</v>
      </c>
      <c r="I65" s="76">
        <v>-4087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187452</v>
      </c>
      <c r="E66" s="85">
        <v>742</v>
      </c>
      <c r="F66" s="85">
        <v>28594</v>
      </c>
      <c r="G66" s="85">
        <v>14337</v>
      </c>
      <c r="H66" s="85">
        <v>13741</v>
      </c>
      <c r="I66" s="85">
        <v>130038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111953</v>
      </c>
      <c r="E67" s="85"/>
      <c r="F67" s="85">
        <v>111953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104018</v>
      </c>
      <c r="E68" s="92">
        <v>0</v>
      </c>
      <c r="F68" s="92">
        <v>16712</v>
      </c>
      <c r="G68" s="92">
        <v>0</v>
      </c>
      <c r="H68" s="92">
        <v>9978</v>
      </c>
      <c r="I68" s="92">
        <v>77328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106877</v>
      </c>
      <c r="E69" s="92"/>
      <c r="F69" s="92">
        <v>106877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130038</v>
      </c>
      <c r="Q80" s="76">
        <f>H66</f>
        <v>13741</v>
      </c>
      <c r="R80" s="76">
        <f>G66</f>
        <v>14337</v>
      </c>
      <c r="S80" s="76">
        <f>F66</f>
        <v>28594</v>
      </c>
      <c r="T80" s="76">
        <f>E66</f>
        <v>742</v>
      </c>
      <c r="U80" s="76">
        <f>D66</f>
        <v>187452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111953</v>
      </c>
      <c r="T81" s="76"/>
      <c r="U81" s="76">
        <f>D67</f>
        <v>111953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77328</v>
      </c>
      <c r="Q82" s="76">
        <f>H68</f>
        <v>9978</v>
      </c>
      <c r="R82" s="76">
        <f>G68</f>
        <v>0</v>
      </c>
      <c r="S82" s="76">
        <f>F68</f>
        <v>16712</v>
      </c>
      <c r="T82" s="76">
        <f>E68</f>
        <v>0</v>
      </c>
      <c r="U82" s="76">
        <f>D68</f>
        <v>104018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106877</v>
      </c>
      <c r="T83" s="76"/>
      <c r="U83" s="76">
        <f>D69</f>
        <v>106877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337035</v>
      </c>
      <c r="T84" s="116"/>
      <c r="U84" s="116">
        <v>337035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262426</v>
      </c>
      <c r="T85" s="76"/>
      <c r="U85" s="76">
        <v>262426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74609</v>
      </c>
      <c r="T86" s="116"/>
      <c r="U86" s="116">
        <v>74609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76816</v>
      </c>
      <c r="S88" s="76"/>
      <c r="T88" s="76"/>
      <c r="U88" s="76">
        <v>76816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68658</v>
      </c>
      <c r="S90" s="76"/>
      <c r="T90" s="76"/>
      <c r="U90" s="76">
        <v>68658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40106</v>
      </c>
      <c r="S91" s="76"/>
      <c r="T91" s="76"/>
      <c r="U91" s="76">
        <v>40106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102</v>
      </c>
      <c r="S92" s="76"/>
      <c r="T92" s="76"/>
      <c r="U92" s="76">
        <v>102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28450</v>
      </c>
      <c r="S94" s="76"/>
      <c r="T94" s="76"/>
      <c r="U94" s="76">
        <v>28450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8158</v>
      </c>
      <c r="S97" s="76"/>
      <c r="T97" s="76"/>
      <c r="U97" s="76">
        <v>8158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-7285</v>
      </c>
      <c r="S98" s="76"/>
      <c r="T98" s="76"/>
      <c r="U98" s="76">
        <v>-7285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-3115</v>
      </c>
      <c r="S99" s="76"/>
      <c r="T99" s="76"/>
      <c r="U99" s="76">
        <v>-3115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-4170</v>
      </c>
      <c r="S100" s="76"/>
      <c r="T100" s="76"/>
      <c r="U100" s="76">
        <v>-4170</v>
      </c>
    </row>
    <row r="101" spans="4:52" s="97" customFormat="1" ht="12" customHeight="1" x14ac:dyDescent="0.2">
      <c r="D101" s="76">
        <v>170263</v>
      </c>
      <c r="E101" s="76">
        <v>132</v>
      </c>
      <c r="F101" s="76">
        <v>13708</v>
      </c>
      <c r="G101" s="76">
        <v>20919</v>
      </c>
      <c r="H101" s="76">
        <v>79324</v>
      </c>
      <c r="I101" s="76">
        <v>56180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17030</v>
      </c>
      <c r="Q101" s="76">
        <v>80976</v>
      </c>
      <c r="R101" s="76">
        <v>9794</v>
      </c>
      <c r="S101" s="76">
        <v>46845</v>
      </c>
      <c r="T101" s="76">
        <v>938</v>
      </c>
      <c r="U101" s="76">
        <v>155583</v>
      </c>
    </row>
    <row r="102" spans="4:52" s="97" customFormat="1" ht="12" customHeight="1" x14ac:dyDescent="0.2">
      <c r="D102" s="76">
        <v>112434</v>
      </c>
      <c r="E102" s="76">
        <v>132</v>
      </c>
      <c r="F102" s="76">
        <v>13097</v>
      </c>
      <c r="G102" s="76">
        <v>20912</v>
      </c>
      <c r="H102" s="76">
        <v>52768</v>
      </c>
      <c r="I102" s="76">
        <v>25525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5722</v>
      </c>
      <c r="Q102" s="76">
        <v>70243</v>
      </c>
      <c r="R102" s="76">
        <v>3461</v>
      </c>
      <c r="S102" s="76">
        <v>22566</v>
      </c>
      <c r="T102" s="76">
        <v>856</v>
      </c>
      <c r="U102" s="76">
        <v>102848</v>
      </c>
    </row>
    <row r="103" spans="4:52" s="97" customFormat="1" ht="12" customHeight="1" x14ac:dyDescent="0.2">
      <c r="D103" s="76">
        <v>41119</v>
      </c>
      <c r="E103" s="76"/>
      <c r="F103" s="76"/>
      <c r="G103" s="76">
        <v>0</v>
      </c>
      <c r="H103" s="76">
        <v>12928</v>
      </c>
      <c r="I103" s="76">
        <v>28191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10972</v>
      </c>
      <c r="Q103" s="76">
        <v>10515</v>
      </c>
      <c r="R103" s="76">
        <v>5614</v>
      </c>
      <c r="S103" s="76">
        <v>10433</v>
      </c>
      <c r="T103" s="76">
        <v>82</v>
      </c>
      <c r="U103" s="76">
        <v>37616</v>
      </c>
    </row>
    <row r="104" spans="4:52" s="97" customFormat="1" ht="12" customHeight="1" x14ac:dyDescent="0.2">
      <c r="D104" s="76">
        <v>1704</v>
      </c>
      <c r="E104" s="76"/>
      <c r="F104" s="76"/>
      <c r="G104" s="76">
        <v>0</v>
      </c>
      <c r="H104" s="76">
        <v>82</v>
      </c>
      <c r="I104" s="76">
        <v>1622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-51</v>
      </c>
      <c r="Q104" s="76">
        <v>122</v>
      </c>
      <c r="R104" s="76">
        <v>0</v>
      </c>
      <c r="S104" s="76"/>
      <c r="T104" s="76"/>
      <c r="U104" s="76">
        <v>71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13546</v>
      </c>
      <c r="E106" s="76">
        <v>0</v>
      </c>
      <c r="F106" s="76">
        <v>0</v>
      </c>
      <c r="G106" s="76">
        <v>0</v>
      </c>
      <c r="H106" s="76">
        <v>13546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303</v>
      </c>
      <c r="Q106" s="76">
        <v>96</v>
      </c>
      <c r="R106" s="76">
        <v>0</v>
      </c>
      <c r="S106" s="76">
        <v>13189</v>
      </c>
      <c r="T106" s="76">
        <v>0</v>
      </c>
      <c r="U106" s="76">
        <v>13588</v>
      </c>
    </row>
    <row r="107" spans="4:52" s="97" customFormat="1" ht="12" customHeight="1" x14ac:dyDescent="0.2">
      <c r="D107" s="76">
        <v>1460</v>
      </c>
      <c r="E107" s="76">
        <v>0</v>
      </c>
      <c r="F107" s="76">
        <v>611</v>
      </c>
      <c r="G107" s="76">
        <v>7</v>
      </c>
      <c r="H107" s="76">
        <v>0</v>
      </c>
      <c r="I107" s="76">
        <v>842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84</v>
      </c>
      <c r="Q107" s="76">
        <v>0</v>
      </c>
      <c r="R107" s="76">
        <v>719</v>
      </c>
      <c r="S107" s="76">
        <v>657</v>
      </c>
      <c r="T107" s="76">
        <v>0</v>
      </c>
      <c r="U107" s="76">
        <v>1460</v>
      </c>
    </row>
    <row r="108" spans="4:52" s="136" customFormat="1" ht="12" customHeight="1" x14ac:dyDescent="0.2">
      <c r="D108" s="85">
        <v>691291</v>
      </c>
      <c r="E108" s="85">
        <v>1548</v>
      </c>
      <c r="F108" s="85">
        <v>510719</v>
      </c>
      <c r="G108" s="85">
        <v>72743</v>
      </c>
      <c r="H108" s="85">
        <v>15393</v>
      </c>
      <c r="I108" s="85">
        <v>90888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602781</v>
      </c>
      <c r="E110" s="92">
        <v>806</v>
      </c>
      <c r="F110" s="92">
        <v>493761</v>
      </c>
      <c r="G110" s="92">
        <v>58406</v>
      </c>
      <c r="H110" s="92">
        <v>11630</v>
      </c>
      <c r="I110" s="92">
        <v>38178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90888</v>
      </c>
      <c r="Q122" s="76">
        <f>H108</f>
        <v>15393</v>
      </c>
      <c r="R122" s="76">
        <f>G108</f>
        <v>72743</v>
      </c>
      <c r="S122" s="76">
        <f>F108</f>
        <v>510719</v>
      </c>
      <c r="T122" s="76">
        <f>E108</f>
        <v>1548</v>
      </c>
      <c r="U122" s="76">
        <f>D108</f>
        <v>691291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38178</v>
      </c>
      <c r="Q124" s="111">
        <f>H110</f>
        <v>11630</v>
      </c>
      <c r="R124" s="111">
        <f>G110</f>
        <v>58406</v>
      </c>
      <c r="S124" s="111">
        <f>F110</f>
        <v>493761</v>
      </c>
      <c r="T124" s="111">
        <f>E110</f>
        <v>806</v>
      </c>
      <c r="U124" s="111">
        <f>D110</f>
        <v>602781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67689</v>
      </c>
      <c r="E126" s="76">
        <v>0</v>
      </c>
      <c r="F126" s="76">
        <v>49650</v>
      </c>
      <c r="G126" s="76">
        <v>8</v>
      </c>
      <c r="H126" s="76">
        <v>3000</v>
      </c>
      <c r="I126" s="76">
        <v>15031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67520</v>
      </c>
      <c r="S126" s="76"/>
      <c r="T126" s="76"/>
      <c r="U126" s="76">
        <v>67520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64867</v>
      </c>
      <c r="E128" s="76">
        <v>0</v>
      </c>
      <c r="F128" s="76">
        <v>46828</v>
      </c>
      <c r="G128" s="76">
        <v>8</v>
      </c>
      <c r="H128" s="76">
        <v>3000</v>
      </c>
      <c r="I128" s="76">
        <v>15031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64698</v>
      </c>
      <c r="S128" s="76"/>
      <c r="T128" s="76"/>
      <c r="U128" s="76">
        <v>64698</v>
      </c>
    </row>
    <row r="129" spans="4:21" s="57" customFormat="1" ht="12" customHeight="1" x14ac:dyDescent="0.2">
      <c r="D129" s="76">
        <v>2822</v>
      </c>
      <c r="E129" s="76">
        <v>0</v>
      </c>
      <c r="F129" s="76">
        <v>2822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2822</v>
      </c>
      <c r="S129" s="76"/>
      <c r="T129" s="76"/>
      <c r="U129" s="76">
        <v>2822</v>
      </c>
    </row>
    <row r="130" spans="4:21" s="66" customFormat="1" ht="12" customHeight="1" x14ac:dyDescent="0.2">
      <c r="D130" s="76">
        <v>98386</v>
      </c>
      <c r="E130" s="76"/>
      <c r="F130" s="76">
        <v>98386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4359</v>
      </c>
      <c r="Q130" s="76">
        <v>5582</v>
      </c>
      <c r="R130" s="76">
        <v>88138</v>
      </c>
      <c r="S130" s="76">
        <v>220</v>
      </c>
      <c r="T130" s="76">
        <v>23</v>
      </c>
      <c r="U130" s="76">
        <v>98322</v>
      </c>
    </row>
    <row r="131" spans="4:21" s="57" customFormat="1" ht="12" customHeight="1" x14ac:dyDescent="0.2">
      <c r="D131" s="76">
        <v>63696</v>
      </c>
      <c r="E131" s="76"/>
      <c r="F131" s="76">
        <v>63696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4043</v>
      </c>
      <c r="R131" s="76">
        <v>59680</v>
      </c>
      <c r="S131" s="76"/>
      <c r="T131" s="76"/>
      <c r="U131" s="76">
        <v>63723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10874</v>
      </c>
      <c r="E133" s="76"/>
      <c r="F133" s="76">
        <v>10874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4359</v>
      </c>
      <c r="Q133" s="76">
        <v>674</v>
      </c>
      <c r="R133" s="76">
        <v>5598</v>
      </c>
      <c r="S133" s="76">
        <v>220</v>
      </c>
      <c r="T133" s="76">
        <v>23</v>
      </c>
      <c r="U133" s="76">
        <v>10874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23282</v>
      </c>
      <c r="E135" s="76"/>
      <c r="F135" s="76">
        <v>23282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331</v>
      </c>
      <c r="R135" s="76">
        <v>22860</v>
      </c>
      <c r="S135" s="76">
        <v>0</v>
      </c>
      <c r="T135" s="76">
        <v>0</v>
      </c>
      <c r="U135" s="76">
        <v>23191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991</v>
      </c>
      <c r="E137" s="76"/>
      <c r="F137" s="76">
        <v>991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991</v>
      </c>
      <c r="R137" s="76">
        <v>0</v>
      </c>
      <c r="S137" s="76">
        <v>0</v>
      </c>
      <c r="T137" s="76">
        <v>0</v>
      </c>
      <c r="U137" s="76">
        <v>991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-457</v>
      </c>
      <c r="E139" s="76"/>
      <c r="F139" s="76">
        <v>-457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-457</v>
      </c>
      <c r="R139" s="76">
        <v>0</v>
      </c>
      <c r="S139" s="76"/>
      <c r="T139" s="76"/>
      <c r="U139" s="76">
        <v>-457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87152</v>
      </c>
      <c r="E141" s="76">
        <v>28</v>
      </c>
      <c r="F141" s="76">
        <v>175</v>
      </c>
      <c r="G141" s="76">
        <v>79919</v>
      </c>
      <c r="H141" s="76">
        <v>3472</v>
      </c>
      <c r="I141" s="76">
        <v>3558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88306</v>
      </c>
      <c r="T141" s="76"/>
      <c r="U141" s="76">
        <v>88306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174256</v>
      </c>
      <c r="E143" s="76">
        <v>1442</v>
      </c>
      <c r="F143" s="76">
        <v>36375</v>
      </c>
      <c r="G143" s="76">
        <v>108046</v>
      </c>
      <c r="H143" s="76">
        <v>18720</v>
      </c>
      <c r="I143" s="76">
        <v>9673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4289</v>
      </c>
      <c r="Q143" s="76">
        <v>17803</v>
      </c>
      <c r="R143" s="76">
        <v>101232</v>
      </c>
      <c r="S143" s="76">
        <v>36487</v>
      </c>
      <c r="T143" s="76">
        <v>8497</v>
      </c>
      <c r="U143" s="76">
        <v>168308</v>
      </c>
    </row>
    <row r="144" spans="4:21" s="97" customFormat="1" ht="12" customHeight="1" x14ac:dyDescent="0.2">
      <c r="D144" s="76">
        <v>15971</v>
      </c>
      <c r="E144" s="76">
        <v>24</v>
      </c>
      <c r="F144" s="76">
        <v>8997</v>
      </c>
      <c r="G144" s="76">
        <v>126</v>
      </c>
      <c r="H144" s="76">
        <v>2370</v>
      </c>
      <c r="I144" s="76">
        <v>4454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15124</v>
      </c>
      <c r="R144" s="76"/>
      <c r="S144" s="76"/>
      <c r="T144" s="76"/>
      <c r="U144" s="76">
        <v>15124</v>
      </c>
    </row>
    <row r="145" spans="4:52" s="97" customFormat="1" ht="12" customHeight="1" x14ac:dyDescent="0.2">
      <c r="D145" s="76">
        <v>15124</v>
      </c>
      <c r="E145" s="76"/>
      <c r="F145" s="76"/>
      <c r="G145" s="76"/>
      <c r="H145" s="76">
        <v>15124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3561</v>
      </c>
      <c r="Q145" s="76">
        <v>2241</v>
      </c>
      <c r="R145" s="76">
        <v>102</v>
      </c>
      <c r="S145" s="76">
        <v>9970</v>
      </c>
      <c r="T145" s="76">
        <v>26</v>
      </c>
      <c r="U145" s="76">
        <v>15900</v>
      </c>
    </row>
    <row r="146" spans="4:52" s="97" customFormat="1" ht="12" customHeight="1" x14ac:dyDescent="0.2">
      <c r="D146" s="76">
        <v>96752</v>
      </c>
      <c r="E146" s="76"/>
      <c r="F146" s="76"/>
      <c r="G146" s="76">
        <v>96752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96752</v>
      </c>
      <c r="S146" s="76"/>
      <c r="T146" s="76"/>
      <c r="U146" s="76">
        <v>96752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670</v>
      </c>
      <c r="E148" s="76"/>
      <c r="F148" s="76"/>
      <c r="G148" s="76">
        <v>670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1101</v>
      </c>
      <c r="S148" s="76"/>
      <c r="T148" s="76"/>
      <c r="U148" s="76">
        <v>1101</v>
      </c>
    </row>
    <row r="149" spans="4:52" s="97" customFormat="1" ht="12" customHeight="1" x14ac:dyDescent="0.2">
      <c r="D149" s="76">
        <v>40015</v>
      </c>
      <c r="E149" s="76">
        <v>1418</v>
      </c>
      <c r="F149" s="76">
        <v>27378</v>
      </c>
      <c r="G149" s="76">
        <v>4774</v>
      </c>
      <c r="H149" s="76">
        <v>1226</v>
      </c>
      <c r="I149" s="76">
        <v>5219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728</v>
      </c>
      <c r="Q149" s="76">
        <v>438</v>
      </c>
      <c r="R149" s="76">
        <v>3277</v>
      </c>
      <c r="S149" s="76">
        <v>26517</v>
      </c>
      <c r="T149" s="76">
        <v>8471</v>
      </c>
      <c r="U149" s="76">
        <v>39431</v>
      </c>
    </row>
    <row r="150" spans="4:52" s="97" customFormat="1" ht="12" customHeight="1" x14ac:dyDescent="0.2">
      <c r="D150" s="76">
        <v>5724</v>
      </c>
      <c r="E150" s="76"/>
      <c r="F150" s="76"/>
      <c r="G150" s="76">
        <v>5724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686264</v>
      </c>
      <c r="E152" s="85">
        <v>8598</v>
      </c>
      <c r="F152" s="85">
        <v>451146</v>
      </c>
      <c r="G152" s="85">
        <v>141660</v>
      </c>
      <c r="H152" s="85">
        <v>13586</v>
      </c>
      <c r="I152" s="85">
        <v>71274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597754</v>
      </c>
      <c r="E153" s="88">
        <v>7856</v>
      </c>
      <c r="F153" s="88">
        <v>434188</v>
      </c>
      <c r="G153" s="88">
        <v>127323</v>
      </c>
      <c r="H153" s="88">
        <v>9823</v>
      </c>
      <c r="I153" s="88">
        <v>18564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71274</v>
      </c>
      <c r="Q164" s="76">
        <f>H152</f>
        <v>13586</v>
      </c>
      <c r="R164" s="76">
        <f>G152</f>
        <v>141660</v>
      </c>
      <c r="S164" s="76">
        <f>F152</f>
        <v>451146</v>
      </c>
      <c r="T164" s="76">
        <f>E152</f>
        <v>8598</v>
      </c>
      <c r="U164" s="76">
        <f>D152</f>
        <v>686264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18564</v>
      </c>
      <c r="Q165" s="111">
        <f>H153</f>
        <v>9823</v>
      </c>
      <c r="R165" s="111">
        <f>G153</f>
        <v>127323</v>
      </c>
      <c r="S165" s="111">
        <f>F153</f>
        <v>434188</v>
      </c>
      <c r="T165" s="111">
        <f>E153</f>
        <v>7856</v>
      </c>
      <c r="U165" s="111">
        <f>D153</f>
        <v>597754</v>
      </c>
    </row>
    <row r="166" spans="4:52" s="66" customFormat="1" ht="12" customHeight="1" x14ac:dyDescent="0.2">
      <c r="D166" s="76">
        <v>71298</v>
      </c>
      <c r="E166" s="76">
        <v>6549</v>
      </c>
      <c r="F166" s="76"/>
      <c r="G166" s="76">
        <v>64749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71298</v>
      </c>
      <c r="T166" s="76"/>
      <c r="U166" s="76">
        <v>71298</v>
      </c>
    </row>
    <row r="167" spans="4:52" s="66" customFormat="1" ht="12" customHeight="1" x14ac:dyDescent="0.2">
      <c r="D167" s="76">
        <v>55268</v>
      </c>
      <c r="E167" s="76">
        <v>6549</v>
      </c>
      <c r="F167" s="76"/>
      <c r="G167" s="76">
        <v>48719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55268</v>
      </c>
      <c r="T167" s="76"/>
      <c r="U167" s="76">
        <v>55268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16030</v>
      </c>
      <c r="E169" s="76">
        <v>0</v>
      </c>
      <c r="F169" s="76"/>
      <c r="G169" s="76">
        <v>16030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16030</v>
      </c>
      <c r="T169" s="76"/>
      <c r="U169" s="76">
        <v>16030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686264</v>
      </c>
      <c r="E171" s="85">
        <v>2049</v>
      </c>
      <c r="F171" s="85">
        <v>522444</v>
      </c>
      <c r="G171" s="85">
        <v>76911</v>
      </c>
      <c r="H171" s="85">
        <v>13586</v>
      </c>
      <c r="I171" s="85">
        <v>71274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597754</v>
      </c>
      <c r="E172" s="92">
        <v>1307</v>
      </c>
      <c r="F172" s="92">
        <v>505486</v>
      </c>
      <c r="G172" s="92">
        <v>62574</v>
      </c>
      <c r="H172" s="92">
        <v>9823</v>
      </c>
      <c r="I172" s="92">
        <v>18564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71274</v>
      </c>
      <c r="Q183" s="76">
        <f>H152</f>
        <v>13586</v>
      </c>
      <c r="R183" s="76">
        <f>G152</f>
        <v>141660</v>
      </c>
      <c r="S183" s="76">
        <f>F152</f>
        <v>451146</v>
      </c>
      <c r="T183" s="76">
        <f>E152</f>
        <v>8598</v>
      </c>
      <c r="U183" s="76">
        <f>D152</f>
        <v>686264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18564</v>
      </c>
      <c r="Q184" s="111">
        <f>H153</f>
        <v>9823</v>
      </c>
      <c r="R184" s="111">
        <f>G153</f>
        <v>127323</v>
      </c>
      <c r="S184" s="111">
        <f>F153</f>
        <v>434188</v>
      </c>
      <c r="T184" s="111">
        <f>E153</f>
        <v>7856</v>
      </c>
      <c r="U184" s="111">
        <f>D153</f>
        <v>597754</v>
      </c>
    </row>
    <row r="185" spans="4:52" s="51" customFormat="1" ht="12" customHeight="1" x14ac:dyDescent="0.2">
      <c r="D185" s="76">
        <v>531457</v>
      </c>
      <c r="E185" s="76">
        <v>6549</v>
      </c>
      <c r="F185" s="76">
        <v>408931</v>
      </c>
      <c r="G185" s="76">
        <v>115977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480229</v>
      </c>
      <c r="E186" s="76">
        <v>6549</v>
      </c>
      <c r="F186" s="76">
        <v>408931</v>
      </c>
      <c r="G186" s="76">
        <v>64749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51228</v>
      </c>
      <c r="E187" s="76"/>
      <c r="F187" s="76"/>
      <c r="G187" s="76">
        <v>51228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2082</v>
      </c>
      <c r="E188" s="76"/>
      <c r="F188" s="76"/>
      <c r="G188" s="76"/>
      <c r="H188" s="76">
        <v>2082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2082</v>
      </c>
      <c r="T188" s="76"/>
      <c r="U188" s="76">
        <v>2082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154807</v>
      </c>
      <c r="E190" s="85">
        <v>2049</v>
      </c>
      <c r="F190" s="85">
        <v>44297</v>
      </c>
      <c r="G190" s="85">
        <v>25683</v>
      </c>
      <c r="H190" s="85">
        <v>11504</v>
      </c>
      <c r="I190" s="85">
        <v>71274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66297</v>
      </c>
      <c r="E191" s="92">
        <v>1307</v>
      </c>
      <c r="F191" s="92">
        <v>27339</v>
      </c>
      <c r="G191" s="92">
        <v>11346</v>
      </c>
      <c r="H191" s="92">
        <v>7741</v>
      </c>
      <c r="I191" s="92">
        <v>18564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71274</v>
      </c>
      <c r="Q202" s="76">
        <f>H171</f>
        <v>13586</v>
      </c>
      <c r="R202" s="76">
        <f>G171</f>
        <v>76911</v>
      </c>
      <c r="S202" s="76">
        <f>F171</f>
        <v>522444</v>
      </c>
      <c r="T202" s="76">
        <f>E171</f>
        <v>2049</v>
      </c>
      <c r="U202" s="76">
        <f>D171</f>
        <v>686264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18564</v>
      </c>
      <c r="Q203" s="111">
        <f>H172</f>
        <v>9823</v>
      </c>
      <c r="R203" s="111">
        <f>G172</f>
        <v>62574</v>
      </c>
      <c r="S203" s="111">
        <f>F172</f>
        <v>505486</v>
      </c>
      <c r="T203" s="111">
        <f>E172</f>
        <v>1307</v>
      </c>
      <c r="U203" s="111">
        <f>D172</f>
        <v>597754</v>
      </c>
    </row>
    <row r="204" spans="4:21" s="97" customFormat="1" ht="12" customHeight="1" x14ac:dyDescent="0.2">
      <c r="D204" s="76">
        <v>531457</v>
      </c>
      <c r="E204" s="76"/>
      <c r="F204" s="76">
        <v>480229</v>
      </c>
      <c r="G204" s="76">
        <v>51228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480229</v>
      </c>
      <c r="E205" s="76"/>
      <c r="F205" s="76">
        <v>480229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51228</v>
      </c>
      <c r="E206" s="76"/>
      <c r="F206" s="76"/>
      <c r="G206" s="76">
        <v>51228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2082</v>
      </c>
      <c r="E207" s="76"/>
      <c r="F207" s="76"/>
      <c r="G207" s="76"/>
      <c r="H207" s="76">
        <v>2082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2082</v>
      </c>
      <c r="T207" s="76"/>
      <c r="U207" s="76">
        <v>2082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154807</v>
      </c>
      <c r="E209" s="85">
        <v>2049</v>
      </c>
      <c r="F209" s="85">
        <v>44297</v>
      </c>
      <c r="G209" s="85">
        <v>25683</v>
      </c>
      <c r="H209" s="85">
        <v>11504</v>
      </c>
      <c r="I209" s="85">
        <v>71274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66297</v>
      </c>
      <c r="E210" s="92">
        <v>1307</v>
      </c>
      <c r="F210" s="92">
        <v>27339</v>
      </c>
      <c r="G210" s="92">
        <v>11346</v>
      </c>
      <c r="H210" s="92">
        <v>7741</v>
      </c>
      <c r="I210" s="92">
        <v>18564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18564</v>
      </c>
      <c r="Q222" s="113">
        <f>H210</f>
        <v>7741</v>
      </c>
      <c r="R222" s="113">
        <f>G210</f>
        <v>11346</v>
      </c>
      <c r="S222" s="113">
        <f>F210</f>
        <v>27339</v>
      </c>
      <c r="T222" s="113">
        <f>E210</f>
        <v>1307</v>
      </c>
      <c r="U222" s="113">
        <f>D210</f>
        <v>66297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5715</v>
      </c>
      <c r="Q223" s="76">
        <v>533</v>
      </c>
      <c r="R223" s="76">
        <v>13431</v>
      </c>
      <c r="S223" s="76">
        <v>5325</v>
      </c>
      <c r="T223" s="76">
        <v>412</v>
      </c>
      <c r="U223" s="76">
        <v>25416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2514</v>
      </c>
      <c r="S224" s="76"/>
      <c r="T224" s="76"/>
      <c r="U224" s="76">
        <v>2514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4674</v>
      </c>
      <c r="Q225" s="76">
        <v>236</v>
      </c>
      <c r="R225" s="76">
        <v>4622</v>
      </c>
      <c r="S225" s="76">
        <v>2796</v>
      </c>
      <c r="T225" s="76">
        <v>275</v>
      </c>
      <c r="U225" s="76">
        <v>12603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1041</v>
      </c>
      <c r="Q226" s="76">
        <v>297</v>
      </c>
      <c r="R226" s="76">
        <v>6295</v>
      </c>
      <c r="S226" s="76">
        <v>2529</v>
      </c>
      <c r="T226" s="76">
        <v>137</v>
      </c>
      <c r="U226" s="76">
        <v>10299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-875</v>
      </c>
      <c r="Q227" s="76">
        <v>-2473</v>
      </c>
      <c r="R227" s="76">
        <v>-15157</v>
      </c>
      <c r="S227" s="76">
        <v>-2132</v>
      </c>
      <c r="T227" s="76">
        <v>-35</v>
      </c>
      <c r="U227" s="76">
        <v>-20672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-452</v>
      </c>
      <c r="Q228" s="76">
        <v>0</v>
      </c>
      <c r="R228" s="76">
        <v>0</v>
      </c>
      <c r="S228" s="76">
        <v>-2062</v>
      </c>
      <c r="T228" s="76">
        <v>0</v>
      </c>
      <c r="U228" s="76">
        <v>-2514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-7824</v>
      </c>
      <c r="S229" s="76"/>
      <c r="T229" s="76"/>
      <c r="U229" s="76">
        <v>-7824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-423</v>
      </c>
      <c r="Q230" s="76">
        <v>-2473</v>
      </c>
      <c r="R230" s="76">
        <v>-7333</v>
      </c>
      <c r="S230" s="76">
        <v>-70</v>
      </c>
      <c r="T230" s="76">
        <v>-35</v>
      </c>
      <c r="U230" s="76">
        <v>-10334</v>
      </c>
    </row>
    <row r="231" spans="4:52" s="97" customFormat="1" ht="12" customHeight="1" x14ac:dyDescent="0.2">
      <c r="D231" s="92">
        <v>71041</v>
      </c>
      <c r="E231" s="92">
        <v>1684</v>
      </c>
      <c r="F231" s="92">
        <v>30532</v>
      </c>
      <c r="G231" s="92">
        <v>9620</v>
      </c>
      <c r="H231" s="92">
        <v>5801</v>
      </c>
      <c r="I231" s="92">
        <v>23404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23404</v>
      </c>
      <c r="Q244" s="111">
        <f>H231</f>
        <v>5801</v>
      </c>
      <c r="R244" s="111">
        <f>G231</f>
        <v>9620</v>
      </c>
      <c r="S244" s="111">
        <f>F231</f>
        <v>30532</v>
      </c>
      <c r="T244" s="111">
        <f>E231</f>
        <v>1684</v>
      </c>
      <c r="U244" s="111">
        <f>P244+Q244+R244+S244+T244</f>
        <v>71041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185476</v>
      </c>
      <c r="E247" s="116">
        <v>799</v>
      </c>
      <c r="F247" s="116">
        <v>55264</v>
      </c>
      <c r="G247" s="116">
        <v>26651</v>
      </c>
      <c r="H247" s="116">
        <v>3554</v>
      </c>
      <c r="I247" s="116">
        <v>99208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181398</v>
      </c>
      <c r="E248" s="116">
        <v>799</v>
      </c>
      <c r="F248" s="116">
        <v>53868</v>
      </c>
      <c r="G248" s="116">
        <v>26615</v>
      </c>
      <c r="H248" s="116">
        <v>3554</v>
      </c>
      <c r="I248" s="116">
        <v>96562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-88510</v>
      </c>
      <c r="E249" s="116">
        <v>-742</v>
      </c>
      <c r="F249" s="116">
        <v>-16958</v>
      </c>
      <c r="G249" s="116">
        <v>-14337</v>
      </c>
      <c r="H249" s="116">
        <v>-3763</v>
      </c>
      <c r="I249" s="116">
        <v>-52710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2473</v>
      </c>
      <c r="E250" s="116">
        <v>0</v>
      </c>
      <c r="F250" s="116">
        <v>92</v>
      </c>
      <c r="G250" s="116">
        <v>0</v>
      </c>
      <c r="H250" s="116">
        <v>0</v>
      </c>
      <c r="I250" s="116">
        <v>2381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1605</v>
      </c>
      <c r="E251" s="116">
        <v>0</v>
      </c>
      <c r="F251" s="116">
        <v>1304</v>
      </c>
      <c r="G251" s="116">
        <v>36</v>
      </c>
      <c r="H251" s="116">
        <v>0</v>
      </c>
      <c r="I251" s="116">
        <v>265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268</v>
      </c>
      <c r="E252" s="76">
        <v>0</v>
      </c>
      <c r="F252" s="76">
        <v>-443</v>
      </c>
      <c r="G252" s="76">
        <v>495</v>
      </c>
      <c r="H252" s="76">
        <v>0</v>
      </c>
      <c r="I252" s="76">
        <v>216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-26193</v>
      </c>
      <c r="E254" s="85">
        <v>1627</v>
      </c>
      <c r="F254" s="85">
        <v>-7331</v>
      </c>
      <c r="G254" s="85">
        <v>-3189</v>
      </c>
      <c r="H254" s="85">
        <v>6010</v>
      </c>
      <c r="I254" s="85">
        <v>-23310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108454</v>
      </c>
      <c r="E266" s="116">
        <v>150</v>
      </c>
      <c r="F266" s="116">
        <v>18093</v>
      </c>
      <c r="G266" s="116">
        <v>20857</v>
      </c>
      <c r="H266" s="116">
        <v>39966</v>
      </c>
      <c r="I266" s="116">
        <v>29388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4081</v>
      </c>
      <c r="Q266" s="116">
        <v>78013</v>
      </c>
      <c r="R266" s="116">
        <v>2715</v>
      </c>
      <c r="S266" s="116">
        <v>14241</v>
      </c>
      <c r="T266" s="116">
        <v>666</v>
      </c>
      <c r="U266" s="116">
        <v>99716</v>
      </c>
    </row>
    <row r="267" spans="4:52" s="97" customFormat="1" ht="12.75" customHeight="1" x14ac:dyDescent="0.2">
      <c r="D267" s="116">
        <v>256836</v>
      </c>
      <c r="E267" s="116">
        <v>6577</v>
      </c>
      <c r="F267" s="116">
        <v>98561</v>
      </c>
      <c r="G267" s="116">
        <v>144668</v>
      </c>
      <c r="H267" s="116">
        <v>3472</v>
      </c>
      <c r="I267" s="116">
        <v>3558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4359</v>
      </c>
      <c r="Q267" s="116">
        <v>5582</v>
      </c>
      <c r="R267" s="116">
        <v>88138</v>
      </c>
      <c r="S267" s="116">
        <v>159824</v>
      </c>
      <c r="T267" s="116">
        <v>23</v>
      </c>
      <c r="U267" s="116">
        <v>257926</v>
      </c>
    </row>
    <row r="268" spans="4:52" s="97" customFormat="1" ht="24.6" customHeight="1" x14ac:dyDescent="0.2">
      <c r="D268" s="116">
        <v>46</v>
      </c>
      <c r="E268" s="173"/>
      <c r="F268" s="173"/>
      <c r="G268" s="116">
        <v>46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1085</v>
      </c>
      <c r="S268" s="173"/>
      <c r="T268" s="173"/>
      <c r="U268" s="116">
        <v>1085</v>
      </c>
    </row>
    <row r="269" spans="4:52" s="97" customFormat="1" ht="12.75" customHeight="1" x14ac:dyDescent="0.2">
      <c r="D269" s="116"/>
      <c r="E269" s="173"/>
      <c r="F269" s="173"/>
      <c r="G269" s="116">
        <v>269274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266085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28403</v>
      </c>
      <c r="I271" s="176">
        <v>120701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3381" priority="253" stopIfTrue="1" operator="notEqual">
      <formula>P21+P22+P23</formula>
    </cfRule>
  </conditionalFormatting>
  <conditionalFormatting sqref="Q18">
    <cfRule type="cellIs" dxfId="3380" priority="252" stopIfTrue="1" operator="notEqual">
      <formula>Q21+Q22+Q23</formula>
    </cfRule>
  </conditionalFormatting>
  <conditionalFormatting sqref="R18">
    <cfRule type="cellIs" dxfId="3379" priority="251" stopIfTrue="1" operator="notEqual">
      <formula>R21+R22+R23</formula>
    </cfRule>
  </conditionalFormatting>
  <conditionalFormatting sqref="S18">
    <cfRule type="cellIs" dxfId="3378" priority="250" stopIfTrue="1" operator="notEqual">
      <formula>S21+S22+S23</formula>
    </cfRule>
  </conditionalFormatting>
  <conditionalFormatting sqref="T18">
    <cfRule type="cellIs" dxfId="3377" priority="249" stopIfTrue="1" operator="notEqual">
      <formula>T21+T22+T23</formula>
    </cfRule>
  </conditionalFormatting>
  <conditionalFormatting sqref="D30">
    <cfRule type="cellIs" dxfId="3376" priority="238" stopIfTrue="1" operator="notEqual">
      <formula>D27-D29</formula>
    </cfRule>
  </conditionalFormatting>
  <conditionalFormatting sqref="E30">
    <cfRule type="cellIs" dxfId="3375" priority="237" stopIfTrue="1" operator="notEqual">
      <formula>E27-E29</formula>
    </cfRule>
  </conditionalFormatting>
  <conditionalFormatting sqref="F30">
    <cfRule type="cellIs" dxfId="3374" priority="236" stopIfTrue="1" operator="notEqual">
      <formula>F27-F29</formula>
    </cfRule>
  </conditionalFormatting>
  <conditionalFormatting sqref="G30">
    <cfRule type="cellIs" dxfId="3373" priority="235" stopIfTrue="1" operator="notEqual">
      <formula>G27-G29</formula>
    </cfRule>
  </conditionalFormatting>
  <conditionalFormatting sqref="H30">
    <cfRule type="cellIs" dxfId="3372" priority="234" stopIfTrue="1" operator="notEqual">
      <formula>H27-H29</formula>
    </cfRule>
  </conditionalFormatting>
  <conditionalFormatting sqref="I30">
    <cfRule type="cellIs" dxfId="3371" priority="233" stopIfTrue="1" operator="notEqual">
      <formula>I27-I29</formula>
    </cfRule>
  </conditionalFormatting>
  <conditionalFormatting sqref="D46 F46:I46 R46:U46 Q98:U98 P84:U84">
    <cfRule type="cellIs" dxfId="3370" priority="232" stopIfTrue="1" operator="notEqual">
      <formula>D47+D48</formula>
    </cfRule>
  </conditionalFormatting>
  <conditionalFormatting sqref="E46">
    <cfRule type="cellIs" dxfId="3369" priority="231" stopIfTrue="1" operator="notEqual">
      <formula>E47+E48</formula>
    </cfRule>
  </conditionalFormatting>
  <conditionalFormatting sqref="P46">
    <cfRule type="cellIs" dxfId="3368" priority="227" stopIfTrue="1" operator="notEqual">
      <formula>P47+P48</formula>
    </cfRule>
  </conditionalFormatting>
  <conditionalFormatting sqref="Q46">
    <cfRule type="cellIs" dxfId="3367" priority="226" stopIfTrue="1" operator="notEqual">
      <formula>Q47+Q48</formula>
    </cfRule>
  </conditionalFormatting>
  <conditionalFormatting sqref="D50:I50 Q88:U88 P50:T50">
    <cfRule type="cellIs" dxfId="3366" priority="222" stopIfTrue="1" operator="notEqual">
      <formula>D52+D59</formula>
    </cfRule>
  </conditionalFormatting>
  <conditionalFormatting sqref="D52:I52 P52:T52">
    <cfRule type="cellIs" dxfId="3365" priority="220" stopIfTrue="1" operator="notEqual">
      <formula>D53+D54+D56</formula>
    </cfRule>
  </conditionalFormatting>
  <conditionalFormatting sqref="U50">
    <cfRule type="cellIs" dxfId="3364" priority="218" stopIfTrue="1" operator="notEqual">
      <formula>U52+U59</formula>
    </cfRule>
  </conditionalFormatting>
  <conditionalFormatting sqref="U52">
    <cfRule type="cellIs" dxfId="3363" priority="216" stopIfTrue="1" operator="notEqual">
      <formula>U53+U54+U56</formula>
    </cfRule>
  </conditionalFormatting>
  <conditionalFormatting sqref="I61">
    <cfRule type="cellIs" dxfId="3362" priority="214" stopIfTrue="1" operator="notEqual">
      <formula>I62+I65</formula>
    </cfRule>
  </conditionalFormatting>
  <conditionalFormatting sqref="I62">
    <cfRule type="cellIs" dxfId="3361" priority="213" stopIfTrue="1" operator="notEqual">
      <formula>I63+I64</formula>
    </cfRule>
  </conditionalFormatting>
  <conditionalFormatting sqref="H61">
    <cfRule type="cellIs" dxfId="3360" priority="212" stopIfTrue="1" operator="notEqual">
      <formula>H62+H65</formula>
    </cfRule>
  </conditionalFormatting>
  <conditionalFormatting sqref="H62">
    <cfRule type="cellIs" dxfId="3359" priority="211" stopIfTrue="1" operator="notEqual">
      <formula>H63+H64</formula>
    </cfRule>
  </conditionalFormatting>
  <conditionalFormatting sqref="G62">
    <cfRule type="cellIs" dxfId="3358" priority="209" stopIfTrue="1" operator="notEqual">
      <formula>G63+G64</formula>
    </cfRule>
  </conditionalFormatting>
  <conditionalFormatting sqref="F61">
    <cfRule type="cellIs" dxfId="3357" priority="208" stopIfTrue="1" operator="notEqual">
      <formula>F62+F65</formula>
    </cfRule>
  </conditionalFormatting>
  <conditionalFormatting sqref="F62">
    <cfRule type="cellIs" dxfId="3356" priority="207" stopIfTrue="1" operator="notEqual">
      <formula>F63+F64</formula>
    </cfRule>
  </conditionalFormatting>
  <conditionalFormatting sqref="E61">
    <cfRule type="cellIs" dxfId="3355" priority="206" stopIfTrue="1" operator="notEqual">
      <formula>E62+E65</formula>
    </cfRule>
  </conditionalFormatting>
  <conditionalFormatting sqref="E62">
    <cfRule type="cellIs" dxfId="3354" priority="205" stopIfTrue="1" operator="notEqual">
      <formula>E63+E64</formula>
    </cfRule>
  </conditionalFormatting>
  <conditionalFormatting sqref="D61">
    <cfRule type="cellIs" dxfId="3353" priority="204" stopIfTrue="1" operator="notEqual">
      <formula>D62+D65</formula>
    </cfRule>
  </conditionalFormatting>
  <conditionalFormatting sqref="D62">
    <cfRule type="cellIs" dxfId="3352" priority="203" stopIfTrue="1" operator="notEqual">
      <formula>D63+D64</formula>
    </cfRule>
  </conditionalFormatting>
  <conditionalFormatting sqref="P61">
    <cfRule type="cellIs" dxfId="3351" priority="202" stopIfTrue="1" operator="notEqual">
      <formula>P62+P65</formula>
    </cfRule>
  </conditionalFormatting>
  <conditionalFormatting sqref="Q61">
    <cfRule type="cellIs" dxfId="3350" priority="201" stopIfTrue="1" operator="notEqual">
      <formula>Q62+Q65</formula>
    </cfRule>
  </conditionalFormatting>
  <conditionalFormatting sqref="R61">
    <cfRule type="cellIs" dxfId="3349" priority="200" stopIfTrue="1" operator="notEqual">
      <formula>R62+R65</formula>
    </cfRule>
  </conditionalFormatting>
  <conditionalFormatting sqref="S61">
    <cfRule type="cellIs" dxfId="3348" priority="199" stopIfTrue="1" operator="notEqual">
      <formula>S62+S65</formula>
    </cfRule>
  </conditionalFormatting>
  <conditionalFormatting sqref="T61">
    <cfRule type="cellIs" dxfId="3347" priority="198" stopIfTrue="1" operator="notEqual">
      <formula>T62+T65</formula>
    </cfRule>
  </conditionalFormatting>
  <conditionalFormatting sqref="U61">
    <cfRule type="cellIs" dxfId="3346" priority="197" stopIfTrue="1" operator="notEqual">
      <formula>U62+U65</formula>
    </cfRule>
  </conditionalFormatting>
  <conditionalFormatting sqref="P88">
    <cfRule type="cellIs" dxfId="3345" priority="189" stopIfTrue="1" operator="notEqual">
      <formula>P90+P97</formula>
    </cfRule>
  </conditionalFormatting>
  <conditionalFormatting sqref="P98">
    <cfRule type="cellIs" dxfId="3344" priority="187" stopIfTrue="1" operator="notEqual">
      <formula>P99+P100</formula>
    </cfRule>
  </conditionalFormatting>
  <conditionalFormatting sqref="P126">
    <cfRule type="cellIs" dxfId="3343" priority="167" stopIfTrue="1" operator="notEqual">
      <formula>P128+P129</formula>
    </cfRule>
  </conditionalFormatting>
  <conditionalFormatting sqref="P130">
    <cfRule type="cellIs" dxfId="3342" priority="166" stopIfTrue="1" operator="notEqual">
      <formula>P131+P133+P135+P137+P139</formula>
    </cfRule>
  </conditionalFormatting>
  <conditionalFormatting sqref="P143">
    <cfRule type="cellIs" dxfId="3341" priority="164" stopIfTrue="1" operator="notEqual">
      <formula>P144+P145+P146+P148+P149+P150</formula>
    </cfRule>
  </conditionalFormatting>
  <conditionalFormatting sqref="Q126">
    <cfRule type="cellIs" dxfId="3340" priority="163" stopIfTrue="1" operator="notEqual">
      <formula>Q128+Q129</formula>
    </cfRule>
  </conditionalFormatting>
  <conditionalFormatting sqref="Q130">
    <cfRule type="cellIs" dxfId="3339" priority="162" stopIfTrue="1" operator="notEqual">
      <formula>Q131+Q133+Q135+Q137+Q139</formula>
    </cfRule>
  </conditionalFormatting>
  <conditionalFormatting sqref="Q143">
    <cfRule type="cellIs" dxfId="3338" priority="160" stopIfTrue="1" operator="notEqual">
      <formula>Q144+Q145+Q146+Q148+Q149+Q150</formula>
    </cfRule>
  </conditionalFormatting>
  <conditionalFormatting sqref="R126">
    <cfRule type="cellIs" dxfId="3337" priority="159" stopIfTrue="1" operator="notEqual">
      <formula>R128+R129</formula>
    </cfRule>
  </conditionalFormatting>
  <conditionalFormatting sqref="R130">
    <cfRule type="cellIs" dxfId="3336" priority="158" stopIfTrue="1" operator="notEqual">
      <formula>R131+R133+R135+R137+R139</formula>
    </cfRule>
  </conditionalFormatting>
  <conditionalFormatting sqref="R143">
    <cfRule type="cellIs" dxfId="3335" priority="156" stopIfTrue="1" operator="notEqual">
      <formula>R144+R145+R146+R148+R149+R150</formula>
    </cfRule>
  </conditionalFormatting>
  <conditionalFormatting sqref="S126">
    <cfRule type="cellIs" dxfId="3334" priority="155" stopIfTrue="1" operator="notEqual">
      <formula>S128+S129</formula>
    </cfRule>
  </conditionalFormatting>
  <conditionalFormatting sqref="S130">
    <cfRule type="cellIs" dxfId="3333" priority="154" stopIfTrue="1" operator="notEqual">
      <formula>S131+S133+S135+S137+S139</formula>
    </cfRule>
  </conditionalFormatting>
  <conditionalFormatting sqref="S143">
    <cfRule type="cellIs" dxfId="3332" priority="152" stopIfTrue="1" operator="notEqual">
      <formula>S144+S145+S146+S148+S149+S150</formula>
    </cfRule>
  </conditionalFormatting>
  <conditionalFormatting sqref="T126">
    <cfRule type="cellIs" dxfId="3331" priority="151" stopIfTrue="1" operator="notEqual">
      <formula>T128+T129</formula>
    </cfRule>
  </conditionalFormatting>
  <conditionalFormatting sqref="T130">
    <cfRule type="cellIs" dxfId="3330" priority="150" stopIfTrue="1" operator="notEqual">
      <formula>T131+T133+T135+T137+T139</formula>
    </cfRule>
  </conditionalFormatting>
  <conditionalFormatting sqref="T143">
    <cfRule type="cellIs" dxfId="3329" priority="148" stopIfTrue="1" operator="notEqual">
      <formula>T144+T145+T146+T148+T149+T150</formula>
    </cfRule>
  </conditionalFormatting>
  <conditionalFormatting sqref="U126">
    <cfRule type="cellIs" dxfId="3328" priority="147" stopIfTrue="1" operator="notEqual">
      <formula>U128+U129</formula>
    </cfRule>
  </conditionalFormatting>
  <conditionalFormatting sqref="U130">
    <cfRule type="cellIs" dxfId="3327" priority="146" stopIfTrue="1" operator="notEqual">
      <formula>U131+U133+U135+U137+U139</formula>
    </cfRule>
  </conditionalFormatting>
  <conditionalFormatting sqref="U143">
    <cfRule type="cellIs" dxfId="3326" priority="144" stopIfTrue="1" operator="notEqual">
      <formula>U144+U145+U146+U148+U149+U150</formula>
    </cfRule>
  </conditionalFormatting>
  <conditionalFormatting sqref="I126">
    <cfRule type="cellIs" dxfId="3325" priority="143" stopIfTrue="1" operator="notEqual">
      <formula>I128+I129</formula>
    </cfRule>
  </conditionalFormatting>
  <conditionalFormatting sqref="I130">
    <cfRule type="cellIs" dxfId="3324" priority="142" stopIfTrue="1" operator="notEqual">
      <formula>I131+I133+I135+I137+I139</formula>
    </cfRule>
  </conditionalFormatting>
  <conditionalFormatting sqref="I143">
    <cfRule type="cellIs" dxfId="3323" priority="140" stopIfTrue="1" operator="notEqual">
      <formula>I144+I145+I146+I148+I149+I150</formula>
    </cfRule>
  </conditionalFormatting>
  <conditionalFormatting sqref="H126">
    <cfRule type="cellIs" dxfId="3322" priority="139" stopIfTrue="1" operator="notEqual">
      <formula>H128+H129</formula>
    </cfRule>
  </conditionalFormatting>
  <conditionalFormatting sqref="H130">
    <cfRule type="cellIs" dxfId="3321" priority="138" stopIfTrue="1" operator="notEqual">
      <formula>H131+H133+H135+H137+H139</formula>
    </cfRule>
  </conditionalFormatting>
  <conditionalFormatting sqref="H143">
    <cfRule type="cellIs" dxfId="3320" priority="136" stopIfTrue="1" operator="notEqual">
      <formula>H144+H145+H146+H148+H149+H150</formula>
    </cfRule>
  </conditionalFormatting>
  <conditionalFormatting sqref="G126">
    <cfRule type="cellIs" dxfId="3319" priority="135" stopIfTrue="1" operator="notEqual">
      <formula>G128+G129</formula>
    </cfRule>
  </conditionalFormatting>
  <conditionalFormatting sqref="G130">
    <cfRule type="cellIs" dxfId="3318" priority="134" stopIfTrue="1" operator="notEqual">
      <formula>G131+G133+G135+G137+G139</formula>
    </cfRule>
  </conditionalFormatting>
  <conditionalFormatting sqref="G143">
    <cfRule type="cellIs" dxfId="3317" priority="132" stopIfTrue="1" operator="notEqual">
      <formula>G144+G145+G146+G148+G149+G150</formula>
    </cfRule>
  </conditionalFormatting>
  <conditionalFormatting sqref="F126">
    <cfRule type="cellIs" dxfId="3316" priority="131" stopIfTrue="1" operator="notEqual">
      <formula>F128+F129</formula>
    </cfRule>
  </conditionalFormatting>
  <conditionalFormatting sqref="F130">
    <cfRule type="cellIs" dxfId="3315" priority="130" stopIfTrue="1" operator="notEqual">
      <formula>F131+F133+F135+F137+F139</formula>
    </cfRule>
  </conditionalFormatting>
  <conditionalFormatting sqref="F143">
    <cfRule type="cellIs" dxfId="3314" priority="128" stopIfTrue="1" operator="notEqual">
      <formula>F144+F145+F146+F148+F149+F150</formula>
    </cfRule>
  </conditionalFormatting>
  <conditionalFormatting sqref="E130">
    <cfRule type="cellIs" dxfId="3313" priority="126" stopIfTrue="1" operator="notEqual">
      <formula>E131+E133+E135+E137+E139</formula>
    </cfRule>
  </conditionalFormatting>
  <conditionalFormatting sqref="E143">
    <cfRule type="cellIs" dxfId="3312" priority="124" stopIfTrue="1" operator="notEqual">
      <formula>E144+E145+E146+E148+E149+E150</formula>
    </cfRule>
  </conditionalFormatting>
  <conditionalFormatting sqref="D126">
    <cfRule type="cellIs" dxfId="3311" priority="123" stopIfTrue="1" operator="notEqual">
      <formula>D128+D129</formula>
    </cfRule>
  </conditionalFormatting>
  <conditionalFormatting sqref="D130">
    <cfRule type="cellIs" dxfId="3310" priority="122" stopIfTrue="1" operator="notEqual">
      <formula>D131+D133+D135+D137+D139</formula>
    </cfRule>
  </conditionalFormatting>
  <conditionalFormatting sqref="D143">
    <cfRule type="cellIs" dxfId="3309" priority="120" stopIfTrue="1" operator="notEqual">
      <formula>D144+D145+D146+D148+D149+D150</formula>
    </cfRule>
  </conditionalFormatting>
  <conditionalFormatting sqref="I152">
    <cfRule type="cellIs" dxfId="3308" priority="119" stopIfTrue="1" operator="notEqual">
      <formula>$P$122+$P$126+$P$130+$P$141+$P$143-$I$126-$I$130-$I$141-$I$143</formula>
    </cfRule>
  </conditionalFormatting>
  <conditionalFormatting sqref="G68:I68 E68 D110:I110">
    <cfRule type="cellIs" dxfId="3307" priority="111" stopIfTrue="1" operator="notEqual">
      <formula>D66-D$29</formula>
    </cfRule>
  </conditionalFormatting>
  <conditionalFormatting sqref="P166">
    <cfRule type="cellIs" dxfId="3306" priority="107" stopIfTrue="1" operator="notEqual">
      <formula>P167+P169</formula>
    </cfRule>
  </conditionalFormatting>
  <conditionalFormatting sqref="Q166">
    <cfRule type="cellIs" dxfId="3305" priority="106" stopIfTrue="1" operator="notEqual">
      <formula>Q167+Q169</formula>
    </cfRule>
  </conditionalFormatting>
  <conditionalFormatting sqref="R166">
    <cfRule type="cellIs" dxfId="3304" priority="105" stopIfTrue="1" operator="notEqual">
      <formula>R167+R169</formula>
    </cfRule>
  </conditionalFormatting>
  <conditionalFormatting sqref="S166">
    <cfRule type="cellIs" dxfId="3303" priority="104" stopIfTrue="1" operator="notEqual">
      <formula>S167+S169</formula>
    </cfRule>
  </conditionalFormatting>
  <conditionalFormatting sqref="T166">
    <cfRule type="cellIs" dxfId="3302" priority="103" stopIfTrue="1" operator="notEqual">
      <formula>T167+T169</formula>
    </cfRule>
  </conditionalFormatting>
  <conditionalFormatting sqref="U166">
    <cfRule type="cellIs" dxfId="3301" priority="102" stopIfTrue="1" operator="notEqual">
      <formula>U167+U169</formula>
    </cfRule>
  </conditionalFormatting>
  <conditionalFormatting sqref="I166">
    <cfRule type="cellIs" dxfId="3300" priority="101" stopIfTrue="1" operator="notEqual">
      <formula>I167+I169</formula>
    </cfRule>
  </conditionalFormatting>
  <conditionalFormatting sqref="H166">
    <cfRule type="cellIs" dxfId="3299" priority="100" stopIfTrue="1" operator="notEqual">
      <formula>H167+H169</formula>
    </cfRule>
  </conditionalFormatting>
  <conditionalFormatting sqref="G166">
    <cfRule type="cellIs" dxfId="3298" priority="99" stopIfTrue="1" operator="notEqual">
      <formula>G167+G169</formula>
    </cfRule>
  </conditionalFormatting>
  <conditionalFormatting sqref="F166">
    <cfRule type="cellIs" dxfId="3297" priority="98" stopIfTrue="1" operator="notEqual">
      <formula>F167+F169</formula>
    </cfRule>
  </conditionalFormatting>
  <conditionalFormatting sqref="E166">
    <cfRule type="cellIs" dxfId="3296" priority="97" stopIfTrue="1" operator="notEqual">
      <formula>E167+E169</formula>
    </cfRule>
  </conditionalFormatting>
  <conditionalFormatting sqref="D166">
    <cfRule type="cellIs" dxfId="3295" priority="96" stopIfTrue="1" operator="notEqual">
      <formula>D167+D169</formula>
    </cfRule>
  </conditionalFormatting>
  <conditionalFormatting sqref="D172:I172 D191:I191 D210:I210">
    <cfRule type="cellIs" dxfId="3294" priority="95" stopIfTrue="1" operator="notEqual">
      <formula>D171-D$29</formula>
    </cfRule>
  </conditionalFormatting>
  <conditionalFormatting sqref="I171">
    <cfRule type="cellIs" dxfId="3293" priority="88" stopIfTrue="1" operator="notEqual">
      <formula>$P$164+$P$166-$I$166</formula>
    </cfRule>
  </conditionalFormatting>
  <conditionalFormatting sqref="P185">
    <cfRule type="cellIs" dxfId="3292" priority="82" stopIfTrue="1" operator="notEqual">
      <formula>P186+P187</formula>
    </cfRule>
  </conditionalFormatting>
  <conditionalFormatting sqref="Q185">
    <cfRule type="cellIs" dxfId="3291" priority="81" stopIfTrue="1" operator="notEqual">
      <formula>Q186+Q187</formula>
    </cfRule>
  </conditionalFormatting>
  <conditionalFormatting sqref="R185">
    <cfRule type="cellIs" dxfId="3290" priority="80" stopIfTrue="1" operator="notEqual">
      <formula>R186+R187</formula>
    </cfRule>
  </conditionalFormatting>
  <conditionalFormatting sqref="S185">
    <cfRule type="cellIs" dxfId="3289" priority="79" stopIfTrue="1" operator="notEqual">
      <formula>S186+S187</formula>
    </cfRule>
  </conditionalFormatting>
  <conditionalFormatting sqref="T185">
    <cfRule type="cellIs" dxfId="3288" priority="78" stopIfTrue="1" operator="notEqual">
      <formula>T186+T187</formula>
    </cfRule>
  </conditionalFormatting>
  <conditionalFormatting sqref="U185">
    <cfRule type="cellIs" dxfId="3287" priority="77" stopIfTrue="1" operator="notEqual">
      <formula>U186+U187</formula>
    </cfRule>
  </conditionalFormatting>
  <conditionalFormatting sqref="I185">
    <cfRule type="cellIs" dxfId="3286" priority="76" stopIfTrue="1" operator="notEqual">
      <formula>I186+I187</formula>
    </cfRule>
  </conditionalFormatting>
  <conditionalFormatting sqref="H185">
    <cfRule type="cellIs" dxfId="3285" priority="75" stopIfTrue="1" operator="notEqual">
      <formula>H186+H187</formula>
    </cfRule>
  </conditionalFormatting>
  <conditionalFormatting sqref="G185">
    <cfRule type="cellIs" dxfId="3284" priority="74" stopIfTrue="1" operator="notEqual">
      <formula>G186+G187</formula>
    </cfRule>
  </conditionalFormatting>
  <conditionalFormatting sqref="F185">
    <cfRule type="cellIs" dxfId="3283" priority="73" stopIfTrue="1" operator="notEqual">
      <formula>F186+F187</formula>
    </cfRule>
  </conditionalFormatting>
  <conditionalFormatting sqref="E185">
    <cfRule type="cellIs" dxfId="3282" priority="72" stopIfTrue="1" operator="notEqual">
      <formula>E186+E187</formula>
    </cfRule>
  </conditionalFormatting>
  <conditionalFormatting sqref="D185">
    <cfRule type="cellIs" dxfId="3281" priority="71" stopIfTrue="1" operator="notEqual">
      <formula>D186+D187</formula>
    </cfRule>
  </conditionalFormatting>
  <conditionalFormatting sqref="I190">
    <cfRule type="cellIs" dxfId="3280" priority="63" stopIfTrue="1" operator="notEqual">
      <formula>$P$183+$P$185+$P$188-$I$185-$I$188</formula>
    </cfRule>
  </conditionalFormatting>
  <conditionalFormatting sqref="P204">
    <cfRule type="cellIs" dxfId="3279" priority="57" stopIfTrue="1" operator="notEqual">
      <formula>P205+O206</formula>
    </cfRule>
  </conditionalFormatting>
  <conditionalFormatting sqref="G204">
    <cfRule type="cellIs" dxfId="3278" priority="47" stopIfTrue="1" operator="notEqual">
      <formula>$G$205+$G$206</formula>
    </cfRule>
  </conditionalFormatting>
  <conditionalFormatting sqref="D204">
    <cfRule type="cellIs" dxfId="3277" priority="46" stopIfTrue="1" operator="notEqual">
      <formula>$D$205+$D$206</formula>
    </cfRule>
  </conditionalFormatting>
  <conditionalFormatting sqref="P223">
    <cfRule type="cellIs" dxfId="3276" priority="38" stopIfTrue="1" operator="notEqual">
      <formula>P224+P225+P226</formula>
    </cfRule>
  </conditionalFormatting>
  <conditionalFormatting sqref="P227">
    <cfRule type="cellIs" dxfId="3275" priority="37" stopIfTrue="1" operator="notEqual">
      <formula>P228+P229+P230</formula>
    </cfRule>
  </conditionalFormatting>
  <conditionalFormatting sqref="Q223">
    <cfRule type="cellIs" dxfId="3274" priority="36" stopIfTrue="1" operator="notEqual">
      <formula>Q224+Q225+Q226</formula>
    </cfRule>
  </conditionalFormatting>
  <conditionalFormatting sqref="Q227">
    <cfRule type="cellIs" dxfId="3273" priority="35" stopIfTrue="1" operator="notEqual">
      <formula>Q228+Q229+Q230</formula>
    </cfRule>
  </conditionalFormatting>
  <conditionalFormatting sqref="R223">
    <cfRule type="cellIs" dxfId="3272" priority="34" stopIfTrue="1" operator="notEqual">
      <formula>R224+R225+R226</formula>
    </cfRule>
  </conditionalFormatting>
  <conditionalFormatting sqref="R227">
    <cfRule type="cellIs" dxfId="3271" priority="33" stopIfTrue="1" operator="notEqual">
      <formula>R228+R229+R230</formula>
    </cfRule>
  </conditionalFormatting>
  <conditionalFormatting sqref="S223">
    <cfRule type="cellIs" dxfId="3270" priority="32" stopIfTrue="1" operator="notEqual">
      <formula>S224+S225+S226</formula>
    </cfRule>
  </conditionalFormatting>
  <conditionalFormatting sqref="S227">
    <cfRule type="cellIs" dxfId="3269" priority="31" stopIfTrue="1" operator="notEqual">
      <formula>S228+S229+S230</formula>
    </cfRule>
  </conditionalFormatting>
  <conditionalFormatting sqref="T223">
    <cfRule type="cellIs" dxfId="3268" priority="30" stopIfTrue="1" operator="notEqual">
      <formula>T224+T225+T226</formula>
    </cfRule>
  </conditionalFormatting>
  <conditionalFormatting sqref="T227">
    <cfRule type="cellIs" dxfId="3267" priority="29" stopIfTrue="1" operator="notEqual">
      <formula>T228+T229+T230</formula>
    </cfRule>
  </conditionalFormatting>
  <conditionalFormatting sqref="U223">
    <cfRule type="cellIs" dxfId="3266" priority="28" stopIfTrue="1" operator="notEqual">
      <formula>U224+U225+U226</formula>
    </cfRule>
  </conditionalFormatting>
  <conditionalFormatting sqref="U227">
    <cfRule type="cellIs" dxfId="3265" priority="27" stopIfTrue="1" operator="notEqual">
      <formula>U228+U229+U230</formula>
    </cfRule>
  </conditionalFormatting>
  <conditionalFormatting sqref="I231">
    <cfRule type="cellIs" dxfId="3264" priority="26" stopIfTrue="1" operator="notEqual">
      <formula>$P$222+$P$223+$P$227</formula>
    </cfRule>
  </conditionalFormatting>
  <conditionalFormatting sqref="H231">
    <cfRule type="cellIs" dxfId="3263" priority="25" stopIfTrue="1" operator="notEqual">
      <formula>$Q$222+$Q$223+$Q$227</formula>
    </cfRule>
  </conditionalFormatting>
  <conditionalFormatting sqref="G231">
    <cfRule type="cellIs" dxfId="3262" priority="24" stopIfTrue="1" operator="notEqual">
      <formula>$R$222+$R$223+$R$227</formula>
    </cfRule>
  </conditionalFormatting>
  <conditionalFormatting sqref="F231">
    <cfRule type="cellIs" dxfId="3261" priority="23" stopIfTrue="1" operator="notEqual">
      <formula>$S$222+$S$223+$S$227</formula>
    </cfRule>
  </conditionalFormatting>
  <conditionalFormatting sqref="E231">
    <cfRule type="cellIs" dxfId="3260" priority="22" stopIfTrue="1" operator="notEqual">
      <formula>$T$222+$T$223+$T$227</formula>
    </cfRule>
  </conditionalFormatting>
  <conditionalFormatting sqref="D231">
    <cfRule type="cellIs" dxfId="3259" priority="21" stopIfTrue="1" operator="notEqual">
      <formula>$U$222+$U$223+$U$227</formula>
    </cfRule>
  </conditionalFormatting>
  <conditionalFormatting sqref="I254">
    <cfRule type="cellIs" dxfId="3258" priority="14" stopIfTrue="1" operator="notEqual">
      <formula>$P$244-$I$247-$I$252-$I$249</formula>
    </cfRule>
  </conditionalFormatting>
  <conditionalFormatting sqref="F68">
    <cfRule type="cellIs" dxfId="3257" priority="6" stopIfTrue="1" operator="notEqual">
      <formula>$F$67+$F$66-$F$69-$F$29</formula>
    </cfRule>
  </conditionalFormatting>
  <conditionalFormatting sqref="I27">
    <cfRule type="cellIs" dxfId="3256" priority="417" stopIfTrue="1" operator="notEqual">
      <formula>P18-I24</formula>
    </cfRule>
  </conditionalFormatting>
  <conditionalFormatting sqref="P20">
    <cfRule type="cellIs" dxfId="3255" priority="2" stopIfTrue="1" operator="notEqual">
      <formula>P23+P24+P25</formula>
    </cfRule>
  </conditionalFormatting>
  <conditionalFormatting sqref="S20">
    <cfRule type="cellIs" dxfId="3254" priority="1" stopIfTrue="1" operator="notEqual">
      <formula>S23+S24+S25</formula>
    </cfRule>
  </conditionalFormatting>
  <conditionalFormatting sqref="D247:I247">
    <cfRule type="cellIs" dxfId="3253" priority="434" stopIfTrue="1" operator="notEqual">
      <formula>D248+D250+D251</formula>
    </cfRule>
  </conditionalFormatting>
  <conditionalFormatting sqref="H204:I204 E204:F204 Q204:U204">
    <cfRule type="cellIs" dxfId="3252" priority="3287" stopIfTrue="1" operator="notEqual">
      <formula>E205+#REF!</formula>
    </cfRule>
  </conditionalFormatting>
  <conditionalFormatting sqref="H66">
    <cfRule type="cellIs" dxfId="3251" priority="7550" stopIfTrue="1" operator="notEqual">
      <formula>$Q$42-$H$46-$H$50-$H$61</formula>
    </cfRule>
  </conditionalFormatting>
  <conditionalFormatting sqref="H152">
    <cfRule type="cellIs" dxfId="3250" priority="7551" stopIfTrue="1" operator="notEqual">
      <formula>$Q$122+$Q$126+$Q$130+$Q$141+$Q$143-$H$126-$H$130-$H$141-$H$143</formula>
    </cfRule>
  </conditionalFormatting>
  <conditionalFormatting sqref="H171">
    <cfRule type="cellIs" dxfId="3249" priority="7552" stopIfTrue="1" operator="notEqual">
      <formula>$Q$164+$Q$166-$H$166</formula>
    </cfRule>
  </conditionalFormatting>
  <conditionalFormatting sqref="H190">
    <cfRule type="cellIs" dxfId="3248" priority="7553" stopIfTrue="1" operator="notEqual">
      <formula>$Q$183+$Q$185+$Q$188-$H$185-$H$188</formula>
    </cfRule>
  </conditionalFormatting>
  <conditionalFormatting sqref="H254">
    <cfRule type="cellIs" dxfId="3247" priority="7554" stopIfTrue="1" operator="notEqual">
      <formula>$Q$244-$H$247-$H$249-$H$252</formula>
    </cfRule>
  </conditionalFormatting>
  <conditionalFormatting sqref="H27">
    <cfRule type="cellIs" dxfId="3246" priority="7556" stopIfTrue="1" operator="notEqual">
      <formula>Q18-H24</formula>
    </cfRule>
  </conditionalFormatting>
  <conditionalFormatting sqref="G66">
    <cfRule type="cellIs" dxfId="3245" priority="7557" stopIfTrue="1" operator="notEqual">
      <formula>$R$42-$G$46-$G$50-$G$61</formula>
    </cfRule>
  </conditionalFormatting>
  <conditionalFormatting sqref="G152">
    <cfRule type="cellIs" dxfId="3244" priority="7559" stopIfTrue="1" operator="notEqual">
      <formula>$R$122+$R$126+$R$130+$R$141+$R$143-$G$126-$G$130-$G$141-$G$143</formula>
    </cfRule>
  </conditionalFormatting>
  <conditionalFormatting sqref="G171">
    <cfRule type="cellIs" dxfId="3243" priority="7560" stopIfTrue="1" operator="notEqual">
      <formula>$R$164+$R$166-$G$166</formula>
    </cfRule>
  </conditionalFormatting>
  <conditionalFormatting sqref="G190">
    <cfRule type="cellIs" dxfId="3242" priority="7561" stopIfTrue="1" operator="notEqual">
      <formula>$R$183+$R$185+$R$188-$G$185-$G$188</formula>
    </cfRule>
  </conditionalFormatting>
  <conditionalFormatting sqref="G254">
    <cfRule type="cellIs" dxfId="3241" priority="7562" stopIfTrue="1" operator="notEqual">
      <formula>$R$244-$G$247-$G$249-$G$252</formula>
    </cfRule>
  </conditionalFormatting>
  <conditionalFormatting sqref="G27">
    <cfRule type="cellIs" dxfId="3240" priority="7563" stopIfTrue="1" operator="notEqual">
      <formula>R18-G24</formula>
    </cfRule>
  </conditionalFormatting>
  <conditionalFormatting sqref="F152">
    <cfRule type="cellIs" dxfId="3239" priority="7565" stopIfTrue="1" operator="notEqual">
      <formula>$S$122+$S$126+$S$130+$S$141+$S$143-$F$126-$F$130-$F$141-$F$143</formula>
    </cfRule>
  </conditionalFormatting>
  <conditionalFormatting sqref="F171">
    <cfRule type="cellIs" dxfId="3238" priority="7566" stopIfTrue="1" operator="notEqual">
      <formula>$S$164+$S$166-$F$166</formula>
    </cfRule>
  </conditionalFormatting>
  <conditionalFormatting sqref="F190">
    <cfRule type="cellIs" dxfId="3237" priority="7567" stopIfTrue="1" operator="notEqual">
      <formula>$S$183+$S$185+$S$188-$F$185-$F$188</formula>
    </cfRule>
  </conditionalFormatting>
  <conditionalFormatting sqref="F254">
    <cfRule type="cellIs" dxfId="3236" priority="7568" stopIfTrue="1" operator="notEqual">
      <formula>$S$244-$F$247-$F$249-$F$252</formula>
    </cfRule>
  </conditionalFormatting>
  <conditionalFormatting sqref="F67">
    <cfRule type="cellIs" dxfId="3235" priority="7569" stopIfTrue="1" operator="notEqual">
      <formula>$S$42-$F$46-$F$50-$F$61-$F$66</formula>
    </cfRule>
  </conditionalFormatting>
  <conditionalFormatting sqref="F27">
    <cfRule type="cellIs" dxfId="3234" priority="7570" stopIfTrue="1" operator="notEqual">
      <formula>S18-F24</formula>
    </cfRule>
  </conditionalFormatting>
  <conditionalFormatting sqref="E66">
    <cfRule type="cellIs" dxfId="3233" priority="7571" stopIfTrue="1" operator="notEqual">
      <formula>$T$42-$E$46-$E$50-$E$61</formula>
    </cfRule>
  </conditionalFormatting>
  <conditionalFormatting sqref="E152">
    <cfRule type="cellIs" dxfId="3232" priority="7573" stopIfTrue="1" operator="notEqual">
      <formula>$T$122+$T$126+$T$130+$T$141+$T$143-$E$126-$E$130-$E$141-$E$143</formula>
    </cfRule>
  </conditionalFormatting>
  <conditionalFormatting sqref="E171">
    <cfRule type="cellIs" dxfId="3231" priority="7574" stopIfTrue="1" operator="notEqual">
      <formula>$T$164+$T$166-$E$166</formula>
    </cfRule>
  </conditionalFormatting>
  <conditionalFormatting sqref="E190">
    <cfRule type="cellIs" dxfId="3230" priority="7575" stopIfTrue="1" operator="notEqual">
      <formula>$T$183+$T$185+$T$188-$E$185-$E$188</formula>
    </cfRule>
  </conditionalFormatting>
  <conditionalFormatting sqref="E254">
    <cfRule type="cellIs" dxfId="3229" priority="7576" stopIfTrue="1" operator="notEqual">
      <formula>$T$244-$E$247-$E$249-$E$252</formula>
    </cfRule>
  </conditionalFormatting>
  <conditionalFormatting sqref="E27">
    <cfRule type="cellIs" dxfId="3228" priority="7577" stopIfTrue="1" operator="notEqual">
      <formula>T18-E24</formula>
    </cfRule>
  </conditionalFormatting>
  <conditionalFormatting sqref="U18">
    <cfRule type="cellIs" dxfId="3227" priority="7578" stopIfTrue="1" operator="notEqual">
      <formula>P18+Q18+R18+S18+T18</formula>
    </cfRule>
    <cfRule type="cellIs" dxfId="3226" priority="7579" stopIfTrue="1" operator="notEqual">
      <formula>U21+U22+U23</formula>
    </cfRule>
  </conditionalFormatting>
  <conditionalFormatting sqref="D152">
    <cfRule type="cellIs" dxfId="3225" priority="7581" stopIfTrue="1" operator="notEqual">
      <formula>$U$122+$U$126+$U$130+$U$141+$U$143-$D$126-$D$130-$D$141-$D$143</formula>
    </cfRule>
  </conditionalFormatting>
  <conditionalFormatting sqref="D171">
    <cfRule type="cellIs" dxfId="3224" priority="7582" stopIfTrue="1" operator="notEqual">
      <formula>$U$164+$U$166-$D$166</formula>
    </cfRule>
  </conditionalFormatting>
  <conditionalFormatting sqref="D190">
    <cfRule type="cellIs" dxfId="3223" priority="7583" stopIfTrue="1" operator="notEqual">
      <formula>$U$183+$U$185+$U$188-$D$185-$D$188</formula>
    </cfRule>
  </conditionalFormatting>
  <conditionalFormatting sqref="D254">
    <cfRule type="cellIs" dxfId="3222" priority="7584" stopIfTrue="1" operator="notEqual">
      <formula>$U$244-$D$247-$D$249-$D$252</formula>
    </cfRule>
  </conditionalFormatting>
  <conditionalFormatting sqref="D27">
    <cfRule type="cellIs" dxfId="3221" priority="7585" stopIfTrue="1" operator="notEqual">
      <formula>U18+U25-D24</formula>
    </cfRule>
  </conditionalFormatting>
  <conditionalFormatting sqref="P141:U141 D141:I141">
    <cfRule type="cellIs" dxfId="3220" priority="9151" stopIfTrue="1" operator="notEqual">
      <formula>#REF!+#REF!+#REF!</formula>
    </cfRule>
  </conditionalFormatting>
  <conditionalFormatting sqref="P86:U86 D48:I48 P48:U48">
    <cfRule type="cellIs" dxfId="3219" priority="9164" stopIfTrue="1" operator="notEqual">
      <formula>#REF!+#REF!</formula>
    </cfRule>
  </conditionalFormatting>
  <conditionalFormatting sqref="I108">
    <cfRule type="cellIs" dxfId="3218" priority="9165" stopIfTrue="1" operator="notEqual">
      <formula>P80+P81+P84+P88+P98+P101-I101</formula>
    </cfRule>
  </conditionalFormatting>
  <conditionalFormatting sqref="H108">
    <cfRule type="cellIs" dxfId="3217" priority="9170" stopIfTrue="1" operator="notEqual">
      <formula>Q80+Q81+Q84+Q88+Q98+Q101-H101</formula>
    </cfRule>
  </conditionalFormatting>
  <conditionalFormatting sqref="G108">
    <cfRule type="cellIs" dxfId="3216" priority="9171" stopIfTrue="1" operator="notEqual">
      <formula>R80+R81+R84+R88+R98+R101-G101</formula>
    </cfRule>
  </conditionalFormatting>
  <conditionalFormatting sqref="F108">
    <cfRule type="cellIs" dxfId="3215" priority="9172" stopIfTrue="1" operator="notEqual">
      <formula>S80+S81+S84+S88+S98+S101-F101</formula>
    </cfRule>
  </conditionalFormatting>
  <conditionalFormatting sqref="E108">
    <cfRule type="cellIs" dxfId="3214" priority="9173" stopIfTrue="1" operator="notEqual">
      <formula>T80+T81+T84+T88+T98+T101-E101</formula>
    </cfRule>
  </conditionalFormatting>
  <conditionalFormatting sqref="D108">
    <cfRule type="cellIs" dxfId="3213" priority="9174" stopIfTrue="1" operator="notEqual">
      <formula>U80+U81+U84+U88+U98+U101-D101</formula>
    </cfRule>
  </conditionalFormatting>
  <conditionalFormatting sqref="I66">
    <cfRule type="cellIs" dxfId="3212" priority="9179" stopIfTrue="1" operator="notEqual">
      <formula>P42-I46-I50-I61</formula>
    </cfRule>
  </conditionalFormatting>
  <conditionalFormatting sqref="D68">
    <cfRule type="cellIs" dxfId="3211" priority="9186" stopIfTrue="1" operator="notEqual">
      <formula>D66+$D$67-$D$69-D$29</formula>
    </cfRule>
  </conditionalFormatting>
  <conditionalFormatting sqref="P101:U101 D101:I101">
    <cfRule type="cellIs" dxfId="3210" priority="9658" stopIfTrue="1" operator="notEqual">
      <formula>D102+D103+D104+D106+D107</formula>
    </cfRule>
  </conditionalFormatting>
  <conditionalFormatting sqref="D153:I153">
    <cfRule type="cellIs" dxfId="3209" priority="9660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2578125" defaultRowHeight="12" customHeight="1" x14ac:dyDescent="0.2"/>
  <cols>
    <col min="1" max="1" width="0" style="11" hidden="1" customWidth="1"/>
    <col min="2" max="2" width="2.5703125" style="11" hidden="1" customWidth="1"/>
    <col min="3" max="3" width="4.28515625" style="11" customWidth="1"/>
    <col min="4" max="4" width="11.28515625" style="11" customWidth="1"/>
    <col min="5" max="5" width="8.140625" style="11" bestFit="1" customWidth="1"/>
    <col min="6" max="6" width="10.85546875" style="11" bestFit="1" customWidth="1"/>
    <col min="7" max="7" width="10.5703125" style="11" bestFit="1" customWidth="1"/>
    <col min="8" max="8" width="11.42578125" style="11" bestFit="1" customWidth="1"/>
    <col min="9" max="9" width="10.5703125" style="11" bestFit="1" customWidth="1"/>
    <col min="10" max="10" width="0.5703125" style="11" customWidth="1"/>
    <col min="11" max="11" width="9.7109375" style="11" bestFit="1" customWidth="1"/>
    <col min="12" max="12" width="0.5703125" style="11" customWidth="1"/>
    <col min="13" max="13" width="3.5703125" style="11" customWidth="1"/>
    <col min="14" max="14" width="37.5703125" style="11" customWidth="1"/>
    <col min="15" max="15" width="0.5703125" style="11" customWidth="1"/>
    <col min="16" max="16" width="10.5703125" style="11" customWidth="1"/>
    <col min="17" max="17" width="11.42578125" style="11" bestFit="1" customWidth="1"/>
    <col min="18" max="18" width="9" style="11" bestFit="1" customWidth="1"/>
    <col min="19" max="19" width="9.42578125" style="11" bestFit="1" customWidth="1"/>
    <col min="20" max="20" width="7" style="11" bestFit="1" customWidth="1"/>
    <col min="21" max="21" width="11.28515625" style="11" bestFit="1" customWidth="1"/>
    <col min="22" max="16384" width="11.42578125" style="11"/>
  </cols>
  <sheetData>
    <row r="2" spans="4:54" ht="25.15" customHeight="1" x14ac:dyDescent="0.3">
      <c r="D2" s="8" t="s">
        <v>346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2" customHeight="1" x14ac:dyDescent="0.2">
      <c r="D4" s="13" t="s">
        <v>329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2.75" x14ac:dyDescent="0.2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649999999999999" customHeight="1" x14ac:dyDescent="0.2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649999999999999" customHeight="1" x14ac:dyDescent="0.2">
      <c r="D8" s="17" t="s">
        <v>347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25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500000000000002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500000000000002" customHeight="1" x14ac:dyDescent="0.2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500000000000002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1006945</v>
      </c>
      <c r="Q18" s="76">
        <v>51512</v>
      </c>
      <c r="R18" s="76">
        <v>119606</v>
      </c>
      <c r="S18" s="76">
        <v>240514</v>
      </c>
      <c r="T18" s="76">
        <v>9448</v>
      </c>
      <c r="U18" s="76">
        <v>1428025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12926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999572</v>
      </c>
      <c r="Q21" s="76">
        <v>51384</v>
      </c>
      <c r="R21" s="76">
        <v>6962</v>
      </c>
      <c r="S21" s="76">
        <v>186725</v>
      </c>
      <c r="T21" s="76">
        <v>2374</v>
      </c>
      <c r="U21" s="76">
        <v>1247017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7373</v>
      </c>
      <c r="Q22" s="76">
        <v>128</v>
      </c>
      <c r="R22" s="76">
        <v>3764</v>
      </c>
      <c r="S22" s="76">
        <v>53789</v>
      </c>
      <c r="T22" s="76">
        <v>0</v>
      </c>
      <c r="U22" s="76">
        <v>65054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108880</v>
      </c>
      <c r="S23" s="76"/>
      <c r="T23" s="76">
        <v>7074</v>
      </c>
      <c r="U23" s="76">
        <v>115954</v>
      </c>
    </row>
    <row r="24" spans="4:52" s="51" customFormat="1" ht="12" customHeight="1" x14ac:dyDescent="0.2">
      <c r="D24" s="72">
        <v>744762</v>
      </c>
      <c r="E24" s="72">
        <v>4672</v>
      </c>
      <c r="F24" s="72">
        <v>56426</v>
      </c>
      <c r="G24" s="72">
        <v>31225</v>
      </c>
      <c r="H24" s="72">
        <v>19955</v>
      </c>
      <c r="I24" s="72">
        <v>632484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66289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">
      <c r="D27" s="81">
        <v>749552</v>
      </c>
      <c r="E27" s="81">
        <v>4776</v>
      </c>
      <c r="F27" s="81">
        <v>184088</v>
      </c>
      <c r="G27" s="81">
        <v>88381</v>
      </c>
      <c r="H27" s="81">
        <v>31557</v>
      </c>
      <c r="I27" s="81">
        <v>374461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95740</v>
      </c>
      <c r="E29" s="72">
        <v>759</v>
      </c>
      <c r="F29" s="72">
        <v>18840</v>
      </c>
      <c r="G29" s="72">
        <v>15255</v>
      </c>
      <c r="H29" s="72">
        <v>4022</v>
      </c>
      <c r="I29" s="72">
        <v>56864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653812</v>
      </c>
      <c r="E30" s="88">
        <v>4017</v>
      </c>
      <c r="F30" s="88">
        <v>165248</v>
      </c>
      <c r="G30" s="88">
        <v>73126</v>
      </c>
      <c r="H30" s="88">
        <v>27535</v>
      </c>
      <c r="I30" s="88">
        <v>317597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" customHeight="1" x14ac:dyDescent="0.2">
      <c r="D32" s="25" t="s">
        <v>348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25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500000000000002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500000000000002" customHeight="1" x14ac:dyDescent="0.2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500000000000002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f>I27</f>
        <v>374461</v>
      </c>
      <c r="Q42" s="76">
        <f>H27</f>
        <v>31557</v>
      </c>
      <c r="R42" s="76">
        <f>G27</f>
        <v>88381</v>
      </c>
      <c r="S42" s="76">
        <f>F27</f>
        <v>184088</v>
      </c>
      <c r="T42" s="76">
        <f>E27</f>
        <v>4776</v>
      </c>
      <c r="U42" s="76">
        <f>D27</f>
        <v>749552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11">
        <f>I30</f>
        <v>317597</v>
      </c>
      <c r="Q44" s="111">
        <f>H30</f>
        <v>27535</v>
      </c>
      <c r="R44" s="111">
        <f>G30</f>
        <v>73126</v>
      </c>
      <c r="S44" s="111">
        <f>F30</f>
        <v>165248</v>
      </c>
      <c r="T44" s="111">
        <f>E30</f>
        <v>4017</v>
      </c>
      <c r="U44" s="111">
        <f>D30</f>
        <v>653812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358651</v>
      </c>
      <c r="E46" s="116">
        <v>4011</v>
      </c>
      <c r="F46" s="116">
        <v>28268</v>
      </c>
      <c r="G46" s="116">
        <v>73022</v>
      </c>
      <c r="H46" s="116">
        <v>16323</v>
      </c>
      <c r="I46" s="116">
        <v>237027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">
      <c r="D47" s="116">
        <v>278412</v>
      </c>
      <c r="E47" s="116">
        <v>3072</v>
      </c>
      <c r="F47" s="116">
        <v>22960</v>
      </c>
      <c r="G47" s="116">
        <v>56261</v>
      </c>
      <c r="H47" s="116">
        <v>12274</v>
      </c>
      <c r="I47" s="116">
        <v>183845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80239</v>
      </c>
      <c r="E48" s="116">
        <v>939</v>
      </c>
      <c r="F48" s="116">
        <v>5308</v>
      </c>
      <c r="G48" s="116">
        <v>16761</v>
      </c>
      <c r="H48" s="116">
        <v>4049</v>
      </c>
      <c r="I48" s="116">
        <v>53182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83077</v>
      </c>
      <c r="E50" s="76">
        <v>12</v>
      </c>
      <c r="F50" s="76">
        <v>3547</v>
      </c>
      <c r="G50" s="76">
        <v>104</v>
      </c>
      <c r="H50" s="76">
        <v>313</v>
      </c>
      <c r="I50" s="76">
        <v>4551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74550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41670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1038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31842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8527</v>
      </c>
      <c r="E59" s="76">
        <v>12</v>
      </c>
      <c r="F59" s="76">
        <v>3547</v>
      </c>
      <c r="G59" s="76">
        <v>104</v>
      </c>
      <c r="H59" s="76">
        <v>313</v>
      </c>
      <c r="I59" s="76">
        <v>4551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-14219</v>
      </c>
      <c r="E61" s="76">
        <v>-6</v>
      </c>
      <c r="F61" s="76">
        <v>-1228</v>
      </c>
      <c r="G61" s="76">
        <v>0</v>
      </c>
      <c r="H61" s="76">
        <v>-144</v>
      </c>
      <c r="I61" s="76">
        <v>-4580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-8261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-8261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-5958</v>
      </c>
      <c r="E65" s="76">
        <v>-6</v>
      </c>
      <c r="F65" s="76">
        <v>-1228</v>
      </c>
      <c r="G65" s="76"/>
      <c r="H65" s="76">
        <v>-144</v>
      </c>
      <c r="I65" s="76">
        <v>-4580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">
      <c r="D66" s="85">
        <v>200542</v>
      </c>
      <c r="E66" s="85">
        <v>759</v>
      </c>
      <c r="F66" s="85">
        <v>32000</v>
      </c>
      <c r="G66" s="85">
        <v>15255</v>
      </c>
      <c r="H66" s="85">
        <v>15065</v>
      </c>
      <c r="I66" s="85">
        <v>137463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">
      <c r="D67" s="85">
        <v>121501</v>
      </c>
      <c r="E67" s="85"/>
      <c r="F67" s="85">
        <v>121501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92">
        <v>110329</v>
      </c>
      <c r="E68" s="92">
        <v>0</v>
      </c>
      <c r="F68" s="92">
        <v>18687</v>
      </c>
      <c r="G68" s="92">
        <v>0</v>
      </c>
      <c r="H68" s="92">
        <v>11043</v>
      </c>
      <c r="I68" s="92">
        <v>80599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92">
        <v>115974</v>
      </c>
      <c r="E69" s="92"/>
      <c r="F69" s="92">
        <v>115974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" customHeight="1" x14ac:dyDescent="0.2">
      <c r="D70" s="25" t="s">
        <v>349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25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500000000000002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500000000000002" customHeight="1" x14ac:dyDescent="0.2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500000000000002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f>I66</f>
        <v>137463</v>
      </c>
      <c r="Q80" s="76">
        <f>H66</f>
        <v>15065</v>
      </c>
      <c r="R80" s="76">
        <f>G66</f>
        <v>15255</v>
      </c>
      <c r="S80" s="76">
        <f>F66</f>
        <v>32000</v>
      </c>
      <c r="T80" s="76">
        <f>E66</f>
        <v>759</v>
      </c>
      <c r="U80" s="76">
        <f>D66</f>
        <v>200542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f>F67</f>
        <v>121501</v>
      </c>
      <c r="T81" s="76"/>
      <c r="U81" s="76">
        <f>D67</f>
        <v>121501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76">
        <f>I68</f>
        <v>80599</v>
      </c>
      <c r="Q82" s="76">
        <f>H68</f>
        <v>11043</v>
      </c>
      <c r="R82" s="76">
        <f>G68</f>
        <v>0</v>
      </c>
      <c r="S82" s="76">
        <f>F68</f>
        <v>18687</v>
      </c>
      <c r="T82" s="76">
        <f>E68</f>
        <v>0</v>
      </c>
      <c r="U82" s="76">
        <f>D68</f>
        <v>110329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76">
        <f>F69</f>
        <v>115974</v>
      </c>
      <c r="T83" s="76"/>
      <c r="U83" s="76">
        <f>D69</f>
        <v>115974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358872</v>
      </c>
      <c r="T84" s="116"/>
      <c r="U84" s="116">
        <v>358872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278602</v>
      </c>
      <c r="T85" s="76"/>
      <c r="U85" s="76">
        <v>278602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80270</v>
      </c>
      <c r="T86" s="116"/>
      <c r="U86" s="116">
        <v>80270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82126</v>
      </c>
      <c r="S88" s="76"/>
      <c r="T88" s="76"/>
      <c r="U88" s="76">
        <v>82126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73599</v>
      </c>
      <c r="S90" s="76"/>
      <c r="T90" s="76"/>
      <c r="U90" s="76">
        <v>73599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41670</v>
      </c>
      <c r="S91" s="76"/>
      <c r="T91" s="76"/>
      <c r="U91" s="76">
        <v>41670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113</v>
      </c>
      <c r="S92" s="76"/>
      <c r="T92" s="76"/>
      <c r="U92" s="76">
        <v>113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31816</v>
      </c>
      <c r="S94" s="76"/>
      <c r="T94" s="76"/>
      <c r="U94" s="76">
        <v>31816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8527</v>
      </c>
      <c r="S97" s="76"/>
      <c r="T97" s="76"/>
      <c r="U97" s="76">
        <v>8527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-8115</v>
      </c>
      <c r="S98" s="76"/>
      <c r="T98" s="76"/>
      <c r="U98" s="76">
        <v>-8115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-3294</v>
      </c>
      <c r="S99" s="76"/>
      <c r="T99" s="76"/>
      <c r="U99" s="76">
        <v>-3294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-4821</v>
      </c>
      <c r="S100" s="76"/>
      <c r="T100" s="76"/>
      <c r="U100" s="76">
        <v>-4821</v>
      </c>
    </row>
    <row r="101" spans="4:52" s="97" customFormat="1" ht="12" customHeight="1" x14ac:dyDescent="0.2">
      <c r="D101" s="76">
        <v>156645</v>
      </c>
      <c r="E101" s="76">
        <v>93</v>
      </c>
      <c r="F101" s="76">
        <v>12274</v>
      </c>
      <c r="G101" s="76">
        <v>19944</v>
      </c>
      <c r="H101" s="76">
        <v>70122</v>
      </c>
      <c r="I101" s="76">
        <v>54212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20231</v>
      </c>
      <c r="Q101" s="76">
        <v>74024</v>
      </c>
      <c r="R101" s="76">
        <v>7742</v>
      </c>
      <c r="S101" s="76">
        <v>39866</v>
      </c>
      <c r="T101" s="76">
        <v>918</v>
      </c>
      <c r="U101" s="76">
        <v>142781</v>
      </c>
    </row>
    <row r="102" spans="4:52" s="97" customFormat="1" ht="12" customHeight="1" x14ac:dyDescent="0.2">
      <c r="D102" s="76">
        <v>101792</v>
      </c>
      <c r="E102" s="76">
        <v>93</v>
      </c>
      <c r="F102" s="76">
        <v>11652</v>
      </c>
      <c r="G102" s="76">
        <v>19935</v>
      </c>
      <c r="H102" s="76">
        <v>46831</v>
      </c>
      <c r="I102" s="76">
        <v>23281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5861</v>
      </c>
      <c r="Q102" s="76">
        <v>63930</v>
      </c>
      <c r="R102" s="76">
        <v>2971</v>
      </c>
      <c r="S102" s="76">
        <v>18693</v>
      </c>
      <c r="T102" s="76">
        <v>832</v>
      </c>
      <c r="U102" s="76">
        <v>92287</v>
      </c>
    </row>
    <row r="103" spans="4:52" s="97" customFormat="1" ht="12" customHeight="1" x14ac:dyDescent="0.2">
      <c r="D103" s="76">
        <v>38591</v>
      </c>
      <c r="E103" s="76"/>
      <c r="F103" s="76"/>
      <c r="G103" s="76">
        <v>0</v>
      </c>
      <c r="H103" s="76">
        <v>9851</v>
      </c>
      <c r="I103" s="76">
        <v>28740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13958</v>
      </c>
      <c r="Q103" s="76">
        <v>9471</v>
      </c>
      <c r="R103" s="76">
        <v>4506</v>
      </c>
      <c r="S103" s="76">
        <v>7360</v>
      </c>
      <c r="T103" s="76">
        <v>86</v>
      </c>
      <c r="U103" s="76">
        <v>35381</v>
      </c>
    </row>
    <row r="104" spans="4:52" s="97" customFormat="1" ht="12" customHeight="1" x14ac:dyDescent="0.2">
      <c r="D104" s="76">
        <v>1904</v>
      </c>
      <c r="E104" s="76"/>
      <c r="F104" s="76"/>
      <c r="G104" s="76">
        <v>0</v>
      </c>
      <c r="H104" s="76">
        <v>95</v>
      </c>
      <c r="I104" s="76">
        <v>1809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-18</v>
      </c>
      <c r="Q104" s="76">
        <v>508</v>
      </c>
      <c r="R104" s="76">
        <v>0</v>
      </c>
      <c r="S104" s="76"/>
      <c r="T104" s="76"/>
      <c r="U104" s="76">
        <v>490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13345</v>
      </c>
      <c r="E106" s="76">
        <v>0</v>
      </c>
      <c r="F106" s="76">
        <v>0</v>
      </c>
      <c r="G106" s="76">
        <v>0</v>
      </c>
      <c r="H106" s="76">
        <v>13345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338</v>
      </c>
      <c r="Q106" s="76">
        <v>115</v>
      </c>
      <c r="R106" s="76">
        <v>0</v>
      </c>
      <c r="S106" s="76">
        <v>13157</v>
      </c>
      <c r="T106" s="76">
        <v>0</v>
      </c>
      <c r="U106" s="76">
        <v>13610</v>
      </c>
    </row>
    <row r="107" spans="4:52" s="97" customFormat="1" ht="12" customHeight="1" x14ac:dyDescent="0.2">
      <c r="D107" s="76">
        <v>1013</v>
      </c>
      <c r="E107" s="76">
        <v>0</v>
      </c>
      <c r="F107" s="76">
        <v>622</v>
      </c>
      <c r="G107" s="76">
        <v>9</v>
      </c>
      <c r="H107" s="76">
        <v>0</v>
      </c>
      <c r="I107" s="76">
        <v>382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92</v>
      </c>
      <c r="Q107" s="76">
        <v>0</v>
      </c>
      <c r="R107" s="76">
        <v>265</v>
      </c>
      <c r="S107" s="76">
        <v>656</v>
      </c>
      <c r="T107" s="76">
        <v>0</v>
      </c>
      <c r="U107" s="76">
        <v>1013</v>
      </c>
    </row>
    <row r="108" spans="4:52" s="136" customFormat="1" ht="12" customHeight="1" x14ac:dyDescent="0.2">
      <c r="D108" s="85">
        <v>741062</v>
      </c>
      <c r="E108" s="85">
        <v>1584</v>
      </c>
      <c r="F108" s="85">
        <v>539965</v>
      </c>
      <c r="G108" s="85">
        <v>77064</v>
      </c>
      <c r="H108" s="85">
        <v>18967</v>
      </c>
      <c r="I108" s="85">
        <v>103482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645322</v>
      </c>
      <c r="E110" s="92">
        <v>825</v>
      </c>
      <c r="F110" s="92">
        <v>521125</v>
      </c>
      <c r="G110" s="92">
        <v>61809</v>
      </c>
      <c r="H110" s="92">
        <v>14945</v>
      </c>
      <c r="I110" s="92">
        <v>46618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" customHeight="1" x14ac:dyDescent="0.2">
      <c r="D112" s="25" t="s">
        <v>350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25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500000000000002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500000000000002" customHeight="1" x14ac:dyDescent="0.2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500000000000002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f>I108</f>
        <v>103482</v>
      </c>
      <c r="Q122" s="76">
        <f>H108</f>
        <v>18967</v>
      </c>
      <c r="R122" s="76">
        <f>G108</f>
        <v>77064</v>
      </c>
      <c r="S122" s="76">
        <f>F108</f>
        <v>539965</v>
      </c>
      <c r="T122" s="76">
        <f>E108</f>
        <v>1584</v>
      </c>
      <c r="U122" s="76">
        <f>D108</f>
        <v>741062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11">
        <f>I110</f>
        <v>46618</v>
      </c>
      <c r="Q124" s="111">
        <f>H110</f>
        <v>14945</v>
      </c>
      <c r="R124" s="111">
        <f>G110</f>
        <v>61809</v>
      </c>
      <c r="S124" s="111">
        <f>F110</f>
        <v>521125</v>
      </c>
      <c r="T124" s="111">
        <f>E110</f>
        <v>825</v>
      </c>
      <c r="U124" s="111">
        <f>D110</f>
        <v>645322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75624</v>
      </c>
      <c r="E126" s="76">
        <v>0</v>
      </c>
      <c r="F126" s="76">
        <v>54071</v>
      </c>
      <c r="G126" s="76">
        <v>15</v>
      </c>
      <c r="H126" s="76">
        <v>3993</v>
      </c>
      <c r="I126" s="76">
        <v>17545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75724</v>
      </c>
      <c r="S126" s="76"/>
      <c r="T126" s="76"/>
      <c r="U126" s="76">
        <v>75724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72709</v>
      </c>
      <c r="E128" s="76">
        <v>0</v>
      </c>
      <c r="F128" s="76">
        <v>51156</v>
      </c>
      <c r="G128" s="76">
        <v>15</v>
      </c>
      <c r="H128" s="76">
        <v>3993</v>
      </c>
      <c r="I128" s="76">
        <v>17545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72809</v>
      </c>
      <c r="S128" s="76"/>
      <c r="T128" s="76"/>
      <c r="U128" s="76">
        <v>72809</v>
      </c>
    </row>
    <row r="129" spans="4:21" s="57" customFormat="1" ht="12" customHeight="1" x14ac:dyDescent="0.2">
      <c r="D129" s="76">
        <v>2915</v>
      </c>
      <c r="E129" s="76">
        <v>0</v>
      </c>
      <c r="F129" s="76">
        <v>2915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2915</v>
      </c>
      <c r="S129" s="76"/>
      <c r="T129" s="76"/>
      <c r="U129" s="76">
        <v>2915</v>
      </c>
    </row>
    <row r="130" spans="4:21" s="66" customFormat="1" ht="12" customHeight="1" x14ac:dyDescent="0.2">
      <c r="D130" s="76">
        <v>105609</v>
      </c>
      <c r="E130" s="76"/>
      <c r="F130" s="76">
        <v>105609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5008</v>
      </c>
      <c r="Q130" s="76">
        <v>6213</v>
      </c>
      <c r="R130" s="76">
        <v>94039</v>
      </c>
      <c r="S130" s="76">
        <v>238</v>
      </c>
      <c r="T130" s="76">
        <v>24</v>
      </c>
      <c r="U130" s="76">
        <v>105522</v>
      </c>
    </row>
    <row r="131" spans="4:21" s="57" customFormat="1" ht="12" customHeight="1" x14ac:dyDescent="0.2">
      <c r="D131" s="76">
        <v>68402</v>
      </c>
      <c r="E131" s="76"/>
      <c r="F131" s="76">
        <v>68402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4578</v>
      </c>
      <c r="R131" s="76">
        <v>63828</v>
      </c>
      <c r="S131" s="76"/>
      <c r="T131" s="76"/>
      <c r="U131" s="76">
        <v>68406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11833</v>
      </c>
      <c r="E133" s="76"/>
      <c r="F133" s="76">
        <v>11833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5008</v>
      </c>
      <c r="Q133" s="76">
        <v>733</v>
      </c>
      <c r="R133" s="76">
        <v>5830</v>
      </c>
      <c r="S133" s="76">
        <v>238</v>
      </c>
      <c r="T133" s="76">
        <v>24</v>
      </c>
      <c r="U133" s="76">
        <v>11833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24902</v>
      </c>
      <c r="E135" s="76"/>
      <c r="F135" s="76">
        <v>24902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430</v>
      </c>
      <c r="R135" s="76">
        <v>24381</v>
      </c>
      <c r="S135" s="76">
        <v>0</v>
      </c>
      <c r="T135" s="76">
        <v>0</v>
      </c>
      <c r="U135" s="76">
        <v>24811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1020</v>
      </c>
      <c r="E137" s="76"/>
      <c r="F137" s="76">
        <v>1020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1020</v>
      </c>
      <c r="R137" s="76">
        <v>0</v>
      </c>
      <c r="S137" s="76">
        <v>0</v>
      </c>
      <c r="T137" s="76">
        <v>0</v>
      </c>
      <c r="U137" s="76">
        <v>1020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-548</v>
      </c>
      <c r="E139" s="76"/>
      <c r="F139" s="76">
        <v>-548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-548</v>
      </c>
      <c r="R139" s="76">
        <v>0</v>
      </c>
      <c r="S139" s="76"/>
      <c r="T139" s="76"/>
      <c r="U139" s="76">
        <v>-548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96282</v>
      </c>
      <c r="E141" s="76">
        <v>25</v>
      </c>
      <c r="F141" s="76">
        <v>230</v>
      </c>
      <c r="G141" s="76">
        <v>86165</v>
      </c>
      <c r="H141" s="76">
        <v>4913</v>
      </c>
      <c r="I141" s="76">
        <v>4949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97628</v>
      </c>
      <c r="T141" s="76"/>
      <c r="U141" s="76">
        <v>97628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157903</v>
      </c>
      <c r="E143" s="76">
        <v>1525</v>
      </c>
      <c r="F143" s="76">
        <v>37733</v>
      </c>
      <c r="G143" s="76">
        <v>88789</v>
      </c>
      <c r="H143" s="76">
        <v>19668</v>
      </c>
      <c r="I143" s="76">
        <v>10188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4594</v>
      </c>
      <c r="Q143" s="76">
        <v>18631</v>
      </c>
      <c r="R143" s="76">
        <v>82402</v>
      </c>
      <c r="S143" s="76">
        <v>37485</v>
      </c>
      <c r="T143" s="76">
        <v>8889</v>
      </c>
      <c r="U143" s="76">
        <v>152001</v>
      </c>
    </row>
    <row r="144" spans="4:21" s="97" customFormat="1" ht="12" customHeight="1" x14ac:dyDescent="0.2">
      <c r="D144" s="76">
        <v>16796</v>
      </c>
      <c r="E144" s="76">
        <v>29</v>
      </c>
      <c r="F144" s="76">
        <v>9494</v>
      </c>
      <c r="G144" s="76">
        <v>153</v>
      </c>
      <c r="H144" s="76">
        <v>2396</v>
      </c>
      <c r="I144" s="76">
        <v>4724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15978</v>
      </c>
      <c r="R144" s="76"/>
      <c r="S144" s="76"/>
      <c r="T144" s="76"/>
      <c r="U144" s="76">
        <v>15978</v>
      </c>
    </row>
    <row r="145" spans="4:52" s="97" customFormat="1" ht="12" customHeight="1" x14ac:dyDescent="0.2">
      <c r="D145" s="76">
        <v>15978</v>
      </c>
      <c r="E145" s="76"/>
      <c r="F145" s="76"/>
      <c r="G145" s="76"/>
      <c r="H145" s="76">
        <v>15978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3781</v>
      </c>
      <c r="Q145" s="76">
        <v>2232</v>
      </c>
      <c r="R145" s="76">
        <v>121</v>
      </c>
      <c r="S145" s="76">
        <v>10527</v>
      </c>
      <c r="T145" s="76">
        <v>31</v>
      </c>
      <c r="U145" s="76">
        <v>16692</v>
      </c>
    </row>
    <row r="146" spans="4:52" s="97" customFormat="1" ht="12" customHeight="1" x14ac:dyDescent="0.2">
      <c r="D146" s="76">
        <v>76799</v>
      </c>
      <c r="E146" s="76"/>
      <c r="F146" s="76"/>
      <c r="G146" s="76">
        <v>76799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76799</v>
      </c>
      <c r="S146" s="76"/>
      <c r="T146" s="76"/>
      <c r="U146" s="76">
        <v>76799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658</v>
      </c>
      <c r="E148" s="76"/>
      <c r="F148" s="76"/>
      <c r="G148" s="76">
        <v>658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1819</v>
      </c>
      <c r="S148" s="76"/>
      <c r="T148" s="76"/>
      <c r="U148" s="76">
        <v>1819</v>
      </c>
    </row>
    <row r="149" spans="4:52" s="97" customFormat="1" ht="12" customHeight="1" x14ac:dyDescent="0.2">
      <c r="D149" s="76">
        <v>41741</v>
      </c>
      <c r="E149" s="76">
        <v>1496</v>
      </c>
      <c r="F149" s="76">
        <v>28239</v>
      </c>
      <c r="G149" s="76">
        <v>5248</v>
      </c>
      <c r="H149" s="76">
        <v>1294</v>
      </c>
      <c r="I149" s="76">
        <v>5464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813</v>
      </c>
      <c r="Q149" s="76">
        <v>421</v>
      </c>
      <c r="R149" s="76">
        <v>3663</v>
      </c>
      <c r="S149" s="76">
        <v>26958</v>
      </c>
      <c r="T149" s="76">
        <v>8858</v>
      </c>
      <c r="U149" s="76">
        <v>40713</v>
      </c>
    </row>
    <row r="150" spans="4:52" s="97" customFormat="1" ht="12" customHeight="1" x14ac:dyDescent="0.2">
      <c r="D150" s="76">
        <v>5931</v>
      </c>
      <c r="E150" s="76"/>
      <c r="F150" s="76"/>
      <c r="G150" s="76">
        <v>5931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">
      <c r="D152" s="85">
        <v>736519</v>
      </c>
      <c r="E152" s="85">
        <v>8947</v>
      </c>
      <c r="F152" s="85">
        <v>477673</v>
      </c>
      <c r="G152" s="85">
        <v>154260</v>
      </c>
      <c r="H152" s="85">
        <v>15237</v>
      </c>
      <c r="I152" s="85">
        <v>80402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640779</v>
      </c>
      <c r="E153" s="88">
        <v>8188</v>
      </c>
      <c r="F153" s="88">
        <v>458833</v>
      </c>
      <c r="G153" s="88">
        <v>139005</v>
      </c>
      <c r="H153" s="88">
        <v>11215</v>
      </c>
      <c r="I153" s="88">
        <v>23538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" customHeight="1" x14ac:dyDescent="0.2">
      <c r="D154" s="25" t="s">
        <v>351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25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500000000000002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500000000000002" customHeight="1" x14ac:dyDescent="0.2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500000000000002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f>I152</f>
        <v>80402</v>
      </c>
      <c r="Q164" s="76">
        <f>H152</f>
        <v>15237</v>
      </c>
      <c r="R164" s="76">
        <f>G152</f>
        <v>154260</v>
      </c>
      <c r="S164" s="76">
        <f>F152</f>
        <v>477673</v>
      </c>
      <c r="T164" s="76">
        <f>E152</f>
        <v>8947</v>
      </c>
      <c r="U164" s="76">
        <f>D152</f>
        <v>736519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11">
        <f>I153</f>
        <v>23538</v>
      </c>
      <c r="Q165" s="111">
        <f>H153</f>
        <v>11215</v>
      </c>
      <c r="R165" s="111">
        <f>G153</f>
        <v>139005</v>
      </c>
      <c r="S165" s="111">
        <f>F153</f>
        <v>458833</v>
      </c>
      <c r="T165" s="111">
        <f>E153</f>
        <v>8188</v>
      </c>
      <c r="U165" s="111">
        <f>D153</f>
        <v>640779</v>
      </c>
    </row>
    <row r="166" spans="4:52" s="66" customFormat="1" ht="12" customHeight="1" x14ac:dyDescent="0.2">
      <c r="D166" s="76">
        <v>77902</v>
      </c>
      <c r="E166" s="76">
        <v>7074</v>
      </c>
      <c r="F166" s="76"/>
      <c r="G166" s="76">
        <v>70828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77902</v>
      </c>
      <c r="T166" s="76"/>
      <c r="U166" s="76">
        <v>77902</v>
      </c>
    </row>
    <row r="167" spans="4:52" s="66" customFormat="1" ht="12" customHeight="1" x14ac:dyDescent="0.2">
      <c r="D167" s="76">
        <v>59974</v>
      </c>
      <c r="E167" s="76">
        <v>7074</v>
      </c>
      <c r="F167" s="76"/>
      <c r="G167" s="76">
        <v>52900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59974</v>
      </c>
      <c r="T167" s="76"/>
      <c r="U167" s="76">
        <v>59974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17928</v>
      </c>
      <c r="E169" s="76">
        <v>0</v>
      </c>
      <c r="F169" s="76"/>
      <c r="G169" s="76">
        <v>17928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17928</v>
      </c>
      <c r="T169" s="76"/>
      <c r="U169" s="76">
        <v>17928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">
      <c r="D171" s="85">
        <v>736519</v>
      </c>
      <c r="E171" s="85">
        <v>1873</v>
      </c>
      <c r="F171" s="85">
        <v>555575</v>
      </c>
      <c r="G171" s="85">
        <v>83432</v>
      </c>
      <c r="H171" s="85">
        <v>15237</v>
      </c>
      <c r="I171" s="85">
        <v>80402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640779</v>
      </c>
      <c r="E172" s="92">
        <v>1114</v>
      </c>
      <c r="F172" s="92">
        <v>536735</v>
      </c>
      <c r="G172" s="92">
        <v>68177</v>
      </c>
      <c r="H172" s="92">
        <v>11215</v>
      </c>
      <c r="I172" s="92">
        <v>23538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" customHeight="1" x14ac:dyDescent="0.2">
      <c r="D173" s="25" t="s">
        <v>352</v>
      </c>
      <c r="E173" s="34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25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500000000000002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500000000000002" customHeight="1" x14ac:dyDescent="0.2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500000000000002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f>I152</f>
        <v>80402</v>
      </c>
      <c r="Q183" s="76">
        <f>H152</f>
        <v>15237</v>
      </c>
      <c r="R183" s="76">
        <f>G152</f>
        <v>154260</v>
      </c>
      <c r="S183" s="76">
        <f>F152</f>
        <v>477673</v>
      </c>
      <c r="T183" s="76">
        <f>E152</f>
        <v>8947</v>
      </c>
      <c r="U183" s="76">
        <f>D152</f>
        <v>736519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11">
        <f>I153</f>
        <v>23538</v>
      </c>
      <c r="Q184" s="111">
        <f>H153</f>
        <v>11215</v>
      </c>
      <c r="R184" s="111">
        <f>G153</f>
        <v>139005</v>
      </c>
      <c r="S184" s="111">
        <f>F153</f>
        <v>458833</v>
      </c>
      <c r="T184" s="111">
        <f>E153</f>
        <v>8188</v>
      </c>
      <c r="U184" s="111">
        <f>D153</f>
        <v>640779</v>
      </c>
    </row>
    <row r="185" spans="4:52" s="51" customFormat="1" ht="12" customHeight="1" x14ac:dyDescent="0.2">
      <c r="D185" s="76">
        <v>564465</v>
      </c>
      <c r="E185" s="76">
        <v>7074</v>
      </c>
      <c r="F185" s="76">
        <v>432783</v>
      </c>
      <c r="G185" s="76">
        <v>124608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510685</v>
      </c>
      <c r="E186" s="76">
        <v>7074</v>
      </c>
      <c r="F186" s="76">
        <v>432783</v>
      </c>
      <c r="G186" s="76">
        <v>70828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53780</v>
      </c>
      <c r="E187" s="76"/>
      <c r="F187" s="76"/>
      <c r="G187" s="76">
        <v>53780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1326</v>
      </c>
      <c r="E188" s="76"/>
      <c r="F188" s="76"/>
      <c r="G188" s="76"/>
      <c r="H188" s="76">
        <v>1326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1326</v>
      </c>
      <c r="T188" s="76"/>
      <c r="U188" s="76">
        <v>1326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">
      <c r="D190" s="85">
        <v>172054</v>
      </c>
      <c r="E190" s="85">
        <v>1873</v>
      </c>
      <c r="F190" s="85">
        <v>46216</v>
      </c>
      <c r="G190" s="85">
        <v>29652</v>
      </c>
      <c r="H190" s="85">
        <v>13911</v>
      </c>
      <c r="I190" s="85">
        <v>80402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76314</v>
      </c>
      <c r="E191" s="92">
        <v>1114</v>
      </c>
      <c r="F191" s="92">
        <v>27376</v>
      </c>
      <c r="G191" s="92">
        <v>14397</v>
      </c>
      <c r="H191" s="92">
        <v>9889</v>
      </c>
      <c r="I191" s="92">
        <v>23538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" customHeight="1" x14ac:dyDescent="0.2">
      <c r="D192" s="25" t="s">
        <v>353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25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500000000000002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500000000000002" customHeight="1" x14ac:dyDescent="0.2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500000000000002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f>I171</f>
        <v>80402</v>
      </c>
      <c r="Q202" s="76">
        <f>H171</f>
        <v>15237</v>
      </c>
      <c r="R202" s="76">
        <f>G171</f>
        <v>83432</v>
      </c>
      <c r="S202" s="76">
        <f>F171</f>
        <v>555575</v>
      </c>
      <c r="T202" s="76">
        <f>E171</f>
        <v>1873</v>
      </c>
      <c r="U202" s="76">
        <f>D171</f>
        <v>736519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11">
        <f>I172</f>
        <v>23538</v>
      </c>
      <c r="Q203" s="111">
        <f>H172</f>
        <v>11215</v>
      </c>
      <c r="R203" s="111">
        <f>G172</f>
        <v>68177</v>
      </c>
      <c r="S203" s="111">
        <f>F172</f>
        <v>536735</v>
      </c>
      <c r="T203" s="111">
        <f>E172</f>
        <v>1114</v>
      </c>
      <c r="U203" s="111">
        <f>D172</f>
        <v>640779</v>
      </c>
    </row>
    <row r="204" spans="4:21" s="97" customFormat="1" ht="12" customHeight="1" x14ac:dyDescent="0.2">
      <c r="D204" s="76">
        <v>564465</v>
      </c>
      <c r="E204" s="76"/>
      <c r="F204" s="76">
        <v>510685</v>
      </c>
      <c r="G204" s="76">
        <v>53780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510685</v>
      </c>
      <c r="E205" s="76"/>
      <c r="F205" s="76">
        <v>510685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53780</v>
      </c>
      <c r="E206" s="76"/>
      <c r="F206" s="76"/>
      <c r="G206" s="76">
        <v>53780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1326</v>
      </c>
      <c r="E207" s="76"/>
      <c r="F207" s="76"/>
      <c r="G207" s="76"/>
      <c r="H207" s="76">
        <v>1326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1326</v>
      </c>
      <c r="T207" s="76"/>
      <c r="U207" s="76">
        <v>1326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">
      <c r="D209" s="85">
        <v>172054</v>
      </c>
      <c r="E209" s="85">
        <v>1873</v>
      </c>
      <c r="F209" s="85">
        <v>46216</v>
      </c>
      <c r="G209" s="85">
        <v>29652</v>
      </c>
      <c r="H209" s="85">
        <v>13911</v>
      </c>
      <c r="I209" s="85">
        <v>80402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76314</v>
      </c>
      <c r="E210" s="92">
        <v>1114</v>
      </c>
      <c r="F210" s="92">
        <v>27376</v>
      </c>
      <c r="G210" s="92">
        <v>14397</v>
      </c>
      <c r="H210" s="92">
        <v>9889</v>
      </c>
      <c r="I210" s="92">
        <v>23538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8" x14ac:dyDescent="0.2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" customHeight="1" x14ac:dyDescent="0.2">
      <c r="D212" s="25" t="s">
        <v>354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25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500000000000002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500000000000002" customHeight="1" x14ac:dyDescent="0.2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500000000000002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13">
        <f>I210</f>
        <v>23538</v>
      </c>
      <c r="Q222" s="113">
        <f>H210</f>
        <v>9889</v>
      </c>
      <c r="R222" s="113">
        <f>G210</f>
        <v>14397</v>
      </c>
      <c r="S222" s="113">
        <f>F210</f>
        <v>27376</v>
      </c>
      <c r="T222" s="113">
        <f>E210</f>
        <v>1114</v>
      </c>
      <c r="U222" s="113">
        <f>D210</f>
        <v>76314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6489</v>
      </c>
      <c r="Q223" s="76">
        <v>572</v>
      </c>
      <c r="R223" s="76">
        <v>15101</v>
      </c>
      <c r="S223" s="76">
        <v>7062</v>
      </c>
      <c r="T223" s="76">
        <v>435</v>
      </c>
      <c r="U223" s="76">
        <v>29659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2754</v>
      </c>
      <c r="S224" s="76"/>
      <c r="T224" s="76"/>
      <c r="U224" s="76">
        <v>2754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5716</v>
      </c>
      <c r="Q225" s="76">
        <v>280</v>
      </c>
      <c r="R225" s="76">
        <v>5991</v>
      </c>
      <c r="S225" s="76">
        <v>4064</v>
      </c>
      <c r="T225" s="76">
        <v>284</v>
      </c>
      <c r="U225" s="76">
        <v>16335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773</v>
      </c>
      <c r="Q226" s="76">
        <v>292</v>
      </c>
      <c r="R226" s="76">
        <v>6356</v>
      </c>
      <c r="S226" s="76">
        <v>2998</v>
      </c>
      <c r="T226" s="76">
        <v>151</v>
      </c>
      <c r="U226" s="76">
        <v>10570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-939</v>
      </c>
      <c r="Q227" s="76">
        <v>-3086</v>
      </c>
      <c r="R227" s="76">
        <v>-16201</v>
      </c>
      <c r="S227" s="76">
        <v>-2341</v>
      </c>
      <c r="T227" s="76">
        <v>-28</v>
      </c>
      <c r="U227" s="76">
        <v>-22595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-495</v>
      </c>
      <c r="Q228" s="76">
        <v>0</v>
      </c>
      <c r="R228" s="76">
        <v>0</v>
      </c>
      <c r="S228" s="76">
        <v>-2259</v>
      </c>
      <c r="T228" s="76">
        <v>0</v>
      </c>
      <c r="U228" s="76">
        <v>-2754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-9249</v>
      </c>
      <c r="S229" s="76"/>
      <c r="T229" s="76"/>
      <c r="U229" s="76">
        <v>-9249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-444</v>
      </c>
      <c r="Q230" s="76">
        <v>-3086</v>
      </c>
      <c r="R230" s="76">
        <v>-6952</v>
      </c>
      <c r="S230" s="76">
        <v>-82</v>
      </c>
      <c r="T230" s="76">
        <v>-28</v>
      </c>
      <c r="U230" s="76">
        <v>-10592</v>
      </c>
    </row>
    <row r="231" spans="4:52" s="97" customFormat="1" ht="12" customHeight="1" x14ac:dyDescent="0.2">
      <c r="D231" s="92">
        <v>83378</v>
      </c>
      <c r="E231" s="92">
        <v>1521</v>
      </c>
      <c r="F231" s="92">
        <v>32097</v>
      </c>
      <c r="G231" s="92">
        <v>13297</v>
      </c>
      <c r="H231" s="92">
        <v>7375</v>
      </c>
      <c r="I231" s="92">
        <v>29088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" customHeight="1" x14ac:dyDescent="0.2">
      <c r="D234" s="25" t="s">
        <v>355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25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500000000000002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500000000000002" customHeight="1" x14ac:dyDescent="0.2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500000000000002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11">
        <f>I231</f>
        <v>29088</v>
      </c>
      <c r="Q244" s="111">
        <f>H231</f>
        <v>7375</v>
      </c>
      <c r="R244" s="111">
        <f>G231</f>
        <v>13297</v>
      </c>
      <c r="S244" s="111">
        <f>F231</f>
        <v>32097</v>
      </c>
      <c r="T244" s="111">
        <f>E231</f>
        <v>1521</v>
      </c>
      <c r="U244" s="111">
        <f>P244+Q244+R244+S244+T244</f>
        <v>83378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200012</v>
      </c>
      <c r="E247" s="116">
        <v>840</v>
      </c>
      <c r="F247" s="116">
        <v>62515</v>
      </c>
      <c r="G247" s="116">
        <v>30631</v>
      </c>
      <c r="H247" s="116">
        <v>2596</v>
      </c>
      <c r="I247" s="116">
        <v>103430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196051</v>
      </c>
      <c r="E248" s="116">
        <v>840</v>
      </c>
      <c r="F248" s="116">
        <v>61060</v>
      </c>
      <c r="G248" s="116">
        <v>30567</v>
      </c>
      <c r="H248" s="116">
        <v>2596</v>
      </c>
      <c r="I248" s="116">
        <v>100988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-95740</v>
      </c>
      <c r="E249" s="116">
        <v>-759</v>
      </c>
      <c r="F249" s="116">
        <v>-18840</v>
      </c>
      <c r="G249" s="116">
        <v>-15255</v>
      </c>
      <c r="H249" s="116">
        <v>-4022</v>
      </c>
      <c r="I249" s="116">
        <v>-56864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2136</v>
      </c>
      <c r="E250" s="116">
        <v>0</v>
      </c>
      <c r="F250" s="116">
        <v>112</v>
      </c>
      <c r="G250" s="116">
        <v>0</v>
      </c>
      <c r="H250" s="116">
        <v>0</v>
      </c>
      <c r="I250" s="116">
        <v>2024</v>
      </c>
      <c r="J250" s="124"/>
      <c r="K250" s="148" t="s">
        <v>357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1825</v>
      </c>
      <c r="E251" s="116">
        <v>0</v>
      </c>
      <c r="F251" s="116">
        <v>1343</v>
      </c>
      <c r="G251" s="116">
        <v>64</v>
      </c>
      <c r="H251" s="116">
        <v>0</v>
      </c>
      <c r="I251" s="116">
        <v>418</v>
      </c>
      <c r="J251" s="124"/>
      <c r="K251" s="148" t="s">
        <v>358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127</v>
      </c>
      <c r="E252" s="76">
        <v>0</v>
      </c>
      <c r="F252" s="76">
        <v>-267</v>
      </c>
      <c r="G252" s="76">
        <v>295</v>
      </c>
      <c r="H252" s="76">
        <v>0</v>
      </c>
      <c r="I252" s="76">
        <v>99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">
      <c r="D254" s="85">
        <v>-21021</v>
      </c>
      <c r="E254" s="85">
        <v>1440</v>
      </c>
      <c r="F254" s="85">
        <v>-11311</v>
      </c>
      <c r="G254" s="85">
        <v>-2374</v>
      </c>
      <c r="H254" s="85">
        <v>8801</v>
      </c>
      <c r="I254" s="85">
        <v>-17577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2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25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103681</v>
      </c>
      <c r="E266" s="116">
        <v>129</v>
      </c>
      <c r="F266" s="116">
        <v>18161</v>
      </c>
      <c r="G266" s="116">
        <v>20218</v>
      </c>
      <c r="H266" s="116">
        <v>36406</v>
      </c>
      <c r="I266" s="116">
        <v>28767</v>
      </c>
      <c r="J266" s="124"/>
      <c r="K266" s="142" t="s">
        <v>271</v>
      </c>
      <c r="L266" s="74"/>
      <c r="M266" s="171" t="s">
        <v>356</v>
      </c>
      <c r="N266" s="172"/>
      <c r="O266" s="124"/>
      <c r="P266" s="116">
        <v>4405</v>
      </c>
      <c r="Q266" s="116">
        <v>74980</v>
      </c>
      <c r="R266" s="116">
        <v>2434</v>
      </c>
      <c r="S266" s="116">
        <v>12337</v>
      </c>
      <c r="T266" s="116">
        <v>650</v>
      </c>
      <c r="U266" s="116">
        <v>94806</v>
      </c>
    </row>
    <row r="267" spans="4:52" s="97" customFormat="1" ht="12.75" customHeight="1" x14ac:dyDescent="0.2">
      <c r="D267" s="116">
        <v>279793</v>
      </c>
      <c r="E267" s="116">
        <v>7099</v>
      </c>
      <c r="F267" s="116">
        <v>105839</v>
      </c>
      <c r="G267" s="116">
        <v>156993</v>
      </c>
      <c r="H267" s="116">
        <v>4913</v>
      </c>
      <c r="I267" s="116">
        <v>4949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5008</v>
      </c>
      <c r="Q267" s="116">
        <v>6213</v>
      </c>
      <c r="R267" s="116">
        <v>94039</v>
      </c>
      <c r="S267" s="116">
        <v>175768</v>
      </c>
      <c r="T267" s="116">
        <v>24</v>
      </c>
      <c r="U267" s="116">
        <v>281052</v>
      </c>
    </row>
    <row r="268" spans="4:52" s="97" customFormat="1" ht="24.6" customHeight="1" x14ac:dyDescent="0.2">
      <c r="D268" s="116">
        <v>87</v>
      </c>
      <c r="E268" s="173"/>
      <c r="F268" s="173"/>
      <c r="G268" s="116">
        <v>87</v>
      </c>
      <c r="H268" s="173"/>
      <c r="I268" s="173"/>
      <c r="J268" s="174"/>
      <c r="K268" s="142" t="s">
        <v>273</v>
      </c>
      <c r="L268" s="74"/>
      <c r="M268" s="191" t="s">
        <v>276</v>
      </c>
      <c r="N268" s="191"/>
      <c r="O268" s="174"/>
      <c r="P268" s="173"/>
      <c r="Q268" s="173"/>
      <c r="R268" s="116">
        <v>1803</v>
      </c>
      <c r="S268" s="173"/>
      <c r="T268" s="173"/>
      <c r="U268" s="116">
        <v>1803</v>
      </c>
    </row>
    <row r="269" spans="4:52" s="97" customFormat="1" ht="12.75" customHeight="1" x14ac:dyDescent="0.2">
      <c r="D269" s="116"/>
      <c r="E269" s="173"/>
      <c r="F269" s="173"/>
      <c r="G269" s="116">
        <v>289607</v>
      </c>
      <c r="H269" s="173"/>
      <c r="I269" s="173"/>
      <c r="J269" s="174"/>
      <c r="K269" s="142" t="s">
        <v>281</v>
      </c>
      <c r="L269" s="74"/>
      <c r="M269" s="191" t="s">
        <v>284</v>
      </c>
      <c r="N269" s="192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191" t="s">
        <v>283</v>
      </c>
      <c r="N270" s="192"/>
      <c r="O270" s="174"/>
      <c r="P270" s="173"/>
      <c r="Q270" s="173"/>
      <c r="R270" s="116">
        <v>287233</v>
      </c>
      <c r="S270" s="173"/>
      <c r="T270" s="173"/>
      <c r="U270" s="116"/>
    </row>
    <row r="271" spans="4:52" s="136" customFormat="1" ht="12.75" customHeight="1" x14ac:dyDescent="0.2">
      <c r="D271" s="175"/>
      <c r="E271" s="175"/>
      <c r="F271" s="175"/>
      <c r="G271" s="175"/>
      <c r="H271" s="176">
        <v>28913</v>
      </c>
      <c r="I271" s="176">
        <v>134031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">
      <c r="D277" s="33"/>
    </row>
    <row r="278" spans="4:52" s="23" customFormat="1" ht="12" customHeight="1" x14ac:dyDescent="0.2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">
      <c r="D279" s="33"/>
    </row>
    <row r="280" spans="4:52" ht="12" customHeight="1" x14ac:dyDescent="0.2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3208" priority="253" stopIfTrue="1" operator="notEqual">
      <formula>P21+P22+P23</formula>
    </cfRule>
  </conditionalFormatting>
  <conditionalFormatting sqref="Q18">
    <cfRule type="cellIs" dxfId="3207" priority="252" stopIfTrue="1" operator="notEqual">
      <formula>Q21+Q22+Q23</formula>
    </cfRule>
  </conditionalFormatting>
  <conditionalFormatting sqref="R18">
    <cfRule type="cellIs" dxfId="3206" priority="251" stopIfTrue="1" operator="notEqual">
      <formula>R21+R22+R23</formula>
    </cfRule>
  </conditionalFormatting>
  <conditionalFormatting sqref="S18">
    <cfRule type="cellIs" dxfId="3205" priority="250" stopIfTrue="1" operator="notEqual">
      <formula>S21+S22+S23</formula>
    </cfRule>
  </conditionalFormatting>
  <conditionalFormatting sqref="T18">
    <cfRule type="cellIs" dxfId="3204" priority="249" stopIfTrue="1" operator="notEqual">
      <formula>T21+T22+T23</formula>
    </cfRule>
  </conditionalFormatting>
  <conditionalFormatting sqref="D30">
    <cfRule type="cellIs" dxfId="3203" priority="238" stopIfTrue="1" operator="notEqual">
      <formula>D27-D29</formula>
    </cfRule>
  </conditionalFormatting>
  <conditionalFormatting sqref="E30">
    <cfRule type="cellIs" dxfId="3202" priority="237" stopIfTrue="1" operator="notEqual">
      <formula>E27-E29</formula>
    </cfRule>
  </conditionalFormatting>
  <conditionalFormatting sqref="F30">
    <cfRule type="cellIs" dxfId="3201" priority="236" stopIfTrue="1" operator="notEqual">
      <formula>F27-F29</formula>
    </cfRule>
  </conditionalFormatting>
  <conditionalFormatting sqref="G30">
    <cfRule type="cellIs" dxfId="3200" priority="235" stopIfTrue="1" operator="notEqual">
      <formula>G27-G29</formula>
    </cfRule>
  </conditionalFormatting>
  <conditionalFormatting sqref="H30">
    <cfRule type="cellIs" dxfId="3199" priority="234" stopIfTrue="1" operator="notEqual">
      <formula>H27-H29</formula>
    </cfRule>
  </conditionalFormatting>
  <conditionalFormatting sqref="I30">
    <cfRule type="cellIs" dxfId="3198" priority="233" stopIfTrue="1" operator="notEqual">
      <formula>I27-I29</formula>
    </cfRule>
  </conditionalFormatting>
  <conditionalFormatting sqref="D46 F46:I46 R46:U46 Q98:U98 P84:U84">
    <cfRule type="cellIs" dxfId="3197" priority="232" stopIfTrue="1" operator="notEqual">
      <formula>D47+D48</formula>
    </cfRule>
  </conditionalFormatting>
  <conditionalFormatting sqref="E46">
    <cfRule type="cellIs" dxfId="3196" priority="231" stopIfTrue="1" operator="notEqual">
      <formula>E47+E48</formula>
    </cfRule>
  </conditionalFormatting>
  <conditionalFormatting sqref="P46">
    <cfRule type="cellIs" dxfId="3195" priority="227" stopIfTrue="1" operator="notEqual">
      <formula>P47+P48</formula>
    </cfRule>
  </conditionalFormatting>
  <conditionalFormatting sqref="Q46">
    <cfRule type="cellIs" dxfId="3194" priority="226" stopIfTrue="1" operator="notEqual">
      <formula>Q47+Q48</formula>
    </cfRule>
  </conditionalFormatting>
  <conditionalFormatting sqref="D50:I50 Q88:U88 P50:T50">
    <cfRule type="cellIs" dxfId="3193" priority="222" stopIfTrue="1" operator="notEqual">
      <formula>D52+D59</formula>
    </cfRule>
  </conditionalFormatting>
  <conditionalFormatting sqref="D52:I52 P52:T52">
    <cfRule type="cellIs" dxfId="3192" priority="220" stopIfTrue="1" operator="notEqual">
      <formula>D53+D54+D56</formula>
    </cfRule>
  </conditionalFormatting>
  <conditionalFormatting sqref="U50">
    <cfRule type="cellIs" dxfId="3191" priority="218" stopIfTrue="1" operator="notEqual">
      <formula>U52+U59</formula>
    </cfRule>
  </conditionalFormatting>
  <conditionalFormatting sqref="U52">
    <cfRule type="cellIs" dxfId="3190" priority="216" stopIfTrue="1" operator="notEqual">
      <formula>U53+U54+U56</formula>
    </cfRule>
  </conditionalFormatting>
  <conditionalFormatting sqref="I61">
    <cfRule type="cellIs" dxfId="3189" priority="214" stopIfTrue="1" operator="notEqual">
      <formula>I62+I65</formula>
    </cfRule>
  </conditionalFormatting>
  <conditionalFormatting sqref="I62">
    <cfRule type="cellIs" dxfId="3188" priority="213" stopIfTrue="1" operator="notEqual">
      <formula>I63+I64</formula>
    </cfRule>
  </conditionalFormatting>
  <conditionalFormatting sqref="H61">
    <cfRule type="cellIs" dxfId="3187" priority="212" stopIfTrue="1" operator="notEqual">
      <formula>H62+H65</formula>
    </cfRule>
  </conditionalFormatting>
  <conditionalFormatting sqref="H62">
    <cfRule type="cellIs" dxfId="3186" priority="211" stopIfTrue="1" operator="notEqual">
      <formula>H63+H64</formula>
    </cfRule>
  </conditionalFormatting>
  <conditionalFormatting sqref="G62">
    <cfRule type="cellIs" dxfId="3185" priority="209" stopIfTrue="1" operator="notEqual">
      <formula>G63+G64</formula>
    </cfRule>
  </conditionalFormatting>
  <conditionalFormatting sqref="F61">
    <cfRule type="cellIs" dxfId="3184" priority="208" stopIfTrue="1" operator="notEqual">
      <formula>F62+F65</formula>
    </cfRule>
  </conditionalFormatting>
  <conditionalFormatting sqref="F62">
    <cfRule type="cellIs" dxfId="3183" priority="207" stopIfTrue="1" operator="notEqual">
      <formula>F63+F64</formula>
    </cfRule>
  </conditionalFormatting>
  <conditionalFormatting sqref="E61">
    <cfRule type="cellIs" dxfId="3182" priority="206" stopIfTrue="1" operator="notEqual">
      <formula>E62+E65</formula>
    </cfRule>
  </conditionalFormatting>
  <conditionalFormatting sqref="E62">
    <cfRule type="cellIs" dxfId="3181" priority="205" stopIfTrue="1" operator="notEqual">
      <formula>E63+E64</formula>
    </cfRule>
  </conditionalFormatting>
  <conditionalFormatting sqref="D61">
    <cfRule type="cellIs" dxfId="3180" priority="204" stopIfTrue="1" operator="notEqual">
      <formula>D62+D65</formula>
    </cfRule>
  </conditionalFormatting>
  <conditionalFormatting sqref="D62">
    <cfRule type="cellIs" dxfId="3179" priority="203" stopIfTrue="1" operator="notEqual">
      <formula>D63+D64</formula>
    </cfRule>
  </conditionalFormatting>
  <conditionalFormatting sqref="P61">
    <cfRule type="cellIs" dxfId="3178" priority="202" stopIfTrue="1" operator="notEqual">
      <formula>P62+P65</formula>
    </cfRule>
  </conditionalFormatting>
  <conditionalFormatting sqref="Q61">
    <cfRule type="cellIs" dxfId="3177" priority="201" stopIfTrue="1" operator="notEqual">
      <formula>Q62+Q65</formula>
    </cfRule>
  </conditionalFormatting>
  <conditionalFormatting sqref="R61">
    <cfRule type="cellIs" dxfId="3176" priority="200" stopIfTrue="1" operator="notEqual">
      <formula>R62+R65</formula>
    </cfRule>
  </conditionalFormatting>
  <conditionalFormatting sqref="S61">
    <cfRule type="cellIs" dxfId="3175" priority="199" stopIfTrue="1" operator="notEqual">
      <formula>S62+S65</formula>
    </cfRule>
  </conditionalFormatting>
  <conditionalFormatting sqref="T61">
    <cfRule type="cellIs" dxfId="3174" priority="198" stopIfTrue="1" operator="notEqual">
      <formula>T62+T65</formula>
    </cfRule>
  </conditionalFormatting>
  <conditionalFormatting sqref="U61">
    <cfRule type="cellIs" dxfId="3173" priority="197" stopIfTrue="1" operator="notEqual">
      <formula>U62+U65</formula>
    </cfRule>
  </conditionalFormatting>
  <conditionalFormatting sqref="P88">
    <cfRule type="cellIs" dxfId="3172" priority="189" stopIfTrue="1" operator="notEqual">
      <formula>P90+P97</formula>
    </cfRule>
  </conditionalFormatting>
  <conditionalFormatting sqref="P98">
    <cfRule type="cellIs" dxfId="3171" priority="187" stopIfTrue="1" operator="notEqual">
      <formula>P99+P100</formula>
    </cfRule>
  </conditionalFormatting>
  <conditionalFormatting sqref="P126">
    <cfRule type="cellIs" dxfId="3170" priority="167" stopIfTrue="1" operator="notEqual">
      <formula>P128+P129</formula>
    </cfRule>
  </conditionalFormatting>
  <conditionalFormatting sqref="P130">
    <cfRule type="cellIs" dxfId="3169" priority="166" stopIfTrue="1" operator="notEqual">
      <formula>P131+P133+P135+P137+P139</formula>
    </cfRule>
  </conditionalFormatting>
  <conditionalFormatting sqref="P143">
    <cfRule type="cellIs" dxfId="3168" priority="164" stopIfTrue="1" operator="notEqual">
      <formula>P144+P145+P146+P148+P149+P150</formula>
    </cfRule>
  </conditionalFormatting>
  <conditionalFormatting sqref="Q126">
    <cfRule type="cellIs" dxfId="3167" priority="163" stopIfTrue="1" operator="notEqual">
      <formula>Q128+Q129</formula>
    </cfRule>
  </conditionalFormatting>
  <conditionalFormatting sqref="Q130">
    <cfRule type="cellIs" dxfId="3166" priority="162" stopIfTrue="1" operator="notEqual">
      <formula>Q131+Q133+Q135+Q137+Q139</formula>
    </cfRule>
  </conditionalFormatting>
  <conditionalFormatting sqref="Q143">
    <cfRule type="cellIs" dxfId="3165" priority="160" stopIfTrue="1" operator="notEqual">
      <formula>Q144+Q145+Q146+Q148+Q149+Q150</formula>
    </cfRule>
  </conditionalFormatting>
  <conditionalFormatting sqref="R126">
    <cfRule type="cellIs" dxfId="3164" priority="159" stopIfTrue="1" operator="notEqual">
      <formula>R128+R129</formula>
    </cfRule>
  </conditionalFormatting>
  <conditionalFormatting sqref="R130">
    <cfRule type="cellIs" dxfId="3163" priority="158" stopIfTrue="1" operator="notEqual">
      <formula>R131+R133+R135+R137+R139</formula>
    </cfRule>
  </conditionalFormatting>
  <conditionalFormatting sqref="R143">
    <cfRule type="cellIs" dxfId="3162" priority="156" stopIfTrue="1" operator="notEqual">
      <formula>R144+R145+R146+R148+R149+R150</formula>
    </cfRule>
  </conditionalFormatting>
  <conditionalFormatting sqref="S126">
    <cfRule type="cellIs" dxfId="3161" priority="155" stopIfTrue="1" operator="notEqual">
      <formula>S128+S129</formula>
    </cfRule>
  </conditionalFormatting>
  <conditionalFormatting sqref="S130">
    <cfRule type="cellIs" dxfId="3160" priority="154" stopIfTrue="1" operator="notEqual">
      <formula>S131+S133+S135+S137+S139</formula>
    </cfRule>
  </conditionalFormatting>
  <conditionalFormatting sqref="S143">
    <cfRule type="cellIs" dxfId="3159" priority="152" stopIfTrue="1" operator="notEqual">
      <formula>S144+S145+S146+S148+S149+S150</formula>
    </cfRule>
  </conditionalFormatting>
  <conditionalFormatting sqref="T126">
    <cfRule type="cellIs" dxfId="3158" priority="151" stopIfTrue="1" operator="notEqual">
      <formula>T128+T129</formula>
    </cfRule>
  </conditionalFormatting>
  <conditionalFormatting sqref="T130">
    <cfRule type="cellIs" dxfId="3157" priority="150" stopIfTrue="1" operator="notEqual">
      <formula>T131+T133+T135+T137+T139</formula>
    </cfRule>
  </conditionalFormatting>
  <conditionalFormatting sqref="T143">
    <cfRule type="cellIs" dxfId="3156" priority="148" stopIfTrue="1" operator="notEqual">
      <formula>T144+T145+T146+T148+T149+T150</formula>
    </cfRule>
  </conditionalFormatting>
  <conditionalFormatting sqref="U126">
    <cfRule type="cellIs" dxfId="3155" priority="147" stopIfTrue="1" operator="notEqual">
      <formula>U128+U129</formula>
    </cfRule>
  </conditionalFormatting>
  <conditionalFormatting sqref="U130">
    <cfRule type="cellIs" dxfId="3154" priority="146" stopIfTrue="1" operator="notEqual">
      <formula>U131+U133+U135+U137+U139</formula>
    </cfRule>
  </conditionalFormatting>
  <conditionalFormatting sqref="U143">
    <cfRule type="cellIs" dxfId="3153" priority="144" stopIfTrue="1" operator="notEqual">
      <formula>U144+U145+U146+U148+U149+U150</formula>
    </cfRule>
  </conditionalFormatting>
  <conditionalFormatting sqref="I126">
    <cfRule type="cellIs" dxfId="3152" priority="143" stopIfTrue="1" operator="notEqual">
      <formula>I128+I129</formula>
    </cfRule>
  </conditionalFormatting>
  <conditionalFormatting sqref="I130">
    <cfRule type="cellIs" dxfId="3151" priority="142" stopIfTrue="1" operator="notEqual">
      <formula>I131+I133+I135+I137+I139</formula>
    </cfRule>
  </conditionalFormatting>
  <conditionalFormatting sqref="I143">
    <cfRule type="cellIs" dxfId="3150" priority="140" stopIfTrue="1" operator="notEqual">
      <formula>I144+I145+I146+I148+I149+I150</formula>
    </cfRule>
  </conditionalFormatting>
  <conditionalFormatting sqref="H126">
    <cfRule type="cellIs" dxfId="3149" priority="139" stopIfTrue="1" operator="notEqual">
      <formula>H128+H129</formula>
    </cfRule>
  </conditionalFormatting>
  <conditionalFormatting sqref="H130">
    <cfRule type="cellIs" dxfId="3148" priority="138" stopIfTrue="1" operator="notEqual">
      <formula>H131+H133+H135+H137+H139</formula>
    </cfRule>
  </conditionalFormatting>
  <conditionalFormatting sqref="H143">
    <cfRule type="cellIs" dxfId="3147" priority="136" stopIfTrue="1" operator="notEqual">
      <formula>H144+H145+H146+H148+H149+H150</formula>
    </cfRule>
  </conditionalFormatting>
  <conditionalFormatting sqref="G126">
    <cfRule type="cellIs" dxfId="3146" priority="135" stopIfTrue="1" operator="notEqual">
      <formula>G128+G129</formula>
    </cfRule>
  </conditionalFormatting>
  <conditionalFormatting sqref="G130">
    <cfRule type="cellIs" dxfId="3145" priority="134" stopIfTrue="1" operator="notEqual">
      <formula>G131+G133+G135+G137+G139</formula>
    </cfRule>
  </conditionalFormatting>
  <conditionalFormatting sqref="G143">
    <cfRule type="cellIs" dxfId="3144" priority="132" stopIfTrue="1" operator="notEqual">
      <formula>G144+G145+G146+G148+G149+G150</formula>
    </cfRule>
  </conditionalFormatting>
  <conditionalFormatting sqref="F126">
    <cfRule type="cellIs" dxfId="3143" priority="131" stopIfTrue="1" operator="notEqual">
      <formula>F128+F129</formula>
    </cfRule>
  </conditionalFormatting>
  <conditionalFormatting sqref="F130">
    <cfRule type="cellIs" dxfId="3142" priority="130" stopIfTrue="1" operator="notEqual">
      <formula>F131+F133+F135+F137+F139</formula>
    </cfRule>
  </conditionalFormatting>
  <conditionalFormatting sqref="F143">
    <cfRule type="cellIs" dxfId="3141" priority="128" stopIfTrue="1" operator="notEqual">
      <formula>F144+F145+F146+F148+F149+F150</formula>
    </cfRule>
  </conditionalFormatting>
  <conditionalFormatting sqref="E130">
    <cfRule type="cellIs" dxfId="3140" priority="126" stopIfTrue="1" operator="notEqual">
      <formula>E131+E133+E135+E137+E139</formula>
    </cfRule>
  </conditionalFormatting>
  <conditionalFormatting sqref="E143">
    <cfRule type="cellIs" dxfId="3139" priority="124" stopIfTrue="1" operator="notEqual">
      <formula>E144+E145+E146+E148+E149+E150</formula>
    </cfRule>
  </conditionalFormatting>
  <conditionalFormatting sqref="D126">
    <cfRule type="cellIs" dxfId="3138" priority="123" stopIfTrue="1" operator="notEqual">
      <formula>D128+D129</formula>
    </cfRule>
  </conditionalFormatting>
  <conditionalFormatting sqref="D130">
    <cfRule type="cellIs" dxfId="3137" priority="122" stopIfTrue="1" operator="notEqual">
      <formula>D131+D133+D135+D137+D139</formula>
    </cfRule>
  </conditionalFormatting>
  <conditionalFormatting sqref="D143">
    <cfRule type="cellIs" dxfId="3136" priority="120" stopIfTrue="1" operator="notEqual">
      <formula>D144+D145+D146+D148+D149+D150</formula>
    </cfRule>
  </conditionalFormatting>
  <conditionalFormatting sqref="I152">
    <cfRule type="cellIs" dxfId="3135" priority="119" stopIfTrue="1" operator="notEqual">
      <formula>$P$122+$P$126+$P$130+$P$141+$P$143-$I$126-$I$130-$I$141-$I$143</formula>
    </cfRule>
  </conditionalFormatting>
  <conditionalFormatting sqref="G68:I68 E68 D110:I110">
    <cfRule type="cellIs" dxfId="3134" priority="111" stopIfTrue="1" operator="notEqual">
      <formula>D66-D$29</formula>
    </cfRule>
  </conditionalFormatting>
  <conditionalFormatting sqref="P166">
    <cfRule type="cellIs" dxfId="3133" priority="107" stopIfTrue="1" operator="notEqual">
      <formula>P167+P169</formula>
    </cfRule>
  </conditionalFormatting>
  <conditionalFormatting sqref="Q166">
    <cfRule type="cellIs" dxfId="3132" priority="106" stopIfTrue="1" operator="notEqual">
      <formula>Q167+Q169</formula>
    </cfRule>
  </conditionalFormatting>
  <conditionalFormatting sqref="R166">
    <cfRule type="cellIs" dxfId="3131" priority="105" stopIfTrue="1" operator="notEqual">
      <formula>R167+R169</formula>
    </cfRule>
  </conditionalFormatting>
  <conditionalFormatting sqref="S166">
    <cfRule type="cellIs" dxfId="3130" priority="104" stopIfTrue="1" operator="notEqual">
      <formula>S167+S169</formula>
    </cfRule>
  </conditionalFormatting>
  <conditionalFormatting sqref="T166">
    <cfRule type="cellIs" dxfId="3129" priority="103" stopIfTrue="1" operator="notEqual">
      <formula>T167+T169</formula>
    </cfRule>
  </conditionalFormatting>
  <conditionalFormatting sqref="U166">
    <cfRule type="cellIs" dxfId="3128" priority="102" stopIfTrue="1" operator="notEqual">
      <formula>U167+U169</formula>
    </cfRule>
  </conditionalFormatting>
  <conditionalFormatting sqref="I166">
    <cfRule type="cellIs" dxfId="3127" priority="101" stopIfTrue="1" operator="notEqual">
      <formula>I167+I169</formula>
    </cfRule>
  </conditionalFormatting>
  <conditionalFormatting sqref="H166">
    <cfRule type="cellIs" dxfId="3126" priority="100" stopIfTrue="1" operator="notEqual">
      <formula>H167+H169</formula>
    </cfRule>
  </conditionalFormatting>
  <conditionalFormatting sqref="G166">
    <cfRule type="cellIs" dxfId="3125" priority="99" stopIfTrue="1" operator="notEqual">
      <formula>G167+G169</formula>
    </cfRule>
  </conditionalFormatting>
  <conditionalFormatting sqref="F166">
    <cfRule type="cellIs" dxfId="3124" priority="98" stopIfTrue="1" operator="notEqual">
      <formula>F167+F169</formula>
    </cfRule>
  </conditionalFormatting>
  <conditionalFormatting sqref="E166">
    <cfRule type="cellIs" dxfId="3123" priority="97" stopIfTrue="1" operator="notEqual">
      <formula>E167+E169</formula>
    </cfRule>
  </conditionalFormatting>
  <conditionalFormatting sqref="D166">
    <cfRule type="cellIs" dxfId="3122" priority="96" stopIfTrue="1" operator="notEqual">
      <formula>D167+D169</formula>
    </cfRule>
  </conditionalFormatting>
  <conditionalFormatting sqref="D172:I172 D191:I191 D210:I210">
    <cfRule type="cellIs" dxfId="3121" priority="95" stopIfTrue="1" operator="notEqual">
      <formula>D171-D$29</formula>
    </cfRule>
  </conditionalFormatting>
  <conditionalFormatting sqref="I171">
    <cfRule type="cellIs" dxfId="3120" priority="88" stopIfTrue="1" operator="notEqual">
      <formula>$P$164+$P$166-$I$166</formula>
    </cfRule>
  </conditionalFormatting>
  <conditionalFormatting sqref="P185">
    <cfRule type="cellIs" dxfId="3119" priority="82" stopIfTrue="1" operator="notEqual">
      <formula>P186+P187</formula>
    </cfRule>
  </conditionalFormatting>
  <conditionalFormatting sqref="Q185">
    <cfRule type="cellIs" dxfId="3118" priority="81" stopIfTrue="1" operator="notEqual">
      <formula>Q186+Q187</formula>
    </cfRule>
  </conditionalFormatting>
  <conditionalFormatting sqref="R185">
    <cfRule type="cellIs" dxfId="3117" priority="80" stopIfTrue="1" operator="notEqual">
      <formula>R186+R187</formula>
    </cfRule>
  </conditionalFormatting>
  <conditionalFormatting sqref="S185">
    <cfRule type="cellIs" dxfId="3116" priority="79" stopIfTrue="1" operator="notEqual">
      <formula>S186+S187</formula>
    </cfRule>
  </conditionalFormatting>
  <conditionalFormatting sqref="T185">
    <cfRule type="cellIs" dxfId="3115" priority="78" stopIfTrue="1" operator="notEqual">
      <formula>T186+T187</formula>
    </cfRule>
  </conditionalFormatting>
  <conditionalFormatting sqref="U185">
    <cfRule type="cellIs" dxfId="3114" priority="77" stopIfTrue="1" operator="notEqual">
      <formula>U186+U187</formula>
    </cfRule>
  </conditionalFormatting>
  <conditionalFormatting sqref="I185">
    <cfRule type="cellIs" dxfId="3113" priority="76" stopIfTrue="1" operator="notEqual">
      <formula>I186+I187</formula>
    </cfRule>
  </conditionalFormatting>
  <conditionalFormatting sqref="H185">
    <cfRule type="cellIs" dxfId="3112" priority="75" stopIfTrue="1" operator="notEqual">
      <formula>H186+H187</formula>
    </cfRule>
  </conditionalFormatting>
  <conditionalFormatting sqref="G185">
    <cfRule type="cellIs" dxfId="3111" priority="74" stopIfTrue="1" operator="notEqual">
      <formula>G186+G187</formula>
    </cfRule>
  </conditionalFormatting>
  <conditionalFormatting sqref="F185">
    <cfRule type="cellIs" dxfId="3110" priority="73" stopIfTrue="1" operator="notEqual">
      <formula>F186+F187</formula>
    </cfRule>
  </conditionalFormatting>
  <conditionalFormatting sqref="E185">
    <cfRule type="cellIs" dxfId="3109" priority="72" stopIfTrue="1" operator="notEqual">
      <formula>E186+E187</formula>
    </cfRule>
  </conditionalFormatting>
  <conditionalFormatting sqref="D185">
    <cfRule type="cellIs" dxfId="3108" priority="71" stopIfTrue="1" operator="notEqual">
      <formula>D186+D187</formula>
    </cfRule>
  </conditionalFormatting>
  <conditionalFormatting sqref="I190">
    <cfRule type="cellIs" dxfId="3107" priority="63" stopIfTrue="1" operator="notEqual">
      <formula>$P$183+$P$185+$P$188-$I$185-$I$188</formula>
    </cfRule>
  </conditionalFormatting>
  <conditionalFormatting sqref="P204">
    <cfRule type="cellIs" dxfId="3106" priority="57" stopIfTrue="1" operator="notEqual">
      <formula>P205+O206</formula>
    </cfRule>
  </conditionalFormatting>
  <conditionalFormatting sqref="G204">
    <cfRule type="cellIs" dxfId="3105" priority="47" stopIfTrue="1" operator="notEqual">
      <formula>$G$205+$G$206</formula>
    </cfRule>
  </conditionalFormatting>
  <conditionalFormatting sqref="D204">
    <cfRule type="cellIs" dxfId="3104" priority="46" stopIfTrue="1" operator="notEqual">
      <formula>$D$205+$D$206</formula>
    </cfRule>
  </conditionalFormatting>
  <conditionalFormatting sqref="P223">
    <cfRule type="cellIs" dxfId="3103" priority="38" stopIfTrue="1" operator="notEqual">
      <formula>P224+P225+P226</formula>
    </cfRule>
  </conditionalFormatting>
  <conditionalFormatting sqref="P227">
    <cfRule type="cellIs" dxfId="3102" priority="37" stopIfTrue="1" operator="notEqual">
      <formula>P228+P229+P230</formula>
    </cfRule>
  </conditionalFormatting>
  <conditionalFormatting sqref="Q223">
    <cfRule type="cellIs" dxfId="3101" priority="36" stopIfTrue="1" operator="notEqual">
      <formula>Q224+Q225+Q226</formula>
    </cfRule>
  </conditionalFormatting>
  <conditionalFormatting sqref="Q227">
    <cfRule type="cellIs" dxfId="3100" priority="35" stopIfTrue="1" operator="notEqual">
      <formula>Q228+Q229+Q230</formula>
    </cfRule>
  </conditionalFormatting>
  <conditionalFormatting sqref="R223">
    <cfRule type="cellIs" dxfId="3099" priority="34" stopIfTrue="1" operator="notEqual">
      <formula>R224+R225+R226</formula>
    </cfRule>
  </conditionalFormatting>
  <conditionalFormatting sqref="R227">
    <cfRule type="cellIs" dxfId="3098" priority="33" stopIfTrue="1" operator="notEqual">
      <formula>R228+R229+R230</formula>
    </cfRule>
  </conditionalFormatting>
  <conditionalFormatting sqref="S223">
    <cfRule type="cellIs" dxfId="3097" priority="32" stopIfTrue="1" operator="notEqual">
      <formula>S224+S225+S226</formula>
    </cfRule>
  </conditionalFormatting>
  <conditionalFormatting sqref="S227">
    <cfRule type="cellIs" dxfId="3096" priority="31" stopIfTrue="1" operator="notEqual">
      <formula>S228+S229+S230</formula>
    </cfRule>
  </conditionalFormatting>
  <conditionalFormatting sqref="T223">
    <cfRule type="cellIs" dxfId="3095" priority="30" stopIfTrue="1" operator="notEqual">
      <formula>T224+T225+T226</formula>
    </cfRule>
  </conditionalFormatting>
  <conditionalFormatting sqref="T227">
    <cfRule type="cellIs" dxfId="3094" priority="29" stopIfTrue="1" operator="notEqual">
      <formula>T228+T229+T230</formula>
    </cfRule>
  </conditionalFormatting>
  <conditionalFormatting sqref="U223">
    <cfRule type="cellIs" dxfId="3093" priority="28" stopIfTrue="1" operator="notEqual">
      <formula>U224+U225+U226</formula>
    </cfRule>
  </conditionalFormatting>
  <conditionalFormatting sqref="U227">
    <cfRule type="cellIs" dxfId="3092" priority="27" stopIfTrue="1" operator="notEqual">
      <formula>U228+U229+U230</formula>
    </cfRule>
  </conditionalFormatting>
  <conditionalFormatting sqref="I231">
    <cfRule type="cellIs" dxfId="3091" priority="26" stopIfTrue="1" operator="notEqual">
      <formula>$P$222+$P$223+$P$227</formula>
    </cfRule>
  </conditionalFormatting>
  <conditionalFormatting sqref="H231">
    <cfRule type="cellIs" dxfId="3090" priority="25" stopIfTrue="1" operator="notEqual">
      <formula>$Q$222+$Q$223+$Q$227</formula>
    </cfRule>
  </conditionalFormatting>
  <conditionalFormatting sqref="G231">
    <cfRule type="cellIs" dxfId="3089" priority="24" stopIfTrue="1" operator="notEqual">
      <formula>$R$222+$R$223+$R$227</formula>
    </cfRule>
  </conditionalFormatting>
  <conditionalFormatting sqref="F231">
    <cfRule type="cellIs" dxfId="3088" priority="23" stopIfTrue="1" operator="notEqual">
      <formula>$S$222+$S$223+$S$227</formula>
    </cfRule>
  </conditionalFormatting>
  <conditionalFormatting sqref="E231">
    <cfRule type="cellIs" dxfId="3087" priority="22" stopIfTrue="1" operator="notEqual">
      <formula>$T$222+$T$223+$T$227</formula>
    </cfRule>
  </conditionalFormatting>
  <conditionalFormatting sqref="D231">
    <cfRule type="cellIs" dxfId="3086" priority="21" stopIfTrue="1" operator="notEqual">
      <formula>$U$222+$U$223+$U$227</formula>
    </cfRule>
  </conditionalFormatting>
  <conditionalFormatting sqref="I254">
    <cfRule type="cellIs" dxfId="3085" priority="14" stopIfTrue="1" operator="notEqual">
      <formula>$P$244-$I$247-$I$252-$I$249</formula>
    </cfRule>
  </conditionalFormatting>
  <conditionalFormatting sqref="F68">
    <cfRule type="cellIs" dxfId="3084" priority="6" stopIfTrue="1" operator="notEqual">
      <formula>$F$67+$F$66-$F$69-$F$29</formula>
    </cfRule>
  </conditionalFormatting>
  <conditionalFormatting sqref="I27">
    <cfRule type="cellIs" dxfId="3083" priority="409" stopIfTrue="1" operator="notEqual">
      <formula>P18-I24</formula>
    </cfRule>
  </conditionalFormatting>
  <conditionalFormatting sqref="P20">
    <cfRule type="cellIs" dxfId="3082" priority="2" stopIfTrue="1" operator="notEqual">
      <formula>P23+P24+P25</formula>
    </cfRule>
  </conditionalFormatting>
  <conditionalFormatting sqref="S20">
    <cfRule type="cellIs" dxfId="3081" priority="1" stopIfTrue="1" operator="notEqual">
      <formula>S23+S24+S25</formula>
    </cfRule>
  </conditionalFormatting>
  <conditionalFormatting sqref="D247:I247">
    <cfRule type="cellIs" dxfId="3080" priority="433" stopIfTrue="1" operator="notEqual">
      <formula>D248+D250+D251</formula>
    </cfRule>
  </conditionalFormatting>
  <conditionalFormatting sqref="H204:I204 E204:F204 Q204:U204">
    <cfRule type="cellIs" dxfId="3079" priority="3131" stopIfTrue="1" operator="notEqual">
      <formula>E205+#REF!</formula>
    </cfRule>
  </conditionalFormatting>
  <conditionalFormatting sqref="H66">
    <cfRule type="cellIs" dxfId="3078" priority="7369" stopIfTrue="1" operator="notEqual">
      <formula>$Q$42-$H$46-$H$50-$H$61</formula>
    </cfRule>
  </conditionalFormatting>
  <conditionalFormatting sqref="H152">
    <cfRule type="cellIs" dxfId="3077" priority="7370" stopIfTrue="1" operator="notEqual">
      <formula>$Q$122+$Q$126+$Q$130+$Q$141+$Q$143-$H$126-$H$130-$H$141-$H$143</formula>
    </cfRule>
  </conditionalFormatting>
  <conditionalFormatting sqref="H171">
    <cfRule type="cellIs" dxfId="3076" priority="7371" stopIfTrue="1" operator="notEqual">
      <formula>$Q$164+$Q$166-$H$166</formula>
    </cfRule>
  </conditionalFormatting>
  <conditionalFormatting sqref="H190">
    <cfRule type="cellIs" dxfId="3075" priority="7372" stopIfTrue="1" operator="notEqual">
      <formula>$Q$183+$Q$185+$Q$188-$H$185-$H$188</formula>
    </cfRule>
  </conditionalFormatting>
  <conditionalFormatting sqref="H254">
    <cfRule type="cellIs" dxfId="3074" priority="7373" stopIfTrue="1" operator="notEqual">
      <formula>$Q$244-$H$247-$H$249-$H$252</formula>
    </cfRule>
  </conditionalFormatting>
  <conditionalFormatting sqref="H27">
    <cfRule type="cellIs" dxfId="3073" priority="7375" stopIfTrue="1" operator="notEqual">
      <formula>Q18-H24</formula>
    </cfRule>
  </conditionalFormatting>
  <conditionalFormatting sqref="G66">
    <cfRule type="cellIs" dxfId="3072" priority="7376" stopIfTrue="1" operator="notEqual">
      <formula>$R$42-$G$46-$G$50-$G$61</formula>
    </cfRule>
  </conditionalFormatting>
  <conditionalFormatting sqref="G152">
    <cfRule type="cellIs" dxfId="3071" priority="7378" stopIfTrue="1" operator="notEqual">
      <formula>$R$122+$R$126+$R$130+$R$141+$R$143-$G$126-$G$130-$G$141-$G$143</formula>
    </cfRule>
  </conditionalFormatting>
  <conditionalFormatting sqref="G171">
    <cfRule type="cellIs" dxfId="3070" priority="7379" stopIfTrue="1" operator="notEqual">
      <formula>$R$164+$R$166-$G$166</formula>
    </cfRule>
  </conditionalFormatting>
  <conditionalFormatting sqref="G190">
    <cfRule type="cellIs" dxfId="3069" priority="7380" stopIfTrue="1" operator="notEqual">
      <formula>$R$183+$R$185+$R$188-$G$185-$G$188</formula>
    </cfRule>
  </conditionalFormatting>
  <conditionalFormatting sqref="G254">
    <cfRule type="cellIs" dxfId="3068" priority="7381" stopIfTrue="1" operator="notEqual">
      <formula>$R$244-$G$247-$G$249-$G$252</formula>
    </cfRule>
  </conditionalFormatting>
  <conditionalFormatting sqref="G27">
    <cfRule type="cellIs" dxfId="3067" priority="7382" stopIfTrue="1" operator="notEqual">
      <formula>R18-G24</formula>
    </cfRule>
  </conditionalFormatting>
  <conditionalFormatting sqref="F152">
    <cfRule type="cellIs" dxfId="3066" priority="7384" stopIfTrue="1" operator="notEqual">
      <formula>$S$122+$S$126+$S$130+$S$141+$S$143-$F$126-$F$130-$F$141-$F$143</formula>
    </cfRule>
  </conditionalFormatting>
  <conditionalFormatting sqref="F171">
    <cfRule type="cellIs" dxfId="3065" priority="7385" stopIfTrue="1" operator="notEqual">
      <formula>$S$164+$S$166-$F$166</formula>
    </cfRule>
  </conditionalFormatting>
  <conditionalFormatting sqref="F190">
    <cfRule type="cellIs" dxfId="3064" priority="7386" stopIfTrue="1" operator="notEqual">
      <formula>$S$183+$S$185+$S$188-$F$185-$F$188</formula>
    </cfRule>
  </conditionalFormatting>
  <conditionalFormatting sqref="F254">
    <cfRule type="cellIs" dxfId="3063" priority="7387" stopIfTrue="1" operator="notEqual">
      <formula>$S$244-$F$247-$F$249-$F$252</formula>
    </cfRule>
  </conditionalFormatting>
  <conditionalFormatting sqref="F67">
    <cfRule type="cellIs" dxfId="3062" priority="7388" stopIfTrue="1" operator="notEqual">
      <formula>$S$42-$F$46-$F$50-$F$61-$F$66</formula>
    </cfRule>
  </conditionalFormatting>
  <conditionalFormatting sqref="F27">
    <cfRule type="cellIs" dxfId="3061" priority="7389" stopIfTrue="1" operator="notEqual">
      <formula>S18-F24</formula>
    </cfRule>
  </conditionalFormatting>
  <conditionalFormatting sqref="E66">
    <cfRule type="cellIs" dxfId="3060" priority="7390" stopIfTrue="1" operator="notEqual">
      <formula>$T$42-$E$46-$E$50-$E$61</formula>
    </cfRule>
  </conditionalFormatting>
  <conditionalFormatting sqref="E152">
    <cfRule type="cellIs" dxfId="3059" priority="7392" stopIfTrue="1" operator="notEqual">
      <formula>$T$122+$T$126+$T$130+$T$141+$T$143-$E$126-$E$130-$E$141-$E$143</formula>
    </cfRule>
  </conditionalFormatting>
  <conditionalFormatting sqref="E171">
    <cfRule type="cellIs" dxfId="3058" priority="7393" stopIfTrue="1" operator="notEqual">
      <formula>$T$164+$T$166-$E$166</formula>
    </cfRule>
  </conditionalFormatting>
  <conditionalFormatting sqref="E190">
    <cfRule type="cellIs" dxfId="3057" priority="7394" stopIfTrue="1" operator="notEqual">
      <formula>$T$183+$T$185+$T$188-$E$185-$E$188</formula>
    </cfRule>
  </conditionalFormatting>
  <conditionalFormatting sqref="E254">
    <cfRule type="cellIs" dxfId="3056" priority="7395" stopIfTrue="1" operator="notEqual">
      <formula>$T$244-$E$247-$E$249-$E$252</formula>
    </cfRule>
  </conditionalFormatting>
  <conditionalFormatting sqref="E27">
    <cfRule type="cellIs" dxfId="3055" priority="7396" stopIfTrue="1" operator="notEqual">
      <formula>T18-E24</formula>
    </cfRule>
  </conditionalFormatting>
  <conditionalFormatting sqref="U18">
    <cfRule type="cellIs" dxfId="3054" priority="7397" stopIfTrue="1" operator="notEqual">
      <formula>P18+Q18+R18+S18+T18</formula>
    </cfRule>
    <cfRule type="cellIs" dxfId="3053" priority="7398" stopIfTrue="1" operator="notEqual">
      <formula>U21+U22+U23</formula>
    </cfRule>
  </conditionalFormatting>
  <conditionalFormatting sqref="D152">
    <cfRule type="cellIs" dxfId="3052" priority="7400" stopIfTrue="1" operator="notEqual">
      <formula>$U$122+$U$126+$U$130+$U$141+$U$143-$D$126-$D$130-$D$141-$D$143</formula>
    </cfRule>
  </conditionalFormatting>
  <conditionalFormatting sqref="D171">
    <cfRule type="cellIs" dxfId="3051" priority="7401" stopIfTrue="1" operator="notEqual">
      <formula>$U$164+$U$166-$D$166</formula>
    </cfRule>
  </conditionalFormatting>
  <conditionalFormatting sqref="D190">
    <cfRule type="cellIs" dxfId="3050" priority="7402" stopIfTrue="1" operator="notEqual">
      <formula>$U$183+$U$185+$U$188-$D$185-$D$188</formula>
    </cfRule>
  </conditionalFormatting>
  <conditionalFormatting sqref="D254">
    <cfRule type="cellIs" dxfId="3049" priority="7403" stopIfTrue="1" operator="notEqual">
      <formula>$U$244-$D$247-$D$249-$D$252</formula>
    </cfRule>
  </conditionalFormatting>
  <conditionalFormatting sqref="D27">
    <cfRule type="cellIs" dxfId="3048" priority="7404" stopIfTrue="1" operator="notEqual">
      <formula>U18+U25-D24</formula>
    </cfRule>
  </conditionalFormatting>
  <conditionalFormatting sqref="P141:U141 D141:I141">
    <cfRule type="cellIs" dxfId="3047" priority="9114" stopIfTrue="1" operator="notEqual">
      <formula>#REF!+#REF!+#REF!</formula>
    </cfRule>
  </conditionalFormatting>
  <conditionalFormatting sqref="P86:U86 D48:I48 P48:U48">
    <cfRule type="cellIs" dxfId="3046" priority="9127" stopIfTrue="1" operator="notEqual">
      <formula>#REF!+#REF!</formula>
    </cfRule>
  </conditionalFormatting>
  <conditionalFormatting sqref="I108">
    <cfRule type="cellIs" dxfId="3045" priority="9128" stopIfTrue="1" operator="notEqual">
      <formula>P80+P81+P84+P88+P98+P101-I101</formula>
    </cfRule>
  </conditionalFormatting>
  <conditionalFormatting sqref="H108">
    <cfRule type="cellIs" dxfId="3044" priority="9133" stopIfTrue="1" operator="notEqual">
      <formula>Q80+Q81+Q84+Q88+Q98+Q101-H101</formula>
    </cfRule>
  </conditionalFormatting>
  <conditionalFormatting sqref="G108">
    <cfRule type="cellIs" dxfId="3043" priority="9134" stopIfTrue="1" operator="notEqual">
      <formula>R80+R81+R84+R88+R98+R101-G101</formula>
    </cfRule>
  </conditionalFormatting>
  <conditionalFormatting sqref="F108">
    <cfRule type="cellIs" dxfId="3042" priority="9135" stopIfTrue="1" operator="notEqual">
      <formula>S80+S81+S84+S88+S98+S101-F101</formula>
    </cfRule>
  </conditionalFormatting>
  <conditionalFormatting sqref="E108">
    <cfRule type="cellIs" dxfId="3041" priority="9136" stopIfTrue="1" operator="notEqual">
      <formula>T80+T81+T84+T88+T98+T101-E101</formula>
    </cfRule>
  </conditionalFormatting>
  <conditionalFormatting sqref="D108">
    <cfRule type="cellIs" dxfId="3040" priority="9137" stopIfTrue="1" operator="notEqual">
      <formula>U80+U81+U84+U88+U98+U101-D101</formula>
    </cfRule>
  </conditionalFormatting>
  <conditionalFormatting sqref="I66">
    <cfRule type="cellIs" dxfId="3039" priority="9142" stopIfTrue="1" operator="notEqual">
      <formula>P42-I46-I50-I61</formula>
    </cfRule>
  </conditionalFormatting>
  <conditionalFormatting sqref="D68">
    <cfRule type="cellIs" dxfId="3038" priority="9149" stopIfTrue="1" operator="notEqual">
      <formula>D66+$D$67-$D$69-D$29</formula>
    </cfRule>
  </conditionalFormatting>
  <conditionalFormatting sqref="P101:U101 D101:I101">
    <cfRule type="cellIs" dxfId="3037" priority="9634" stopIfTrue="1" operator="notEqual">
      <formula>D102+D103+D104+D106+D107</formula>
    </cfRule>
  </conditionalFormatting>
  <conditionalFormatting sqref="D153:I153">
    <cfRule type="cellIs" dxfId="3036" priority="9636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51</vt:i4>
      </vt:variant>
    </vt:vector>
  </HeadingPairs>
  <TitlesOfParts>
    <vt:vector size="77" baseType="lpstr">
      <vt:lpstr>Lista Tablas</vt:lpstr>
      <vt:lpstr>Tabla 1 (año 1995)</vt:lpstr>
      <vt:lpstr>Tabla 2 (año 1996)</vt:lpstr>
      <vt:lpstr>Tabla 3 (año 1997)</vt:lpstr>
      <vt:lpstr>Tabla 4 (año 1998)</vt:lpstr>
      <vt:lpstr>Tabla 5 (año 1999)</vt:lpstr>
      <vt:lpstr>Tabla 6 (año 2000)</vt:lpstr>
      <vt:lpstr>Tabla 7 (año 2001)</vt:lpstr>
      <vt:lpstr>Tabla 8 (año 2002)</vt:lpstr>
      <vt:lpstr>Tabla 9 (año 2003)</vt:lpstr>
      <vt:lpstr>Tabla 10 (año 2004)</vt:lpstr>
      <vt:lpstr>Tabla 11 (año 2005)</vt:lpstr>
      <vt:lpstr>Tabla 12 (año 2006)</vt:lpstr>
      <vt:lpstr>Tabla 13 (año 2007)</vt:lpstr>
      <vt:lpstr>Tabla 14 (año 2008)</vt:lpstr>
      <vt:lpstr>Tabla 15 (año 2009)</vt:lpstr>
      <vt:lpstr>Tabla 16 (año 2010)</vt:lpstr>
      <vt:lpstr>Tabla 17 (año 2011)</vt:lpstr>
      <vt:lpstr>Tabla 18 (año 2012)</vt:lpstr>
      <vt:lpstr>Tabla 19 (año 2013)</vt:lpstr>
      <vt:lpstr>Tabla 20 (año 2014)</vt:lpstr>
      <vt:lpstr>Tabla 21 (año 2015)</vt:lpstr>
      <vt:lpstr>Tabla 22 (año 2016)</vt:lpstr>
      <vt:lpstr>Tabla 23 (año 2017)</vt:lpstr>
      <vt:lpstr>Tabla 24 (año 2018)</vt:lpstr>
      <vt:lpstr>Tabla 25 (año 2019)</vt:lpstr>
      <vt:lpstr>'Lista Tablas'!Área_de_impresión</vt:lpstr>
      <vt:lpstr>'Tabla 1 (año 1995)'!Área_de_impresión</vt:lpstr>
      <vt:lpstr>'Tabla 10 (año 2004)'!Área_de_impresión</vt:lpstr>
      <vt:lpstr>'Tabla 11 (año 2005)'!Área_de_impresión</vt:lpstr>
      <vt:lpstr>'Tabla 12 (año 2006)'!Área_de_impresión</vt:lpstr>
      <vt:lpstr>'Tabla 13 (año 2007)'!Área_de_impresión</vt:lpstr>
      <vt:lpstr>'Tabla 14 (año 2008)'!Área_de_impresión</vt:lpstr>
      <vt:lpstr>'Tabla 15 (año 2009)'!Área_de_impresión</vt:lpstr>
      <vt:lpstr>'Tabla 16 (año 2010)'!Área_de_impresión</vt:lpstr>
      <vt:lpstr>'Tabla 17 (año 2011)'!Área_de_impresión</vt:lpstr>
      <vt:lpstr>'Tabla 18 (año 2012)'!Área_de_impresión</vt:lpstr>
      <vt:lpstr>'Tabla 19 (año 2013)'!Área_de_impresión</vt:lpstr>
      <vt:lpstr>'Tabla 2 (año 1996)'!Área_de_impresión</vt:lpstr>
      <vt:lpstr>'Tabla 20 (año 2014)'!Área_de_impresión</vt:lpstr>
      <vt:lpstr>'Tabla 21 (año 2015)'!Área_de_impresión</vt:lpstr>
      <vt:lpstr>'Tabla 22 (año 2016)'!Área_de_impresión</vt:lpstr>
      <vt:lpstr>'Tabla 23 (año 2017)'!Área_de_impresión</vt:lpstr>
      <vt:lpstr>'Tabla 24 (año 2018)'!Área_de_impresión</vt:lpstr>
      <vt:lpstr>'Tabla 25 (año 2019)'!Área_de_impresión</vt:lpstr>
      <vt:lpstr>'Tabla 3 (año 1997)'!Área_de_impresión</vt:lpstr>
      <vt:lpstr>'Tabla 4 (año 1998)'!Área_de_impresión</vt:lpstr>
      <vt:lpstr>'Tabla 5 (año 1999)'!Área_de_impresión</vt:lpstr>
      <vt:lpstr>'Tabla 6 (año 2000)'!Área_de_impresión</vt:lpstr>
      <vt:lpstr>'Tabla 7 (año 2001)'!Área_de_impresión</vt:lpstr>
      <vt:lpstr>'Tabla 8 (año 2002)'!Área_de_impresión</vt:lpstr>
      <vt:lpstr>'Tabla 9 (año 2003)'!Área_de_impresión</vt:lpstr>
      <vt:lpstr>'Tabla 1 (año 1995)'!Títulos_a_imprimir</vt:lpstr>
      <vt:lpstr>'Tabla 10 (año 2004)'!Títulos_a_imprimir</vt:lpstr>
      <vt:lpstr>'Tabla 11 (año 2005)'!Títulos_a_imprimir</vt:lpstr>
      <vt:lpstr>'Tabla 12 (año 2006)'!Títulos_a_imprimir</vt:lpstr>
      <vt:lpstr>'Tabla 13 (año 2007)'!Títulos_a_imprimir</vt:lpstr>
      <vt:lpstr>'Tabla 14 (año 2008)'!Títulos_a_imprimir</vt:lpstr>
      <vt:lpstr>'Tabla 15 (año 2009)'!Títulos_a_imprimir</vt:lpstr>
      <vt:lpstr>'Tabla 16 (año 2010)'!Títulos_a_imprimir</vt:lpstr>
      <vt:lpstr>'Tabla 17 (año 2011)'!Títulos_a_imprimir</vt:lpstr>
      <vt:lpstr>'Tabla 18 (año 2012)'!Títulos_a_imprimir</vt:lpstr>
      <vt:lpstr>'Tabla 19 (año 2013)'!Títulos_a_imprimir</vt:lpstr>
      <vt:lpstr>'Tabla 2 (año 1996)'!Títulos_a_imprimir</vt:lpstr>
      <vt:lpstr>'Tabla 20 (año 2014)'!Títulos_a_imprimir</vt:lpstr>
      <vt:lpstr>'Tabla 21 (año 2015)'!Títulos_a_imprimir</vt:lpstr>
      <vt:lpstr>'Tabla 22 (año 2016)'!Títulos_a_imprimir</vt:lpstr>
      <vt:lpstr>'Tabla 23 (año 2017)'!Títulos_a_imprimir</vt:lpstr>
      <vt:lpstr>'Tabla 24 (año 2018)'!Títulos_a_imprimir</vt:lpstr>
      <vt:lpstr>'Tabla 25 (año 2019)'!Títulos_a_imprimir</vt:lpstr>
      <vt:lpstr>'Tabla 3 (año 1997)'!Títulos_a_imprimir</vt:lpstr>
      <vt:lpstr>'Tabla 4 (año 1998)'!Títulos_a_imprimir</vt:lpstr>
      <vt:lpstr>'Tabla 5 (año 1999)'!Títulos_a_imprimir</vt:lpstr>
      <vt:lpstr>'Tabla 6 (año 2000)'!Títulos_a_imprimir</vt:lpstr>
      <vt:lpstr>'Tabla 7 (año 2001)'!Títulos_a_imprimir</vt:lpstr>
      <vt:lpstr>'Tabla 8 (año 2002)'!Títulos_a_imprimir</vt:lpstr>
      <vt:lpstr>'Tabla 9 (año 2003)'!Títulos_a_imprimir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2015-10-19T10:17:13Z</cp:lastPrinted>
  <dcterms:created xsi:type="dcterms:W3CDTF">1999-07-09T11:50:45Z</dcterms:created>
  <dcterms:modified xsi:type="dcterms:W3CDTF">2020-09-28T08:25:15Z</dcterms:modified>
</cp:coreProperties>
</file>