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Institucional\CNFSI\2021\Difusión\Material enviado a difusión\"/>
    </mc:Choice>
  </mc:AlternateContent>
  <bookViews>
    <workbookView xWindow="1035" yWindow="-15" windowWidth="14520" windowHeight="4665"/>
  </bookViews>
  <sheets>
    <sheet name="Lista Tablas" sheetId="2" r:id="rId1"/>
    <sheet name="Tabla 1" sheetId="1" r:id="rId2"/>
    <sheet name="Tabla 2" sheetId="7" r:id="rId3"/>
    <sheet name="Tabla 3" sheetId="5" r:id="rId4"/>
    <sheet name="Tabla 4" sheetId="6" r:id="rId5"/>
  </sheets>
  <definedNames>
    <definedName name="_xlnm.Print_Area" localSheetId="0">'Lista Tablas'!$A$3:$I$50</definedName>
    <definedName name="_xlnm.Print_Titles" localSheetId="1">'Tabla 1'!$2:$8</definedName>
    <definedName name="_xlnm.Print_Titles" localSheetId="2">'Tabla 2'!$2:$8</definedName>
    <definedName name="_xlnm.Print_Titles" localSheetId="3">'Tabla 3'!$2:$8</definedName>
    <definedName name="_xlnm.Print_Titles" localSheetId="4">'Tabla 4'!$2:$8</definedName>
  </definedNames>
  <calcPr calcId="152511"/>
</workbook>
</file>

<file path=xl/calcChain.xml><?xml version="1.0" encoding="utf-8"?>
<calcChain xmlns="http://schemas.openxmlformats.org/spreadsheetml/2006/main">
  <c r="Z78" i="5" l="1"/>
  <c r="AA78" i="5" s="1"/>
  <c r="AB78" i="5" s="1"/>
  <c r="AC78" i="5" s="1"/>
  <c r="Z77" i="5"/>
  <c r="Z76" i="5"/>
  <c r="AA76" i="5" s="1"/>
  <c r="Z74" i="5"/>
  <c r="AA74" i="5" s="1"/>
  <c r="AB74" i="5" s="1"/>
  <c r="AC74" i="5" s="1"/>
  <c r="Z72" i="5"/>
  <c r="AA72" i="5" s="1"/>
  <c r="Z70" i="5"/>
  <c r="AA70" i="5" s="1"/>
  <c r="AB70" i="5" s="1"/>
  <c r="AC70" i="5" s="1"/>
  <c r="Z68" i="5"/>
  <c r="AA68" i="5" s="1"/>
  <c r="Z67" i="5"/>
  <c r="Z66" i="5"/>
  <c r="AA66" i="5" s="1"/>
  <c r="AB66" i="5" s="1"/>
  <c r="AC66" i="5" s="1"/>
  <c r="Z64" i="5"/>
  <c r="AA64" i="5" s="1"/>
  <c r="AB64" i="5" s="1"/>
  <c r="AC64" i="5" s="1"/>
  <c r="Z62" i="5"/>
  <c r="AA62" i="5" s="1"/>
  <c r="AB62" i="5" s="1"/>
  <c r="AC62" i="5" s="1"/>
  <c r="Z61" i="5"/>
  <c r="Z60" i="5"/>
  <c r="AA60" i="5" s="1"/>
  <c r="Z59" i="5"/>
  <c r="Z58" i="5"/>
  <c r="AA58" i="5" s="1"/>
  <c r="AB58" i="5" s="1"/>
  <c r="AC58" i="5" s="1"/>
  <c r="Z56" i="5"/>
  <c r="AA56" i="5" s="1"/>
  <c r="Z55" i="5"/>
  <c r="Z54" i="5"/>
  <c r="AA54" i="5" s="1"/>
  <c r="AB54" i="5" s="1"/>
  <c r="AC54" i="5" s="1"/>
  <c r="Z53" i="5"/>
  <c r="Z52" i="5"/>
  <c r="AA52" i="5" s="1"/>
  <c r="Z51" i="5"/>
  <c r="Z50" i="5"/>
  <c r="AA50" i="5" s="1"/>
  <c r="AB50" i="5" s="1"/>
  <c r="AC50" i="5" s="1"/>
  <c r="Z48" i="5"/>
  <c r="AA48" i="5" s="1"/>
  <c r="Z46" i="5"/>
  <c r="AA46" i="5" s="1"/>
  <c r="AB46" i="5" s="1"/>
  <c r="AC46" i="5" s="1"/>
  <c r="Z44" i="5"/>
  <c r="AA44" i="5" s="1"/>
  <c r="AB44" i="5" s="1"/>
  <c r="AC44" i="5" s="1"/>
  <c r="Z42" i="5"/>
  <c r="AA42" i="5" s="1"/>
  <c r="AB42" i="5" s="1"/>
  <c r="AC42" i="5" s="1"/>
  <c r="Z40" i="5"/>
  <c r="AA40" i="5" s="1"/>
  <c r="AB40" i="5" s="1"/>
  <c r="AC40" i="5" s="1"/>
  <c r="Z39" i="5"/>
  <c r="Z38" i="5"/>
  <c r="AA38" i="5" s="1"/>
  <c r="AB38" i="5" s="1"/>
  <c r="AC38" i="5" s="1"/>
  <c r="Z37" i="5"/>
  <c r="Z36" i="5"/>
  <c r="AA36" i="5" s="1"/>
  <c r="Z35" i="5"/>
  <c r="Z34" i="5"/>
  <c r="Z33" i="5"/>
  <c r="Z32" i="5"/>
  <c r="AA32" i="5" s="1"/>
  <c r="Z31" i="5"/>
  <c r="Z30" i="5"/>
  <c r="AA30" i="5" s="1"/>
  <c r="AB30" i="5" s="1"/>
  <c r="AC30" i="5" s="1"/>
  <c r="Z28" i="5"/>
  <c r="Z26" i="5"/>
  <c r="AA26" i="5" s="1"/>
  <c r="AB26" i="5" s="1"/>
  <c r="AC26" i="5" s="1"/>
  <c r="Z25" i="5"/>
  <c r="Z24" i="5"/>
  <c r="AA24" i="5" s="1"/>
  <c r="AB24" i="5" s="1"/>
  <c r="AC24" i="5" s="1"/>
  <c r="Z22" i="5"/>
  <c r="AA22" i="5" s="1"/>
  <c r="AB22" i="5" s="1"/>
  <c r="AC22" i="5" s="1"/>
  <c r="Z21" i="5"/>
  <c r="Z20" i="5"/>
  <c r="AA20" i="5" s="1"/>
  <c r="Z18" i="5"/>
  <c r="AA18" i="5" s="1"/>
  <c r="AB18" i="5" s="1"/>
  <c r="AC18" i="5" s="1"/>
  <c r="Z17" i="5"/>
  <c r="Z16" i="5"/>
  <c r="Z15" i="5"/>
  <c r="Z14" i="5"/>
  <c r="AA14" i="5" s="1"/>
  <c r="AB14" i="5" s="1"/>
  <c r="AC14" i="5" s="1"/>
  <c r="Z13" i="5"/>
  <c r="Z12" i="5"/>
  <c r="Z10" i="5"/>
  <c r="AA10" i="5" s="1"/>
  <c r="AB10" i="5" s="1"/>
  <c r="AC10" i="5" s="1"/>
  <c r="Z9" i="5"/>
  <c r="B4" i="1"/>
  <c r="B5" i="1"/>
  <c r="Z23" i="5"/>
  <c r="Z65" i="5"/>
  <c r="Z49" i="5"/>
  <c r="Z69" i="5"/>
  <c r="Z63" i="5"/>
  <c r="Z41" i="5"/>
  <c r="Z71" i="5"/>
  <c r="Z73" i="5"/>
  <c r="Z43" i="5"/>
  <c r="Z57" i="5"/>
  <c r="Z47" i="5"/>
  <c r="Z75" i="5"/>
  <c r="Z29" i="5"/>
  <c r="Z19" i="5"/>
  <c r="Z45" i="5"/>
  <c r="Z27" i="5"/>
  <c r="Z11" i="5"/>
  <c r="AA53" i="5" l="1"/>
  <c r="AB53" i="5" s="1"/>
  <c r="AC53" i="5" s="1"/>
  <c r="AA12" i="5"/>
  <c r="AB12" i="5" s="1"/>
  <c r="AC12" i="5" s="1"/>
  <c r="AA16" i="5"/>
  <c r="AB16" i="5" s="1"/>
  <c r="AC16" i="5" s="1"/>
  <c r="AA28" i="5"/>
  <c r="AB28" i="5" s="1"/>
  <c r="AC28" i="5" s="1"/>
  <c r="AA9" i="5"/>
  <c r="AB9" i="5" s="1"/>
  <c r="AC9" i="5" s="1"/>
  <c r="AA23" i="5"/>
  <c r="AB23" i="5" s="1"/>
  <c r="AC23" i="5" s="1"/>
  <c r="AA25" i="5"/>
  <c r="AB25" i="5" s="1"/>
  <c r="AC25" i="5" s="1"/>
  <c r="AA34" i="5"/>
  <c r="AB34" i="5" s="1"/>
  <c r="AC34" i="5" s="1"/>
  <c r="AB56" i="5"/>
  <c r="AC56" i="5" s="1"/>
  <c r="AB32" i="5"/>
  <c r="AC32" i="5" s="1"/>
  <c r="AB20" i="5"/>
  <c r="AC20" i="5" s="1"/>
  <c r="AB60" i="5"/>
  <c r="AC60" i="5" s="1"/>
  <c r="AA11" i="5"/>
  <c r="AB11" i="5" s="1"/>
  <c r="AC11" i="5" s="1"/>
  <c r="AA13" i="5"/>
  <c r="AB13" i="5" s="1"/>
  <c r="AC13" i="5" s="1"/>
  <c r="AA15" i="5"/>
  <c r="AB15" i="5" s="1"/>
  <c r="AC15" i="5" s="1"/>
  <c r="AA17" i="5"/>
  <c r="AB17" i="5" s="1"/>
  <c r="AC17" i="5" s="1"/>
  <c r="AA19" i="5"/>
  <c r="AB19" i="5" s="1"/>
  <c r="AC19" i="5" s="1"/>
  <c r="AA21" i="5"/>
  <c r="AB21" i="5" s="1"/>
  <c r="AC21" i="5" s="1"/>
  <c r="AA27" i="5"/>
  <c r="AB27" i="5" s="1"/>
  <c r="AC27" i="5" s="1"/>
  <c r="AA29" i="5"/>
  <c r="AB29" i="5" s="1"/>
  <c r="AC29" i="5" s="1"/>
  <c r="AA31" i="5"/>
  <c r="AB31" i="5" s="1"/>
  <c r="AC31" i="5" s="1"/>
  <c r="AA33" i="5"/>
  <c r="AB33" i="5" s="1"/>
  <c r="AC33" i="5" s="1"/>
  <c r="AA35" i="5"/>
  <c r="AB35" i="5" s="1"/>
  <c r="AC35" i="5" s="1"/>
  <c r="AA37" i="5"/>
  <c r="AB37" i="5" s="1"/>
  <c r="AC37" i="5" s="1"/>
  <c r="AA39" i="5"/>
  <c r="AB39" i="5" s="1"/>
  <c r="AC39" i="5" s="1"/>
  <c r="AA41" i="5"/>
  <c r="AB41" i="5" s="1"/>
  <c r="AC41" i="5" s="1"/>
  <c r="AA43" i="5"/>
  <c r="AB43" i="5" s="1"/>
  <c r="AC43" i="5" s="1"/>
  <c r="AA45" i="5"/>
  <c r="AB45" i="5" s="1"/>
  <c r="AC45" i="5" s="1"/>
  <c r="AA47" i="5"/>
  <c r="AB47" i="5" s="1"/>
  <c r="AC47" i="5" s="1"/>
  <c r="AA51" i="5"/>
  <c r="AB51" i="5" s="1"/>
  <c r="AC51" i="5" s="1"/>
  <c r="AA55" i="5"/>
  <c r="AB55" i="5" s="1"/>
  <c r="AC55" i="5" s="1"/>
  <c r="AA57" i="5"/>
  <c r="AB57" i="5" s="1"/>
  <c r="AC57" i="5" s="1"/>
  <c r="AA59" i="5"/>
  <c r="AB59" i="5" s="1"/>
  <c r="AC59" i="5" s="1"/>
  <c r="AA65" i="5"/>
  <c r="AB65" i="5" s="1"/>
  <c r="AC65" i="5" s="1"/>
  <c r="AA67" i="5"/>
  <c r="AB67" i="5" s="1"/>
  <c r="AC67" i="5" s="1"/>
  <c r="AA71" i="5"/>
  <c r="AB71" i="5" s="1"/>
  <c r="AC71" i="5" s="1"/>
  <c r="AB68" i="5"/>
  <c r="AC68" i="5" s="1"/>
  <c r="AB52" i="5"/>
  <c r="AC52" i="5" s="1"/>
  <c r="AB36" i="5"/>
  <c r="AC36" i="5" s="1"/>
  <c r="AA63" i="5"/>
  <c r="AB63" i="5" s="1"/>
  <c r="AC63" i="5" s="1"/>
  <c r="AA69" i="5"/>
  <c r="AB69" i="5" s="1"/>
  <c r="AC69" i="5" s="1"/>
  <c r="AA73" i="5"/>
  <c r="AB73" i="5" s="1"/>
  <c r="AC73" i="5" s="1"/>
  <c r="AA77" i="5"/>
  <c r="AB77" i="5" s="1"/>
  <c r="AC77" i="5" s="1"/>
  <c r="AB76" i="5"/>
  <c r="AC76" i="5" s="1"/>
  <c r="AB72" i="5"/>
  <c r="AC72" i="5" s="1"/>
  <c r="AA49" i="5"/>
  <c r="AB49" i="5" s="1"/>
  <c r="AC49" i="5" s="1"/>
  <c r="AA61" i="5"/>
  <c r="AB61" i="5" s="1"/>
  <c r="AC61" i="5" s="1"/>
  <c r="AA75" i="5"/>
  <c r="AB75" i="5" s="1"/>
  <c r="AC75" i="5" s="1"/>
  <c r="AB48" i="5"/>
  <c r="AC48" i="5" s="1"/>
</calcChain>
</file>

<file path=xl/sharedStrings.xml><?xml version="1.0" encoding="utf-8"?>
<sst xmlns="http://schemas.openxmlformats.org/spreadsheetml/2006/main" count="420" uniqueCount="147">
  <si>
    <t>Contabilidad Nacional de España</t>
  </si>
  <si>
    <t>(P) Estimación provisional</t>
  </si>
  <si>
    <t>Instituto Nacional de Estadística</t>
  </si>
  <si>
    <t xml:space="preserve">Tabla 1. </t>
  </si>
  <si>
    <t xml:space="preserve">Tabla 2. </t>
  </si>
  <si>
    <r>
      <t>Contabilidad Nacional de España</t>
    </r>
    <r>
      <rPr>
        <b/>
        <sz val="14"/>
        <color indexed="8"/>
        <rFont val="Univers"/>
        <family val="2"/>
      </rPr>
      <t/>
    </r>
  </si>
  <si>
    <t>Precios corrientes</t>
  </si>
  <si>
    <t>Gasto de los hogares no residentes en el territorio económico</t>
  </si>
  <si>
    <t>Gasto de los hogares residentes en el resto del mundo</t>
  </si>
  <si>
    <t>GASTO EN CONSUMO FINAL DE LOS HOGARES</t>
  </si>
  <si>
    <t>Clasificación del gasto en consumo final de los hogares por finalidad (coicop)</t>
  </si>
  <si>
    <t>Tasas de variación interanuales</t>
  </si>
  <si>
    <t>Variaciones de volumen</t>
  </si>
  <si>
    <t xml:space="preserve">Tabla 4. </t>
  </si>
  <si>
    <t xml:space="preserve">Tabla 3. </t>
  </si>
  <si>
    <t>Gasto por divisiones</t>
  </si>
  <si>
    <t>1. ALIMENTOS Y BEBIDAS NO ALCOHOLICAS</t>
  </si>
  <si>
    <t>1.1 Alimentos</t>
  </si>
  <si>
    <t>1.1.1 Pan y cereales</t>
  </si>
  <si>
    <t>1.1.2 Carne</t>
  </si>
  <si>
    <t>1.1.3 Pescado y marisco</t>
  </si>
  <si>
    <t>1.1.4 Leche, queso y huevos</t>
  </si>
  <si>
    <t>1.1.5 Aceites y grasas</t>
  </si>
  <si>
    <t>1.1.6 Frutas</t>
  </si>
  <si>
    <t>1.1.7 Verduras</t>
  </si>
  <si>
    <t>1.1.8 Azúcar, confituras, miel, chocolate y confitería</t>
  </si>
  <si>
    <t>1.1.9 Productos alimenticios no comprendidos anteriormente</t>
  </si>
  <si>
    <t>1.2 Bebidas no alcohólicas</t>
  </si>
  <si>
    <t>2. BEBIDAS ALCOHOLICAS, TABACO Y NARCOTICOS</t>
  </si>
  <si>
    <t>2.1 Bebidas alcohólicas</t>
  </si>
  <si>
    <t>2.2 Tabaco</t>
  </si>
  <si>
    <t>2.3 Narcóticos</t>
  </si>
  <si>
    <t>3. ARTICULOS DE VESTIR Y CALZADO</t>
  </si>
  <si>
    <t>3.1 Artículos de vestir</t>
  </si>
  <si>
    <t>3.2 Calzado</t>
  </si>
  <si>
    <t>4. VIVIENDA, AGUA, ELECTRICIDAD, GAS Y OTROS COMBUSTIBLES</t>
  </si>
  <si>
    <t>4.1 Alquileres reales de la vivienda</t>
  </si>
  <si>
    <t>4.2 Alquileres imputados de la vivienda</t>
  </si>
  <si>
    <t>4.3 Mantenimiento y reparación de la vivienda</t>
  </si>
  <si>
    <t>4.4 Suministro de agua y servicios diversos relacionados con la vivienda</t>
  </si>
  <si>
    <t>4.5 Electricidad, gas y otros combustibles</t>
  </si>
  <si>
    <t>5. MOBILIARIO, EQUIPAMIENTO DEL HOGAR Y GASTOS CORRIENTES DE CONSERVACION DE LA VIVIENDA</t>
  </si>
  <si>
    <t xml:space="preserve">5.2 Artículos textiles para el hogar </t>
  </si>
  <si>
    <t>5.3 Electrodomésticos para el hogar</t>
  </si>
  <si>
    <t>5.4 Cristalería, vajilla y utensilios del hogar</t>
  </si>
  <si>
    <t>5.5 Herramientas para casa y jardín</t>
  </si>
  <si>
    <t>5.6 Bienes y servicios para el mantenimiento corriente del hogar</t>
  </si>
  <si>
    <t>6. SALUD</t>
  </si>
  <si>
    <t>6.2 Servicios médicos y paramédicos extrahospitalarios</t>
  </si>
  <si>
    <t>6.3 Servicios hospitalarios</t>
  </si>
  <si>
    <t>7. TRANSPORTE</t>
  </si>
  <si>
    <t>7.1 Compra de vehículos</t>
  </si>
  <si>
    <t>7.2 Utilización de vehículos personales</t>
  </si>
  <si>
    <t>7.3 Servicios de transporte</t>
  </si>
  <si>
    <t>8. COMUNICACIONES</t>
  </si>
  <si>
    <t>8.1 Servicios Postales</t>
  </si>
  <si>
    <t>8.2 Equipos de teléfono y fax</t>
  </si>
  <si>
    <t>8.3 Servicios de teléfono y fax</t>
  </si>
  <si>
    <t>9. OCIO, ESPECTACULOS Y CULTURA</t>
  </si>
  <si>
    <t>9.1 Equipos y accesorios audiovisuales, fotográficos y de procesamiento de información</t>
  </si>
  <si>
    <t>9.2 Otros bienes duraderos importantes para el ocio y la cultura</t>
  </si>
  <si>
    <t>9.3 Otros artículos y equipamientos recreativos, flores, jardinería y mascotas</t>
  </si>
  <si>
    <t>9.4 Servicios recreativos y culturales</t>
  </si>
  <si>
    <t>9.5 Prensa, librería y papelería</t>
  </si>
  <si>
    <t>9.6 Vacaciones todo incluido</t>
  </si>
  <si>
    <t>10. EDUCACION</t>
  </si>
  <si>
    <t>10.1 Educación infantil y primaria</t>
  </si>
  <si>
    <t>10.2 Enseñanza secundaria</t>
  </si>
  <si>
    <t>10.5 Enseñanza no definida por el grado</t>
  </si>
  <si>
    <t>11. HOTELES, CAFES Y RESTAURANTES</t>
  </si>
  <si>
    <t>11.1 Restaurantes y cafés</t>
  </si>
  <si>
    <t>11.2 Servicios de alojamiento</t>
  </si>
  <si>
    <t>12. OTROS BIENES Y SERVICIOS</t>
  </si>
  <si>
    <t>12.1 Cuidados personales</t>
  </si>
  <si>
    <t>12.3 Efectos personales no declarados anteriormente</t>
  </si>
  <si>
    <t>12.4 Protección social</t>
  </si>
  <si>
    <t>12.5 Servicios de seguro</t>
  </si>
  <si>
    <t>12.6 Servicios financieros no declarados en otra parte</t>
  </si>
  <si>
    <t>(A) Estimación avance</t>
  </si>
  <si>
    <t>6.1 Medicamentos y otros productos farmacéuticos, aparatos y material terapéutico</t>
  </si>
  <si>
    <t>5.1 Muebles, artículos de amueblamiento, alfombras y otros revestimientos para suelos y sus reparaciones</t>
  </si>
  <si>
    <t>Unidad: millones de euros</t>
  </si>
  <si>
    <t xml:space="preserve">2000 </t>
  </si>
  <si>
    <t xml:space="preserve">2001 </t>
  </si>
  <si>
    <t xml:space="preserve">2002 </t>
  </si>
  <si>
    <t xml:space="preserve">2003 </t>
  </si>
  <si>
    <t xml:space="preserve">2004 </t>
  </si>
  <si>
    <t xml:space="preserve">2005 </t>
  </si>
  <si>
    <t xml:space="preserve">2006 </t>
  </si>
  <si>
    <t xml:space="preserve">2007 </t>
  </si>
  <si>
    <t xml:space="preserve">2008 </t>
  </si>
  <si>
    <t xml:space="preserve">2009 </t>
  </si>
  <si>
    <t>2000</t>
  </si>
  <si>
    <t>1999</t>
  </si>
  <si>
    <t>1998</t>
  </si>
  <si>
    <t>1997</t>
  </si>
  <si>
    <t>1996</t>
  </si>
  <si>
    <t>1995</t>
  </si>
  <si>
    <t xml:space="preserve">2002  / 2001 </t>
  </si>
  <si>
    <t xml:space="preserve">2003  / 2002 </t>
  </si>
  <si>
    <t xml:space="preserve">2004  / 2003 </t>
  </si>
  <si>
    <t xml:space="preserve">2005  / 2004 </t>
  </si>
  <si>
    <t xml:space="preserve">2006  / 2005 </t>
  </si>
  <si>
    <t xml:space="preserve">2007  / 2006 </t>
  </si>
  <si>
    <t xml:space="preserve">2008  / 2007 </t>
  </si>
  <si>
    <t xml:space="preserve">2009  / 2008 </t>
  </si>
  <si>
    <t>2001 / 2000</t>
  </si>
  <si>
    <t>2000 / 1999</t>
  </si>
  <si>
    <t>1999 / 1998</t>
  </si>
  <si>
    <t>1998 / 1997</t>
  </si>
  <si>
    <t>1997 / 1996</t>
  </si>
  <si>
    <t>1996 / 1995</t>
  </si>
  <si>
    <t>12.2 y 12.7 Otros servicios</t>
  </si>
  <si>
    <t xml:space="preserve">12.2 y 12.7 Otros servicios </t>
  </si>
  <si>
    <t xml:space="preserve">2010 </t>
  </si>
  <si>
    <t xml:space="preserve">2010  / 2009 </t>
  </si>
  <si>
    <t xml:space="preserve">2010 / 2009 </t>
  </si>
  <si>
    <t>2010</t>
  </si>
  <si>
    <t>2011</t>
  </si>
  <si>
    <t>2011 / 2010</t>
  </si>
  <si>
    <t>2002 / 2001</t>
  </si>
  <si>
    <t>2003 / 2002</t>
  </si>
  <si>
    <t xml:space="preserve">2011  / 2010 </t>
  </si>
  <si>
    <t>2012</t>
  </si>
  <si>
    <t>2013</t>
  </si>
  <si>
    <t>2012 / 2011</t>
  </si>
  <si>
    <t>2013 / 2012</t>
  </si>
  <si>
    <t>Tabla 2.  Tasas de variación interanuales</t>
  </si>
  <si>
    <t>Tabla 4.  Tasas de variación interanuales</t>
  </si>
  <si>
    <t>2014</t>
  </si>
  <si>
    <t>2014 / 2013</t>
  </si>
  <si>
    <t>2015</t>
  </si>
  <si>
    <t>2015 / 2014</t>
  </si>
  <si>
    <t>2016</t>
  </si>
  <si>
    <t>2016 / 2015</t>
  </si>
  <si>
    <t>Tabla 3.  Índices de volumen encadenados, referencia año 2015 = 100</t>
  </si>
  <si>
    <t>Índices de volumen encadenados, referencia año 2015 = 100</t>
  </si>
  <si>
    <t>10.3 Enseñanza post-secundaria no terciaria</t>
  </si>
  <si>
    <t>10.4 Enseñanza terciaria</t>
  </si>
  <si>
    <t>Divisiones COICOP</t>
  </si>
  <si>
    <t>2017 / 2016</t>
  </si>
  <si>
    <t>2018  / 2017</t>
  </si>
  <si>
    <t>2021 (A)</t>
  </si>
  <si>
    <t>2020 (P)</t>
  </si>
  <si>
    <t>2019  / 2018</t>
  </si>
  <si>
    <t>2020 (P) / 2019</t>
  </si>
  <si>
    <t>2021 (A) / 2020 (P)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</si>
</sst>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4" x14ac:knownFonts="1">
    <font>
      <sz val="10"/>
      <name val="Arial"/>
    </font>
    <font>
      <sz val="10"/>
      <name val="Arial"/>
      <family val="2"/>
    </font>
    <font>
      <sz val="9"/>
      <name val="Univers"/>
      <family val="2"/>
    </font>
    <font>
      <b/>
      <sz val="14"/>
      <color indexed="8"/>
      <name val="Univers"/>
      <family val="2"/>
    </font>
    <font>
      <u/>
      <sz val="10"/>
      <color indexed="12"/>
      <name val="Arial"/>
      <family val="2"/>
    </font>
    <font>
      <sz val="9"/>
      <color indexed="23"/>
      <name val="Univers"/>
      <family val="2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color indexed="23"/>
      <name val="Univers"/>
      <family val="2"/>
    </font>
    <font>
      <b/>
      <sz val="14"/>
      <color indexed="8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4" tint="-0.249977111117893"/>
      <name val="Arial"/>
      <family val="2"/>
    </font>
    <font>
      <b/>
      <sz val="15"/>
      <color theme="1"/>
      <name val="Arial"/>
      <family val="2"/>
    </font>
    <font>
      <b/>
      <sz val="14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808080"/>
      <name val="Arial"/>
      <family val="2"/>
    </font>
    <font>
      <b/>
      <sz val="9"/>
      <color theme="1"/>
      <name val="Arial"/>
      <family val="2"/>
    </font>
    <font>
      <b/>
      <sz val="16"/>
      <color theme="1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6C5D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rgb="FFF3F4F7"/>
        <bgColor rgb="FF000000"/>
      </patternFill>
    </fill>
    <fill>
      <patternFill patternType="solid">
        <fgColor rgb="FFDCE6F1"/>
        <bgColor indexed="64"/>
      </patternFill>
    </fill>
    <fill>
      <patternFill patternType="solid">
        <fgColor rgb="FFDEE7F2"/>
        <bgColor rgb="FF000000"/>
      </patternFill>
    </fill>
  </fills>
  <borders count="3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8" fillId="0" borderId="0"/>
    <xf numFmtId="0" fontId="7" fillId="0" borderId="0"/>
    <xf numFmtId="0" fontId="1" fillId="0" borderId="0"/>
    <xf numFmtId="0" fontId="6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7">
    <xf numFmtId="0" fontId="0" fillId="0" borderId="0" xfId="0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Border="1"/>
    <xf numFmtId="164" fontId="2" fillId="0" borderId="0" xfId="0" applyNumberFormat="1" applyFont="1" applyFill="1" applyBorder="1" applyAlignment="1" applyProtection="1">
      <alignment vertical="top" wrapText="1"/>
    </xf>
    <xf numFmtId="164" fontId="2" fillId="0" borderId="0" xfId="0" applyNumberFormat="1" applyFont="1" applyFill="1" applyBorder="1" applyAlignment="1" applyProtection="1">
      <alignment vertical="top"/>
    </xf>
    <xf numFmtId="0" fontId="2" fillId="0" borderId="0" xfId="0" applyFont="1" applyFill="1" applyBorder="1" applyAlignment="1">
      <alignment vertical="top"/>
    </xf>
    <xf numFmtId="0" fontId="1" fillId="0" borderId="0" xfId="3" applyFill="1"/>
    <xf numFmtId="0" fontId="1" fillId="0" borderId="0" xfId="3" applyFill="1" applyBorder="1"/>
    <xf numFmtId="3" fontId="0" fillId="0" borderId="0" xfId="0" applyNumberFormat="1" applyBorder="1"/>
    <xf numFmtId="0" fontId="9" fillId="0" borderId="0" xfId="4" applyFont="1" applyBorder="1"/>
    <xf numFmtId="3" fontId="5" fillId="0" borderId="0" xfId="4" applyNumberFormat="1" applyFont="1" applyFill="1" applyBorder="1" applyAlignment="1">
      <alignment horizontal="right"/>
    </xf>
    <xf numFmtId="0" fontId="0" fillId="0" borderId="0" xfId="0" applyBorder="1"/>
    <xf numFmtId="0" fontId="13" fillId="0" borderId="0" xfId="5" applyFont="1" applyFill="1" applyBorder="1" applyAlignment="1" applyProtection="1">
      <alignment vertical="center"/>
    </xf>
    <xf numFmtId="0" fontId="10" fillId="2" borderId="0" xfId="6" applyFont="1" applyFill="1" applyBorder="1" applyAlignment="1">
      <alignment horizontal="left" vertical="center"/>
    </xf>
    <xf numFmtId="0" fontId="11" fillId="0" borderId="0" xfId="6" applyFont="1" applyFill="1" applyAlignment="1">
      <alignment vertical="center"/>
    </xf>
    <xf numFmtId="0" fontId="1" fillId="6" borderId="0" xfId="0" applyFont="1" applyFill="1" applyBorder="1"/>
    <xf numFmtId="0" fontId="14" fillId="4" borderId="0" xfId="3" applyFont="1" applyFill="1" applyBorder="1" applyAlignment="1">
      <alignment horizontal="left"/>
    </xf>
    <xf numFmtId="0" fontId="1" fillId="0" borderId="0" xfId="0" applyFont="1" applyFill="1" applyBorder="1"/>
    <xf numFmtId="164" fontId="16" fillId="6" borderId="0" xfId="0" applyNumberFormat="1" applyFont="1" applyFill="1" applyBorder="1"/>
    <xf numFmtId="164" fontId="16" fillId="0" borderId="0" xfId="0" applyNumberFormat="1" applyFont="1" applyFill="1" applyBorder="1"/>
    <xf numFmtId="3" fontId="17" fillId="7" borderId="2" xfId="0" applyNumberFormat="1" applyFont="1" applyFill="1" applyBorder="1" applyAlignment="1" applyProtection="1">
      <alignment horizontal="left"/>
    </xf>
    <xf numFmtId="3" fontId="17" fillId="8" borderId="2" xfId="0" applyNumberFormat="1" applyFont="1" applyFill="1" applyBorder="1" applyProtection="1"/>
    <xf numFmtId="164" fontId="18" fillId="6" borderId="0" xfId="0" applyNumberFormat="1" applyFont="1" applyFill="1" applyBorder="1"/>
    <xf numFmtId="3" fontId="18" fillId="8" borderId="2" xfId="0" applyNumberFormat="1" applyFont="1" applyFill="1" applyBorder="1" applyProtection="1"/>
    <xf numFmtId="164" fontId="18" fillId="0" borderId="0" xfId="0" applyNumberFormat="1" applyFont="1" applyFill="1" applyBorder="1"/>
    <xf numFmtId="164" fontId="16" fillId="6" borderId="0" xfId="0" applyNumberFormat="1" applyFont="1" applyFill="1" applyBorder="1" applyAlignment="1">
      <alignment horizontal="right" vertical="center"/>
    </xf>
    <xf numFmtId="164" fontId="16" fillId="0" borderId="0" xfId="0" applyNumberFormat="1" applyFont="1" applyFill="1" applyBorder="1" applyAlignment="1">
      <alignment horizontal="right" vertical="center"/>
    </xf>
    <xf numFmtId="164" fontId="17" fillId="8" borderId="2" xfId="0" applyNumberFormat="1" applyFont="1" applyFill="1" applyBorder="1" applyProtection="1"/>
    <xf numFmtId="164" fontId="18" fillId="8" borderId="2" xfId="0" applyNumberFormat="1" applyFont="1" applyFill="1" applyBorder="1" applyProtection="1"/>
    <xf numFmtId="0" fontId="20" fillId="4" borderId="0" xfId="3" applyFont="1" applyFill="1" applyBorder="1" applyAlignment="1">
      <alignment horizontal="left"/>
    </xf>
    <xf numFmtId="164" fontId="15" fillId="0" borderId="0" xfId="0" applyNumberFormat="1" applyFont="1" applyFill="1" applyBorder="1" applyAlignment="1" applyProtection="1">
      <alignment horizontal="left" vertical="center"/>
    </xf>
    <xf numFmtId="3" fontId="17" fillId="9" borderId="2" xfId="0" applyNumberFormat="1" applyFont="1" applyFill="1" applyBorder="1"/>
    <xf numFmtId="3" fontId="18" fillId="9" borderId="2" xfId="0" applyNumberFormat="1" applyFont="1" applyFill="1" applyBorder="1"/>
    <xf numFmtId="0" fontId="21" fillId="0" borderId="0" xfId="3" applyFont="1" applyFill="1" applyAlignment="1">
      <alignment vertical="center"/>
    </xf>
    <xf numFmtId="0" fontId="22" fillId="0" borderId="0" xfId="3" applyFont="1" applyFill="1" applyAlignment="1">
      <alignment horizontal="left" vertical="center"/>
    </xf>
    <xf numFmtId="0" fontId="23" fillId="5" borderId="0" xfId="0" applyFont="1" applyFill="1" applyBorder="1"/>
    <xf numFmtId="0" fontId="1" fillId="5" borderId="0" xfId="0" applyFont="1" applyFill="1" applyBorder="1"/>
    <xf numFmtId="0" fontId="16" fillId="10" borderId="2" xfId="0" applyFont="1" applyFill="1" applyBorder="1" applyAlignment="1">
      <alignment horizontal="right" vertical="center"/>
    </xf>
    <xf numFmtId="164" fontId="17" fillId="5" borderId="2" xfId="0" applyNumberFormat="1" applyFont="1" applyFill="1" applyBorder="1" applyAlignment="1" applyProtection="1">
      <alignment horizontal="left"/>
    </xf>
    <xf numFmtId="3" fontId="17" fillId="5" borderId="2" xfId="0" applyNumberFormat="1" applyFont="1" applyFill="1" applyBorder="1" applyProtection="1"/>
    <xf numFmtId="3" fontId="17" fillId="5" borderId="2" xfId="0" applyNumberFormat="1" applyFont="1" applyFill="1" applyBorder="1" applyAlignment="1" applyProtection="1">
      <alignment horizontal="left" vertical="center"/>
    </xf>
    <xf numFmtId="3" fontId="19" fillId="5" borderId="2" xfId="0" applyNumberFormat="1" applyFont="1" applyFill="1" applyBorder="1" applyAlignment="1" applyProtection="1">
      <alignment vertical="center"/>
    </xf>
    <xf numFmtId="0" fontId="16" fillId="6" borderId="0" xfId="0" applyFont="1" applyFill="1" applyBorder="1" applyAlignment="1"/>
    <xf numFmtId="164" fontId="17" fillId="5" borderId="2" xfId="0" applyNumberFormat="1" applyFont="1" applyFill="1" applyBorder="1" applyProtection="1"/>
    <xf numFmtId="164" fontId="19" fillId="5" borderId="2" xfId="0" applyNumberFormat="1" applyFont="1" applyFill="1" applyBorder="1" applyAlignment="1" applyProtection="1">
      <alignment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</cellXfs>
  <cellStyles count="7">
    <cellStyle name="Hipervínculo_pibv" xfId="5"/>
    <cellStyle name="Normal" xfId="0" builtinId="0"/>
    <cellStyle name="Normal 2" xfId="1"/>
    <cellStyle name="Normal 3" xfId="2"/>
    <cellStyle name="Normal_Lista Tablas" xfId="6"/>
    <cellStyle name="Normal_Lista Tablas_1" xfId="3"/>
    <cellStyle name="Normal_pib0010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B6C5D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DEE7F2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3:H17"/>
  <sheetViews>
    <sheetView showGridLines="0" showRowColHeaders="0" tabSelected="1" zoomScaleNormal="100" workbookViewId="0"/>
  </sheetViews>
  <sheetFormatPr baseColWidth="10" defaultColWidth="11.42578125" defaultRowHeight="12.75" x14ac:dyDescent="0.2"/>
  <cols>
    <col min="1" max="1" width="6.140625" style="6" customWidth="1"/>
    <col min="2" max="2" width="7.85546875" style="6" customWidth="1"/>
    <col min="3" max="4" width="11.42578125" style="6"/>
    <col min="5" max="5" width="16.5703125" style="6" customWidth="1"/>
    <col min="6" max="6" width="20.5703125" style="6" customWidth="1"/>
    <col min="7" max="7" width="16.5703125" style="6" customWidth="1"/>
    <col min="8" max="8" width="25.28515625" style="6" customWidth="1"/>
    <col min="9" max="16384" width="11.42578125" style="6"/>
  </cols>
  <sheetData>
    <row r="3" spans="2:8" ht="23.25" x14ac:dyDescent="0.2">
      <c r="B3" s="33" t="s">
        <v>2</v>
      </c>
    </row>
    <row r="4" spans="2:8" ht="19.7" customHeight="1" x14ac:dyDescent="0.2">
      <c r="B4" s="34" t="s">
        <v>5</v>
      </c>
    </row>
    <row r="5" spans="2:8" ht="17.850000000000001" customHeight="1" x14ac:dyDescent="0.2"/>
    <row r="6" spans="2:8" ht="18" x14ac:dyDescent="0.2">
      <c r="B6" s="13" t="s">
        <v>10</v>
      </c>
      <c r="C6" s="13"/>
      <c r="D6" s="13"/>
      <c r="E6" s="13"/>
      <c r="F6" s="13"/>
      <c r="G6" s="13"/>
      <c r="H6" s="13"/>
    </row>
    <row r="7" spans="2:8" ht="6" customHeight="1" x14ac:dyDescent="0.2">
      <c r="G7" s="7"/>
    </row>
    <row r="8" spans="2:8" ht="18.75" customHeight="1" x14ac:dyDescent="0.2">
      <c r="B8" s="45" t="s">
        <v>6</v>
      </c>
      <c r="C8" s="46"/>
      <c r="D8" s="46"/>
      <c r="E8" s="46"/>
      <c r="F8" s="46"/>
      <c r="G8" s="46"/>
      <c r="H8" s="46"/>
    </row>
    <row r="9" spans="2:8" ht="18.75" customHeight="1" x14ac:dyDescent="0.2">
      <c r="B9" s="14" t="s">
        <v>3</v>
      </c>
      <c r="C9" s="12" t="s">
        <v>15</v>
      </c>
      <c r="D9" s="14"/>
      <c r="E9" s="14"/>
      <c r="F9" s="14"/>
      <c r="G9" s="14"/>
      <c r="H9" s="14"/>
    </row>
    <row r="10" spans="2:8" ht="18.75" customHeight="1" x14ac:dyDescent="0.2">
      <c r="B10" s="14" t="s">
        <v>4</v>
      </c>
      <c r="C10" s="12" t="s">
        <v>11</v>
      </c>
      <c r="D10" s="14"/>
      <c r="E10" s="14"/>
      <c r="F10" s="14"/>
      <c r="G10" s="14"/>
      <c r="H10" s="14"/>
    </row>
    <row r="11" spans="2:8" ht="6" customHeight="1" x14ac:dyDescent="0.2">
      <c r="G11" s="7"/>
    </row>
    <row r="12" spans="2:8" ht="18.75" customHeight="1" x14ac:dyDescent="0.2">
      <c r="B12" s="45" t="s">
        <v>12</v>
      </c>
      <c r="C12" s="46"/>
      <c r="D12" s="46"/>
      <c r="E12" s="46"/>
      <c r="F12" s="46"/>
      <c r="G12" s="46"/>
      <c r="H12" s="46"/>
    </row>
    <row r="13" spans="2:8" ht="18.75" customHeight="1" x14ac:dyDescent="0.2">
      <c r="B13" s="14" t="s">
        <v>14</v>
      </c>
      <c r="C13" s="12" t="s">
        <v>136</v>
      </c>
      <c r="D13" s="14"/>
      <c r="E13" s="14"/>
      <c r="F13" s="14"/>
      <c r="G13" s="14"/>
      <c r="H13" s="14"/>
    </row>
    <row r="14" spans="2:8" ht="18.75" customHeight="1" x14ac:dyDescent="0.2">
      <c r="B14" s="14" t="s">
        <v>13</v>
      </c>
      <c r="C14" s="12" t="s">
        <v>11</v>
      </c>
      <c r="D14" s="14"/>
      <c r="E14" s="14"/>
      <c r="F14" s="14"/>
      <c r="G14" s="14"/>
      <c r="H14" s="14"/>
    </row>
    <row r="15" spans="2:8" x14ac:dyDescent="0.2">
      <c r="D15" s="14"/>
      <c r="E15" s="14"/>
      <c r="F15" s="14"/>
      <c r="G15" s="14"/>
      <c r="H15" s="14"/>
    </row>
    <row r="16" spans="2:8" x14ac:dyDescent="0.2">
      <c r="D16" s="14"/>
      <c r="E16" s="14"/>
      <c r="F16" s="14"/>
      <c r="G16" s="14"/>
      <c r="H16" s="14"/>
    </row>
    <row r="17" spans="4:8" x14ac:dyDescent="0.2">
      <c r="D17" s="14"/>
      <c r="E17" s="14"/>
      <c r="F17" s="14"/>
      <c r="G17" s="14"/>
      <c r="H17" s="14"/>
    </row>
  </sheetData>
  <mergeCells count="2">
    <mergeCell ref="B8:H8"/>
    <mergeCell ref="B12:H12"/>
  </mergeCells>
  <phoneticPr fontId="0" type="noConversion"/>
  <hyperlinks>
    <hyperlink ref="C9:C10" location="Tabla1!A1" display="Tabla1!A1"/>
    <hyperlink ref="C10" location="'Tabla 2'!A1" display="Tasas de variación interanuales"/>
    <hyperlink ref="C14" location="'Tabla 4'!A1" display="Tasas de variación interanuales"/>
    <hyperlink ref="C9" location="'Tabla 1'!A1" display="Gasto por divisiones"/>
    <hyperlink ref="C13" location="'Tabla 3'!A1" display="Índices de volumen encadenados referencia año 2000 = 100"/>
  </hyperlinks>
  <pageMargins left="0.19685039370078741" right="0.19685039370078741" top="0.45" bottom="0.19685039370078741" header="0.45" footer="0"/>
  <pageSetup paperSize="9" scale="85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2:AC85"/>
  <sheetViews>
    <sheetView showGridLines="0" showRowColHeaders="0" zoomScaleNormal="100" workbookViewId="0">
      <pane xSplit="2" ySplit="8" topLeftCell="W72" activePane="bottomRight" state="frozen"/>
      <selection activeCell="L23" sqref="L23"/>
      <selection pane="topRight" activeCell="L23" sqref="L23"/>
      <selection pane="bottomLeft" activeCell="L23" sqref="L23"/>
      <selection pane="bottomRight"/>
    </sheetView>
  </sheetViews>
  <sheetFormatPr baseColWidth="10" defaultColWidth="6" defaultRowHeight="12.75" x14ac:dyDescent="0.2"/>
  <cols>
    <col min="1" max="1" width="2.42578125" style="2" customWidth="1"/>
    <col min="2" max="2" width="105.7109375" customWidth="1"/>
    <col min="3" max="29" width="9.28515625" customWidth="1"/>
    <col min="30" max="16384" width="6" style="2"/>
  </cols>
  <sheetData>
    <row r="2" spans="1:29" s="17" customFormat="1" ht="22.5" customHeight="1" x14ac:dyDescent="0.3">
      <c r="A2" s="15"/>
      <c r="B2" s="29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9" s="17" customFormat="1" ht="19.5" x14ac:dyDescent="0.3">
      <c r="A3" s="15"/>
      <c r="B3" s="16" t="s">
        <v>10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9" s="17" customFormat="1" ht="18" x14ac:dyDescent="0.2">
      <c r="A4" s="15"/>
      <c r="B4" s="30" t="str">
        <f>'Lista Tablas'!B8</f>
        <v>Precios corrientes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9" s="17" customFormat="1" ht="20.100000000000001" customHeight="1" x14ac:dyDescent="0.25">
      <c r="A5" s="15"/>
      <c r="B5" s="35" t="str">
        <f>'Lista Tablas'!B9 &amp;" "&amp;'Lista Tablas'!C9</f>
        <v>Tabla 1.  Gasto por divisiones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</row>
    <row r="6" spans="1:29" s="17" customFormat="1" ht="15" customHeight="1" x14ac:dyDescent="0.25">
      <c r="A6" s="15"/>
      <c r="B6" s="36" t="s">
        <v>81</v>
      </c>
      <c r="C6" s="36"/>
      <c r="D6" s="36"/>
      <c r="E6" s="36"/>
      <c r="F6" s="36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</row>
    <row r="7" spans="1:29" s="26" customFormat="1" ht="15.95" customHeight="1" x14ac:dyDescent="0.2">
      <c r="A7" s="25"/>
      <c r="B7" s="31" t="s">
        <v>139</v>
      </c>
      <c r="C7" s="37" t="s">
        <v>97</v>
      </c>
      <c r="D7" s="37" t="s">
        <v>96</v>
      </c>
      <c r="E7" s="37" t="s">
        <v>95</v>
      </c>
      <c r="F7" s="37" t="s">
        <v>94</v>
      </c>
      <c r="G7" s="37" t="s">
        <v>93</v>
      </c>
      <c r="H7" s="37" t="s">
        <v>92</v>
      </c>
      <c r="I7" s="37" t="s">
        <v>83</v>
      </c>
      <c r="J7" s="37" t="s">
        <v>84</v>
      </c>
      <c r="K7" s="37" t="s">
        <v>85</v>
      </c>
      <c r="L7" s="37" t="s">
        <v>86</v>
      </c>
      <c r="M7" s="37" t="s">
        <v>87</v>
      </c>
      <c r="N7" s="37" t="s">
        <v>88</v>
      </c>
      <c r="O7" s="37" t="s">
        <v>89</v>
      </c>
      <c r="P7" s="37" t="s">
        <v>90</v>
      </c>
      <c r="Q7" s="37" t="s">
        <v>91</v>
      </c>
      <c r="R7" s="37" t="s">
        <v>114</v>
      </c>
      <c r="S7" s="37" t="s">
        <v>118</v>
      </c>
      <c r="T7" s="37" t="s">
        <v>123</v>
      </c>
      <c r="U7" s="37" t="s">
        <v>124</v>
      </c>
      <c r="V7" s="37" t="s">
        <v>129</v>
      </c>
      <c r="W7" s="37" t="s">
        <v>131</v>
      </c>
      <c r="X7" s="37" t="s">
        <v>133</v>
      </c>
      <c r="Y7" s="37">
        <v>2017</v>
      </c>
      <c r="Z7" s="37">
        <v>2018</v>
      </c>
      <c r="AA7" s="37">
        <v>2019</v>
      </c>
      <c r="AB7" s="37" t="s">
        <v>143</v>
      </c>
      <c r="AC7" s="37" t="s">
        <v>142</v>
      </c>
    </row>
    <row r="8" spans="1:29" s="5" customFormat="1" ht="12" x14ac:dyDescent="0.2"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s="19" customFormat="1" ht="13.5" customHeight="1" x14ac:dyDescent="0.2">
      <c r="A9" s="18"/>
      <c r="B9" s="38" t="s">
        <v>16</v>
      </c>
      <c r="C9" s="39">
        <v>48409</v>
      </c>
      <c r="D9" s="39">
        <v>50109</v>
      </c>
      <c r="E9" s="39">
        <v>50902</v>
      </c>
      <c r="F9" s="39">
        <v>51488</v>
      </c>
      <c r="G9" s="39">
        <v>52990</v>
      </c>
      <c r="H9" s="39">
        <v>56762</v>
      </c>
      <c r="I9" s="39">
        <v>60692</v>
      </c>
      <c r="J9" s="39">
        <v>64496</v>
      </c>
      <c r="K9" s="39">
        <v>67344</v>
      </c>
      <c r="L9" s="39">
        <v>69479</v>
      </c>
      <c r="M9" s="39">
        <v>72127</v>
      </c>
      <c r="N9" s="39">
        <v>75908</v>
      </c>
      <c r="O9" s="39">
        <v>78962</v>
      </c>
      <c r="P9" s="39">
        <v>82292</v>
      </c>
      <c r="Q9" s="39">
        <v>78220</v>
      </c>
      <c r="R9" s="39">
        <v>80145</v>
      </c>
      <c r="S9" s="39">
        <v>81453</v>
      </c>
      <c r="T9" s="39">
        <v>82064</v>
      </c>
      <c r="U9" s="39">
        <v>83111</v>
      </c>
      <c r="V9" s="39">
        <v>83644</v>
      </c>
      <c r="W9" s="39">
        <v>85738</v>
      </c>
      <c r="X9" s="39">
        <v>86140</v>
      </c>
      <c r="Y9" s="39">
        <v>87191</v>
      </c>
      <c r="Z9" s="39">
        <v>90878</v>
      </c>
      <c r="AA9" s="39">
        <v>92600</v>
      </c>
      <c r="AB9" s="39">
        <v>98549</v>
      </c>
      <c r="AC9" s="39">
        <v>103641</v>
      </c>
    </row>
    <row r="10" spans="1:29" s="19" customFormat="1" ht="13.5" customHeight="1" x14ac:dyDescent="0.2">
      <c r="A10" s="18"/>
      <c r="B10" s="31" t="s">
        <v>17</v>
      </c>
      <c r="C10" s="21">
        <v>45661</v>
      </c>
      <c r="D10" s="21">
        <v>47376</v>
      </c>
      <c r="E10" s="21">
        <v>48054</v>
      </c>
      <c r="F10" s="21">
        <v>48513</v>
      </c>
      <c r="G10" s="21">
        <v>49787</v>
      </c>
      <c r="H10" s="21">
        <v>53279</v>
      </c>
      <c r="I10" s="21">
        <v>56772</v>
      </c>
      <c r="J10" s="21">
        <v>60381</v>
      </c>
      <c r="K10" s="21">
        <v>62904</v>
      </c>
      <c r="L10" s="21">
        <v>64756</v>
      </c>
      <c r="M10" s="21">
        <v>67071</v>
      </c>
      <c r="N10" s="21">
        <v>70435</v>
      </c>
      <c r="O10" s="21">
        <v>73039</v>
      </c>
      <c r="P10" s="21">
        <v>75905</v>
      </c>
      <c r="Q10" s="21">
        <v>71804</v>
      </c>
      <c r="R10" s="21">
        <v>73407</v>
      </c>
      <c r="S10" s="21">
        <v>74391</v>
      </c>
      <c r="T10" s="21">
        <v>74856</v>
      </c>
      <c r="U10" s="21">
        <v>75813</v>
      </c>
      <c r="V10" s="21">
        <v>76193</v>
      </c>
      <c r="W10" s="21">
        <v>78053</v>
      </c>
      <c r="X10" s="21">
        <v>78306</v>
      </c>
      <c r="Y10" s="21">
        <v>79229</v>
      </c>
      <c r="Z10" s="21">
        <v>82650</v>
      </c>
      <c r="AA10" s="21">
        <v>84737</v>
      </c>
      <c r="AB10" s="21">
        <v>90182</v>
      </c>
      <c r="AC10" s="21">
        <v>94746</v>
      </c>
    </row>
    <row r="11" spans="1:29" s="24" customFormat="1" ht="13.5" customHeight="1" x14ac:dyDescent="0.2">
      <c r="A11" s="22"/>
      <c r="B11" s="32" t="s">
        <v>18</v>
      </c>
      <c r="C11" s="23">
        <v>7071</v>
      </c>
      <c r="D11" s="23">
        <v>7229</v>
      </c>
      <c r="E11" s="23">
        <v>7401</v>
      </c>
      <c r="F11" s="23">
        <v>7352</v>
      </c>
      <c r="G11" s="23">
        <v>7385</v>
      </c>
      <c r="H11" s="23">
        <v>7839</v>
      </c>
      <c r="I11" s="23">
        <v>8357</v>
      </c>
      <c r="J11" s="23">
        <v>9134</v>
      </c>
      <c r="K11" s="23">
        <v>9387</v>
      </c>
      <c r="L11" s="23">
        <v>9971</v>
      </c>
      <c r="M11" s="23">
        <v>10410</v>
      </c>
      <c r="N11" s="23">
        <v>10698</v>
      </c>
      <c r="O11" s="23">
        <v>11325</v>
      </c>
      <c r="P11" s="23">
        <v>12123</v>
      </c>
      <c r="Q11" s="23">
        <v>11924</v>
      </c>
      <c r="R11" s="23">
        <v>12045</v>
      </c>
      <c r="S11" s="23">
        <v>12123</v>
      </c>
      <c r="T11" s="23">
        <v>11972</v>
      </c>
      <c r="U11" s="23">
        <v>12067</v>
      </c>
      <c r="V11" s="23">
        <v>12200</v>
      </c>
      <c r="W11" s="23">
        <v>12168</v>
      </c>
      <c r="X11" s="23">
        <v>12073</v>
      </c>
      <c r="Y11" s="23">
        <v>11723</v>
      </c>
      <c r="Z11" s="23">
        <v>12085</v>
      </c>
      <c r="AA11" s="23">
        <v>12687</v>
      </c>
      <c r="AB11" s="23">
        <v>12778</v>
      </c>
      <c r="AC11" s="23">
        <v>13446</v>
      </c>
    </row>
    <row r="12" spans="1:29" s="24" customFormat="1" ht="13.5" customHeight="1" x14ac:dyDescent="0.2">
      <c r="A12" s="22"/>
      <c r="B12" s="32" t="s">
        <v>19</v>
      </c>
      <c r="C12" s="23">
        <v>12350</v>
      </c>
      <c r="D12" s="23">
        <v>13163</v>
      </c>
      <c r="E12" s="23">
        <v>13753</v>
      </c>
      <c r="F12" s="23">
        <v>13581</v>
      </c>
      <c r="G12" s="23">
        <v>13604</v>
      </c>
      <c r="H12" s="23">
        <v>14775</v>
      </c>
      <c r="I12" s="23">
        <v>15757</v>
      </c>
      <c r="J12" s="23">
        <v>16688</v>
      </c>
      <c r="K12" s="23">
        <v>16961</v>
      </c>
      <c r="L12" s="23">
        <v>17227</v>
      </c>
      <c r="M12" s="23">
        <v>17873</v>
      </c>
      <c r="N12" s="23">
        <v>18697</v>
      </c>
      <c r="O12" s="23">
        <v>19373</v>
      </c>
      <c r="P12" s="23">
        <v>20202</v>
      </c>
      <c r="Q12" s="23">
        <v>18944</v>
      </c>
      <c r="R12" s="23">
        <v>19347</v>
      </c>
      <c r="S12" s="23">
        <v>19756</v>
      </c>
      <c r="T12" s="23">
        <v>20109</v>
      </c>
      <c r="U12" s="23">
        <v>20011</v>
      </c>
      <c r="V12" s="23">
        <v>20516</v>
      </c>
      <c r="W12" s="23">
        <v>20609</v>
      </c>
      <c r="X12" s="23">
        <v>20044</v>
      </c>
      <c r="Y12" s="23">
        <v>20196</v>
      </c>
      <c r="Z12" s="23">
        <v>21499</v>
      </c>
      <c r="AA12" s="23">
        <v>22107</v>
      </c>
      <c r="AB12" s="23">
        <v>23381</v>
      </c>
      <c r="AC12" s="23">
        <v>24104</v>
      </c>
    </row>
    <row r="13" spans="1:29" s="24" customFormat="1" ht="13.5" customHeight="1" x14ac:dyDescent="0.2">
      <c r="A13" s="22"/>
      <c r="B13" s="32" t="s">
        <v>20</v>
      </c>
      <c r="C13" s="23">
        <v>5819</v>
      </c>
      <c r="D13" s="23">
        <v>6088</v>
      </c>
      <c r="E13" s="23">
        <v>6238</v>
      </c>
      <c r="F13" s="23">
        <v>6683</v>
      </c>
      <c r="G13" s="23">
        <v>7061</v>
      </c>
      <c r="H13" s="23">
        <v>7711</v>
      </c>
      <c r="I13" s="23">
        <v>8357</v>
      </c>
      <c r="J13" s="23">
        <v>8680</v>
      </c>
      <c r="K13" s="23">
        <v>9004</v>
      </c>
      <c r="L13" s="23">
        <v>8894</v>
      </c>
      <c r="M13" s="23">
        <v>9328</v>
      </c>
      <c r="N13" s="23">
        <v>9809</v>
      </c>
      <c r="O13" s="23">
        <v>9735</v>
      </c>
      <c r="P13" s="23">
        <v>9558</v>
      </c>
      <c r="Q13" s="23">
        <v>9111</v>
      </c>
      <c r="R13" s="23">
        <v>9205</v>
      </c>
      <c r="S13" s="23">
        <v>9368</v>
      </c>
      <c r="T13" s="23">
        <v>9196</v>
      </c>
      <c r="U13" s="23">
        <v>9247</v>
      </c>
      <c r="V13" s="23">
        <v>9268</v>
      </c>
      <c r="W13" s="23">
        <v>9456</v>
      </c>
      <c r="X13" s="23">
        <v>9620</v>
      </c>
      <c r="Y13" s="23">
        <v>9451</v>
      </c>
      <c r="Z13" s="23">
        <v>9704</v>
      </c>
      <c r="AA13" s="23">
        <v>9791</v>
      </c>
      <c r="AB13" s="23">
        <v>10744</v>
      </c>
      <c r="AC13" s="23">
        <v>11511</v>
      </c>
    </row>
    <row r="14" spans="1:29" s="24" customFormat="1" ht="13.5" customHeight="1" x14ac:dyDescent="0.2">
      <c r="A14" s="22"/>
      <c r="B14" s="32" t="s">
        <v>21</v>
      </c>
      <c r="C14" s="23">
        <v>5960</v>
      </c>
      <c r="D14" s="23">
        <v>6110</v>
      </c>
      <c r="E14" s="23">
        <v>6068</v>
      </c>
      <c r="F14" s="23">
        <v>6380</v>
      </c>
      <c r="G14" s="23">
        <v>6575</v>
      </c>
      <c r="H14" s="23">
        <v>6946</v>
      </c>
      <c r="I14" s="23">
        <v>7593</v>
      </c>
      <c r="J14" s="23">
        <v>8006</v>
      </c>
      <c r="K14" s="23">
        <v>8175</v>
      </c>
      <c r="L14" s="23">
        <v>8484</v>
      </c>
      <c r="M14" s="23">
        <v>8668</v>
      </c>
      <c r="N14" s="23">
        <v>8878</v>
      </c>
      <c r="O14" s="23">
        <v>9280</v>
      </c>
      <c r="P14" s="23">
        <v>10003</v>
      </c>
      <c r="Q14" s="23">
        <v>9204</v>
      </c>
      <c r="R14" s="23">
        <v>9388</v>
      </c>
      <c r="S14" s="23">
        <v>9490</v>
      </c>
      <c r="T14" s="23">
        <v>9488</v>
      </c>
      <c r="U14" s="23">
        <v>9326</v>
      </c>
      <c r="V14" s="23">
        <v>9372</v>
      </c>
      <c r="W14" s="23">
        <v>9299</v>
      </c>
      <c r="X14" s="23">
        <v>9218</v>
      </c>
      <c r="Y14" s="23">
        <v>9156</v>
      </c>
      <c r="Z14" s="23">
        <v>9254</v>
      </c>
      <c r="AA14" s="23">
        <v>9372</v>
      </c>
      <c r="AB14" s="23">
        <v>10064</v>
      </c>
      <c r="AC14" s="23">
        <v>10622</v>
      </c>
    </row>
    <row r="15" spans="1:29" s="24" customFormat="1" ht="13.5" customHeight="1" x14ac:dyDescent="0.2">
      <c r="A15" s="22"/>
      <c r="B15" s="32" t="s">
        <v>22</v>
      </c>
      <c r="C15" s="23">
        <v>2481</v>
      </c>
      <c r="D15" s="23">
        <v>2626</v>
      </c>
      <c r="E15" s="23">
        <v>2282</v>
      </c>
      <c r="F15" s="23">
        <v>1894</v>
      </c>
      <c r="G15" s="23">
        <v>2036</v>
      </c>
      <c r="H15" s="23">
        <v>1960</v>
      </c>
      <c r="I15" s="23">
        <v>1908</v>
      </c>
      <c r="J15" s="23">
        <v>2045</v>
      </c>
      <c r="K15" s="23">
        <v>2018</v>
      </c>
      <c r="L15" s="23">
        <v>2269</v>
      </c>
      <c r="M15" s="23">
        <v>2422</v>
      </c>
      <c r="N15" s="23">
        <v>2876</v>
      </c>
      <c r="O15" s="23">
        <v>2394</v>
      </c>
      <c r="P15" s="23">
        <v>2447</v>
      </c>
      <c r="Q15" s="23">
        <v>2108</v>
      </c>
      <c r="R15" s="23">
        <v>2101</v>
      </c>
      <c r="S15" s="23">
        <v>2127</v>
      </c>
      <c r="T15" s="23">
        <v>2164</v>
      </c>
      <c r="U15" s="23">
        <v>2405</v>
      </c>
      <c r="V15" s="23">
        <v>2328</v>
      </c>
      <c r="W15" s="23">
        <v>2610</v>
      </c>
      <c r="X15" s="23">
        <v>2738</v>
      </c>
      <c r="Y15" s="23">
        <v>2920</v>
      </c>
      <c r="Z15" s="23">
        <v>3027</v>
      </c>
      <c r="AA15" s="23">
        <v>2589</v>
      </c>
      <c r="AB15" s="23">
        <v>2601</v>
      </c>
      <c r="AC15" s="23">
        <v>2987</v>
      </c>
    </row>
    <row r="16" spans="1:29" s="24" customFormat="1" ht="13.5" customHeight="1" x14ac:dyDescent="0.2">
      <c r="A16" s="22"/>
      <c r="B16" s="32" t="s">
        <v>23</v>
      </c>
      <c r="C16" s="23">
        <v>4374</v>
      </c>
      <c r="D16" s="23">
        <v>4607</v>
      </c>
      <c r="E16" s="23">
        <v>4690</v>
      </c>
      <c r="F16" s="23">
        <v>4885</v>
      </c>
      <c r="G16" s="23">
        <v>5052</v>
      </c>
      <c r="H16" s="23">
        <v>5455</v>
      </c>
      <c r="I16" s="23">
        <v>5716</v>
      </c>
      <c r="J16" s="23">
        <v>6025</v>
      </c>
      <c r="K16" s="23">
        <v>6603</v>
      </c>
      <c r="L16" s="23">
        <v>6506</v>
      </c>
      <c r="M16" s="23">
        <v>6601</v>
      </c>
      <c r="N16" s="23">
        <v>6731</v>
      </c>
      <c r="O16" s="23">
        <v>6961</v>
      </c>
      <c r="P16" s="23">
        <v>7134</v>
      </c>
      <c r="Q16" s="23">
        <v>6458</v>
      </c>
      <c r="R16" s="23">
        <v>6572</v>
      </c>
      <c r="S16" s="23">
        <v>6500</v>
      </c>
      <c r="T16" s="23">
        <v>6555</v>
      </c>
      <c r="U16" s="23">
        <v>6824</v>
      </c>
      <c r="V16" s="23">
        <v>6613</v>
      </c>
      <c r="W16" s="23">
        <v>7241</v>
      </c>
      <c r="X16" s="23">
        <v>7466</v>
      </c>
      <c r="Y16" s="23">
        <v>7911</v>
      </c>
      <c r="Z16" s="23">
        <v>8613</v>
      </c>
      <c r="AA16" s="23">
        <v>8669</v>
      </c>
      <c r="AB16" s="23">
        <v>9286</v>
      </c>
      <c r="AC16" s="23">
        <v>9909</v>
      </c>
    </row>
    <row r="17" spans="1:29" s="24" customFormat="1" ht="13.5" customHeight="1" x14ac:dyDescent="0.2">
      <c r="A17" s="22"/>
      <c r="B17" s="32" t="s">
        <v>24</v>
      </c>
      <c r="C17" s="23">
        <v>5056</v>
      </c>
      <c r="D17" s="23">
        <v>4952</v>
      </c>
      <c r="E17" s="23">
        <v>5025</v>
      </c>
      <c r="F17" s="23">
        <v>5211</v>
      </c>
      <c r="G17" s="23">
        <v>5435</v>
      </c>
      <c r="H17" s="23">
        <v>5780</v>
      </c>
      <c r="I17" s="23">
        <v>6023</v>
      </c>
      <c r="J17" s="23">
        <v>6547</v>
      </c>
      <c r="K17" s="23">
        <v>6947</v>
      </c>
      <c r="L17" s="23">
        <v>7076</v>
      </c>
      <c r="M17" s="23">
        <v>7206</v>
      </c>
      <c r="N17" s="23">
        <v>7605</v>
      </c>
      <c r="O17" s="23">
        <v>8089</v>
      </c>
      <c r="P17" s="23">
        <v>8016</v>
      </c>
      <c r="Q17" s="23">
        <v>7594</v>
      </c>
      <c r="R17" s="23">
        <v>7842</v>
      </c>
      <c r="S17" s="23">
        <v>7780</v>
      </c>
      <c r="T17" s="23">
        <v>7886</v>
      </c>
      <c r="U17" s="23">
        <v>8159</v>
      </c>
      <c r="V17" s="23">
        <v>7966</v>
      </c>
      <c r="W17" s="23">
        <v>8206</v>
      </c>
      <c r="X17" s="23">
        <v>8406</v>
      </c>
      <c r="Y17" s="23">
        <v>8787</v>
      </c>
      <c r="Z17" s="23">
        <v>9056</v>
      </c>
      <c r="AA17" s="23">
        <v>9479</v>
      </c>
      <c r="AB17" s="23">
        <v>10732</v>
      </c>
      <c r="AC17" s="23">
        <v>10715</v>
      </c>
    </row>
    <row r="18" spans="1:29" s="24" customFormat="1" ht="13.5" customHeight="1" x14ac:dyDescent="0.2">
      <c r="A18" s="22"/>
      <c r="B18" s="32" t="s">
        <v>25</v>
      </c>
      <c r="C18" s="23">
        <v>1556</v>
      </c>
      <c r="D18" s="23">
        <v>1592</v>
      </c>
      <c r="E18" s="23">
        <v>1611</v>
      </c>
      <c r="F18" s="23">
        <v>1571</v>
      </c>
      <c r="G18" s="23">
        <v>1644</v>
      </c>
      <c r="H18" s="23">
        <v>1759</v>
      </c>
      <c r="I18" s="23">
        <v>1839</v>
      </c>
      <c r="J18" s="23">
        <v>1974</v>
      </c>
      <c r="K18" s="23">
        <v>2175</v>
      </c>
      <c r="L18" s="23">
        <v>2340</v>
      </c>
      <c r="M18" s="23">
        <v>2426</v>
      </c>
      <c r="N18" s="23">
        <v>2689</v>
      </c>
      <c r="O18" s="23">
        <v>3075</v>
      </c>
      <c r="P18" s="23">
        <v>3084</v>
      </c>
      <c r="Q18" s="23">
        <v>2990</v>
      </c>
      <c r="R18" s="23">
        <v>3081</v>
      </c>
      <c r="S18" s="23">
        <v>3202</v>
      </c>
      <c r="T18" s="23">
        <v>3269</v>
      </c>
      <c r="U18" s="23">
        <v>3273</v>
      </c>
      <c r="V18" s="23">
        <v>3301</v>
      </c>
      <c r="W18" s="23">
        <v>3314</v>
      </c>
      <c r="X18" s="23">
        <v>3339</v>
      </c>
      <c r="Y18" s="23">
        <v>3406</v>
      </c>
      <c r="Z18" s="23">
        <v>3352</v>
      </c>
      <c r="AA18" s="23">
        <v>3424</v>
      </c>
      <c r="AB18" s="23">
        <v>3541</v>
      </c>
      <c r="AC18" s="23">
        <v>3597</v>
      </c>
    </row>
    <row r="19" spans="1:29" s="24" customFormat="1" ht="13.5" customHeight="1" x14ac:dyDescent="0.2">
      <c r="A19" s="22"/>
      <c r="B19" s="32" t="s">
        <v>26</v>
      </c>
      <c r="C19" s="23">
        <v>994</v>
      </c>
      <c r="D19" s="23">
        <v>1009</v>
      </c>
      <c r="E19" s="23">
        <v>986</v>
      </c>
      <c r="F19" s="23">
        <v>956</v>
      </c>
      <c r="G19" s="23">
        <v>995</v>
      </c>
      <c r="H19" s="23">
        <v>1054</v>
      </c>
      <c r="I19" s="23">
        <v>1222</v>
      </c>
      <c r="J19" s="23">
        <v>1282</v>
      </c>
      <c r="K19" s="23">
        <v>1634</v>
      </c>
      <c r="L19" s="23">
        <v>1989</v>
      </c>
      <c r="M19" s="23">
        <v>2137</v>
      </c>
      <c r="N19" s="23">
        <v>2452</v>
      </c>
      <c r="O19" s="23">
        <v>2807</v>
      </c>
      <c r="P19" s="23">
        <v>3338</v>
      </c>
      <c r="Q19" s="23">
        <v>3471</v>
      </c>
      <c r="R19" s="23">
        <v>3826</v>
      </c>
      <c r="S19" s="23">
        <v>4045</v>
      </c>
      <c r="T19" s="23">
        <v>4217</v>
      </c>
      <c r="U19" s="23">
        <v>4501</v>
      </c>
      <c r="V19" s="23">
        <v>4629</v>
      </c>
      <c r="W19" s="23">
        <v>5150</v>
      </c>
      <c r="X19" s="23">
        <v>5402</v>
      </c>
      <c r="Y19" s="23">
        <v>5679</v>
      </c>
      <c r="Z19" s="23">
        <v>6060</v>
      </c>
      <c r="AA19" s="23">
        <v>6619</v>
      </c>
      <c r="AB19" s="23">
        <v>7055</v>
      </c>
      <c r="AC19" s="23">
        <v>7855</v>
      </c>
    </row>
    <row r="20" spans="1:29" s="19" customFormat="1" ht="13.5" customHeight="1" x14ac:dyDescent="0.2">
      <c r="A20" s="18"/>
      <c r="B20" s="31" t="s">
        <v>27</v>
      </c>
      <c r="C20" s="21">
        <v>2748</v>
      </c>
      <c r="D20" s="21">
        <v>2733</v>
      </c>
      <c r="E20" s="21">
        <v>2848</v>
      </c>
      <c r="F20" s="21">
        <v>2975</v>
      </c>
      <c r="G20" s="21">
        <v>3203</v>
      </c>
      <c r="H20" s="21">
        <v>3483</v>
      </c>
      <c r="I20" s="21">
        <v>3920</v>
      </c>
      <c r="J20" s="21">
        <v>4115</v>
      </c>
      <c r="K20" s="21">
        <v>4440</v>
      </c>
      <c r="L20" s="21">
        <v>4723</v>
      </c>
      <c r="M20" s="21">
        <v>5056</v>
      </c>
      <c r="N20" s="21">
        <v>5473</v>
      </c>
      <c r="O20" s="21">
        <v>5923</v>
      </c>
      <c r="P20" s="21">
        <v>6387</v>
      </c>
      <c r="Q20" s="21">
        <v>6416</v>
      </c>
      <c r="R20" s="21">
        <v>6738</v>
      </c>
      <c r="S20" s="21">
        <v>7062</v>
      </c>
      <c r="T20" s="21">
        <v>7208</v>
      </c>
      <c r="U20" s="21">
        <v>7298</v>
      </c>
      <c r="V20" s="21">
        <v>7451</v>
      </c>
      <c r="W20" s="21">
        <v>7685</v>
      </c>
      <c r="X20" s="21">
        <v>7834</v>
      </c>
      <c r="Y20" s="21">
        <v>7962</v>
      </c>
      <c r="Z20" s="21">
        <v>8228</v>
      </c>
      <c r="AA20" s="21">
        <v>7863</v>
      </c>
      <c r="AB20" s="21">
        <v>8367</v>
      </c>
      <c r="AC20" s="21">
        <v>8895</v>
      </c>
    </row>
    <row r="21" spans="1:29" s="19" customFormat="1" ht="13.5" customHeight="1" x14ac:dyDescent="0.2">
      <c r="A21" s="18"/>
      <c r="B21" s="38" t="s">
        <v>28</v>
      </c>
      <c r="C21" s="39">
        <v>14957</v>
      </c>
      <c r="D21" s="39">
        <v>14747</v>
      </c>
      <c r="E21" s="39">
        <v>15847</v>
      </c>
      <c r="F21" s="39">
        <v>16168</v>
      </c>
      <c r="G21" s="39">
        <v>16291</v>
      </c>
      <c r="H21" s="39">
        <v>17665</v>
      </c>
      <c r="I21" s="39">
        <v>19198</v>
      </c>
      <c r="J21" s="39">
        <v>19642</v>
      </c>
      <c r="K21" s="39">
        <v>20391</v>
      </c>
      <c r="L21" s="39">
        <v>22233</v>
      </c>
      <c r="M21" s="39">
        <v>23014</v>
      </c>
      <c r="N21" s="39">
        <v>23362</v>
      </c>
      <c r="O21" s="39">
        <v>25240</v>
      </c>
      <c r="P21" s="39">
        <v>25985</v>
      </c>
      <c r="Q21" s="39">
        <v>25665</v>
      </c>
      <c r="R21" s="39">
        <v>26659</v>
      </c>
      <c r="S21" s="39">
        <v>26830</v>
      </c>
      <c r="T21" s="39">
        <v>26689</v>
      </c>
      <c r="U21" s="39">
        <v>26322</v>
      </c>
      <c r="V21" s="39">
        <v>26704</v>
      </c>
      <c r="W21" s="39">
        <v>26696</v>
      </c>
      <c r="X21" s="39">
        <v>28053</v>
      </c>
      <c r="Y21" s="39">
        <v>28160</v>
      </c>
      <c r="Z21" s="39">
        <v>28327</v>
      </c>
      <c r="AA21" s="39">
        <v>28601</v>
      </c>
      <c r="AB21" s="39">
        <v>28932</v>
      </c>
      <c r="AC21" s="39">
        <v>29211</v>
      </c>
    </row>
    <row r="22" spans="1:29" s="19" customFormat="1" ht="13.5" customHeight="1" x14ac:dyDescent="0.2">
      <c r="A22" s="18"/>
      <c r="B22" s="20" t="s">
        <v>29</v>
      </c>
      <c r="C22" s="21">
        <v>2582</v>
      </c>
      <c r="D22" s="21">
        <v>2661</v>
      </c>
      <c r="E22" s="21">
        <v>2835</v>
      </c>
      <c r="F22" s="21">
        <v>2885</v>
      </c>
      <c r="G22" s="21">
        <v>3013</v>
      </c>
      <c r="H22" s="21">
        <v>3283</v>
      </c>
      <c r="I22" s="21">
        <v>3472</v>
      </c>
      <c r="J22" s="21">
        <v>3566</v>
      </c>
      <c r="K22" s="21">
        <v>3908</v>
      </c>
      <c r="L22" s="21">
        <v>4253</v>
      </c>
      <c r="M22" s="21">
        <v>4549</v>
      </c>
      <c r="N22" s="21">
        <v>5008</v>
      </c>
      <c r="O22" s="21">
        <v>5460</v>
      </c>
      <c r="P22" s="21">
        <v>5893</v>
      </c>
      <c r="Q22" s="21">
        <v>5990</v>
      </c>
      <c r="R22" s="21">
        <v>6244</v>
      </c>
      <c r="S22" s="21">
        <v>6424</v>
      </c>
      <c r="T22" s="21">
        <v>6668</v>
      </c>
      <c r="U22" s="21">
        <v>6631</v>
      </c>
      <c r="V22" s="21">
        <v>6955</v>
      </c>
      <c r="W22" s="21">
        <v>7393</v>
      </c>
      <c r="X22" s="21">
        <v>7840</v>
      </c>
      <c r="Y22" s="21">
        <v>7955</v>
      </c>
      <c r="Z22" s="21">
        <v>8098</v>
      </c>
      <c r="AA22" s="21">
        <v>8509</v>
      </c>
      <c r="AB22" s="21">
        <v>10375</v>
      </c>
      <c r="AC22" s="21">
        <v>9737</v>
      </c>
    </row>
    <row r="23" spans="1:29" s="19" customFormat="1" ht="13.5" customHeight="1" x14ac:dyDescent="0.2">
      <c r="A23" s="18"/>
      <c r="B23" s="20" t="s">
        <v>30</v>
      </c>
      <c r="C23" s="21">
        <v>5823</v>
      </c>
      <c r="D23" s="21">
        <v>5771</v>
      </c>
      <c r="E23" s="21">
        <v>6916</v>
      </c>
      <c r="F23" s="21">
        <v>8004</v>
      </c>
      <c r="G23" s="21">
        <v>8524</v>
      </c>
      <c r="H23" s="21">
        <v>8956</v>
      </c>
      <c r="I23" s="21">
        <v>9594</v>
      </c>
      <c r="J23" s="21">
        <v>10315</v>
      </c>
      <c r="K23" s="21">
        <v>10941</v>
      </c>
      <c r="L23" s="21">
        <v>11598</v>
      </c>
      <c r="M23" s="21">
        <v>11819</v>
      </c>
      <c r="N23" s="21">
        <v>11722</v>
      </c>
      <c r="O23" s="21">
        <v>12787</v>
      </c>
      <c r="P23" s="21">
        <v>13253</v>
      </c>
      <c r="Q23" s="21">
        <v>13388</v>
      </c>
      <c r="R23" s="21">
        <v>13970</v>
      </c>
      <c r="S23" s="21">
        <v>13958</v>
      </c>
      <c r="T23" s="21">
        <v>13691</v>
      </c>
      <c r="U23" s="21">
        <v>13724</v>
      </c>
      <c r="V23" s="21">
        <v>13810</v>
      </c>
      <c r="W23" s="21">
        <v>13601</v>
      </c>
      <c r="X23" s="21">
        <v>13397</v>
      </c>
      <c r="Y23" s="21">
        <v>13299</v>
      </c>
      <c r="Z23" s="21">
        <v>13217</v>
      </c>
      <c r="AA23" s="21">
        <v>13390</v>
      </c>
      <c r="AB23" s="21">
        <v>12485</v>
      </c>
      <c r="AC23" s="21">
        <v>12741</v>
      </c>
    </row>
    <row r="24" spans="1:29" s="19" customFormat="1" ht="13.5" customHeight="1" x14ac:dyDescent="0.2">
      <c r="A24" s="18"/>
      <c r="B24" s="20" t="s">
        <v>31</v>
      </c>
      <c r="C24" s="21">
        <v>6552</v>
      </c>
      <c r="D24" s="21">
        <v>6315</v>
      </c>
      <c r="E24" s="21">
        <v>6096</v>
      </c>
      <c r="F24" s="21">
        <v>5279</v>
      </c>
      <c r="G24" s="21">
        <v>4754</v>
      </c>
      <c r="H24" s="21">
        <v>5426</v>
      </c>
      <c r="I24" s="21">
        <v>6132</v>
      </c>
      <c r="J24" s="21">
        <v>5761</v>
      </c>
      <c r="K24" s="21">
        <v>5542</v>
      </c>
      <c r="L24" s="21">
        <v>6382</v>
      </c>
      <c r="M24" s="21">
        <v>6646</v>
      </c>
      <c r="N24" s="21">
        <v>6632</v>
      </c>
      <c r="O24" s="21">
        <v>6993</v>
      </c>
      <c r="P24" s="21">
        <v>6839</v>
      </c>
      <c r="Q24" s="21">
        <v>6287</v>
      </c>
      <c r="R24" s="21">
        <v>6445</v>
      </c>
      <c r="S24" s="21">
        <v>6448</v>
      </c>
      <c r="T24" s="21">
        <v>6330</v>
      </c>
      <c r="U24" s="21">
        <v>5967</v>
      </c>
      <c r="V24" s="21">
        <v>5939</v>
      </c>
      <c r="W24" s="21">
        <v>5702</v>
      </c>
      <c r="X24" s="21">
        <v>6816</v>
      </c>
      <c r="Y24" s="21">
        <v>6906</v>
      </c>
      <c r="Z24" s="21">
        <v>7012</v>
      </c>
      <c r="AA24" s="21">
        <v>6702</v>
      </c>
      <c r="AB24" s="21">
        <v>6072</v>
      </c>
      <c r="AC24" s="21">
        <v>6733</v>
      </c>
    </row>
    <row r="25" spans="1:29" s="19" customFormat="1" ht="13.5" customHeight="1" x14ac:dyDescent="0.2">
      <c r="A25" s="18"/>
      <c r="B25" s="38" t="s">
        <v>32</v>
      </c>
      <c r="C25" s="39">
        <v>18637</v>
      </c>
      <c r="D25" s="39">
        <v>19554</v>
      </c>
      <c r="E25" s="39">
        <v>20416</v>
      </c>
      <c r="F25" s="39">
        <v>21583</v>
      </c>
      <c r="G25" s="39">
        <v>23337</v>
      </c>
      <c r="H25" s="39">
        <v>24619</v>
      </c>
      <c r="I25" s="39">
        <v>25914</v>
      </c>
      <c r="J25" s="39">
        <v>26345</v>
      </c>
      <c r="K25" s="39">
        <v>26837</v>
      </c>
      <c r="L25" s="39">
        <v>28014</v>
      </c>
      <c r="M25" s="39">
        <v>30249</v>
      </c>
      <c r="N25" s="39">
        <v>33078</v>
      </c>
      <c r="O25" s="39">
        <v>34797</v>
      </c>
      <c r="P25" s="39">
        <v>34041</v>
      </c>
      <c r="Q25" s="39">
        <v>30904</v>
      </c>
      <c r="R25" s="39">
        <v>31675</v>
      </c>
      <c r="S25" s="39">
        <v>30291</v>
      </c>
      <c r="T25" s="39">
        <v>27988</v>
      </c>
      <c r="U25" s="39">
        <v>27203</v>
      </c>
      <c r="V25" s="39">
        <v>28246</v>
      </c>
      <c r="W25" s="39">
        <v>29025</v>
      </c>
      <c r="X25" s="39">
        <v>30510</v>
      </c>
      <c r="Y25" s="39">
        <v>30948</v>
      </c>
      <c r="Z25" s="39">
        <v>30119</v>
      </c>
      <c r="AA25" s="39">
        <v>30172</v>
      </c>
      <c r="AB25" s="39">
        <v>20525</v>
      </c>
      <c r="AC25" s="39">
        <v>23066</v>
      </c>
    </row>
    <row r="26" spans="1:29" s="19" customFormat="1" ht="13.5" customHeight="1" x14ac:dyDescent="0.2">
      <c r="A26" s="18"/>
      <c r="B26" s="20" t="s">
        <v>33</v>
      </c>
      <c r="C26" s="21">
        <v>14676</v>
      </c>
      <c r="D26" s="21">
        <v>15463</v>
      </c>
      <c r="E26" s="21">
        <v>16204</v>
      </c>
      <c r="F26" s="21">
        <v>16976</v>
      </c>
      <c r="G26" s="21">
        <v>18268</v>
      </c>
      <c r="H26" s="21">
        <v>19427</v>
      </c>
      <c r="I26" s="21">
        <v>20274</v>
      </c>
      <c r="J26" s="21">
        <v>20558</v>
      </c>
      <c r="K26" s="21">
        <v>20860</v>
      </c>
      <c r="L26" s="21">
        <v>21640</v>
      </c>
      <c r="M26" s="21">
        <v>23319</v>
      </c>
      <c r="N26" s="21">
        <v>25377</v>
      </c>
      <c r="O26" s="21">
        <v>27017</v>
      </c>
      <c r="P26" s="21">
        <v>26484</v>
      </c>
      <c r="Q26" s="21">
        <v>23799</v>
      </c>
      <c r="R26" s="21">
        <v>24293</v>
      </c>
      <c r="S26" s="21">
        <v>23111</v>
      </c>
      <c r="T26" s="21">
        <v>21297</v>
      </c>
      <c r="U26" s="21">
        <v>20629</v>
      </c>
      <c r="V26" s="21">
        <v>21329</v>
      </c>
      <c r="W26" s="21">
        <v>21668</v>
      </c>
      <c r="X26" s="21">
        <v>22743</v>
      </c>
      <c r="Y26" s="21">
        <v>23092</v>
      </c>
      <c r="Z26" s="21">
        <v>22518</v>
      </c>
      <c r="AA26" s="21">
        <v>22524</v>
      </c>
      <c r="AB26" s="21">
        <v>15409</v>
      </c>
      <c r="AC26" s="21">
        <v>17349</v>
      </c>
    </row>
    <row r="27" spans="1:29" s="19" customFormat="1" ht="13.5" customHeight="1" x14ac:dyDescent="0.2">
      <c r="A27" s="18"/>
      <c r="B27" s="20" t="s">
        <v>34</v>
      </c>
      <c r="C27" s="21">
        <v>3961</v>
      </c>
      <c r="D27" s="21">
        <v>4091</v>
      </c>
      <c r="E27" s="21">
        <v>4212</v>
      </c>
      <c r="F27" s="21">
        <v>4607</v>
      </c>
      <c r="G27" s="21">
        <v>5069</v>
      </c>
      <c r="H27" s="21">
        <v>5192</v>
      </c>
      <c r="I27" s="21">
        <v>5640</v>
      </c>
      <c r="J27" s="21">
        <v>5787</v>
      </c>
      <c r="K27" s="21">
        <v>5977</v>
      </c>
      <c r="L27" s="21">
        <v>6374</v>
      </c>
      <c r="M27" s="21">
        <v>6930</v>
      </c>
      <c r="N27" s="21">
        <v>7701</v>
      </c>
      <c r="O27" s="21">
        <v>7780</v>
      </c>
      <c r="P27" s="21">
        <v>7557</v>
      </c>
      <c r="Q27" s="21">
        <v>7105</v>
      </c>
      <c r="R27" s="21">
        <v>7382</v>
      </c>
      <c r="S27" s="21">
        <v>7180</v>
      </c>
      <c r="T27" s="21">
        <v>6691</v>
      </c>
      <c r="U27" s="21">
        <v>6574</v>
      </c>
      <c r="V27" s="21">
        <v>6917</v>
      </c>
      <c r="W27" s="21">
        <v>7357</v>
      </c>
      <c r="X27" s="21">
        <v>7767</v>
      </c>
      <c r="Y27" s="21">
        <v>7856</v>
      </c>
      <c r="Z27" s="21">
        <v>7601</v>
      </c>
      <c r="AA27" s="21">
        <v>7648</v>
      </c>
      <c r="AB27" s="21">
        <v>5116</v>
      </c>
      <c r="AC27" s="21">
        <v>5717</v>
      </c>
    </row>
    <row r="28" spans="1:29" s="19" customFormat="1" ht="13.5" customHeight="1" x14ac:dyDescent="0.2">
      <c r="A28" s="18"/>
      <c r="B28" s="38" t="s">
        <v>35</v>
      </c>
      <c r="C28" s="39">
        <v>41335</v>
      </c>
      <c r="D28" s="39">
        <v>44810</v>
      </c>
      <c r="E28" s="39">
        <v>48252</v>
      </c>
      <c r="F28" s="39">
        <v>51832</v>
      </c>
      <c r="G28" s="39">
        <v>55911</v>
      </c>
      <c r="H28" s="39">
        <v>60984</v>
      </c>
      <c r="I28" s="39">
        <v>65698</v>
      </c>
      <c r="J28" s="39">
        <v>72807</v>
      </c>
      <c r="K28" s="39">
        <v>79849</v>
      </c>
      <c r="L28" s="39">
        <v>87119</v>
      </c>
      <c r="M28" s="39">
        <v>96249</v>
      </c>
      <c r="N28" s="39">
        <v>107525</v>
      </c>
      <c r="O28" s="39">
        <v>118844</v>
      </c>
      <c r="P28" s="39">
        <v>129287</v>
      </c>
      <c r="Q28" s="39">
        <v>136224</v>
      </c>
      <c r="R28" s="39">
        <v>142858</v>
      </c>
      <c r="S28" s="39">
        <v>148252</v>
      </c>
      <c r="T28" s="39">
        <v>150705</v>
      </c>
      <c r="U28" s="39">
        <v>151755</v>
      </c>
      <c r="V28" s="39">
        <v>151566</v>
      </c>
      <c r="W28" s="39">
        <v>150754</v>
      </c>
      <c r="X28" s="39">
        <v>151549</v>
      </c>
      <c r="Y28" s="39">
        <v>155335</v>
      </c>
      <c r="Z28" s="39">
        <v>159448</v>
      </c>
      <c r="AA28" s="39">
        <v>162799</v>
      </c>
      <c r="AB28" s="39">
        <v>159442</v>
      </c>
      <c r="AC28" s="39">
        <v>164585</v>
      </c>
    </row>
    <row r="29" spans="1:29" s="19" customFormat="1" ht="13.5" customHeight="1" x14ac:dyDescent="0.2">
      <c r="A29" s="18"/>
      <c r="B29" s="20" t="s">
        <v>36</v>
      </c>
      <c r="C29" s="21">
        <v>3048</v>
      </c>
      <c r="D29" s="21">
        <v>3425</v>
      </c>
      <c r="E29" s="21">
        <v>3757</v>
      </c>
      <c r="F29" s="21">
        <v>4069</v>
      </c>
      <c r="G29" s="21">
        <v>4414</v>
      </c>
      <c r="H29" s="21">
        <v>4863</v>
      </c>
      <c r="I29" s="21">
        <v>5345</v>
      </c>
      <c r="J29" s="21">
        <v>6430</v>
      </c>
      <c r="K29" s="21">
        <v>7543</v>
      </c>
      <c r="L29" s="21">
        <v>8323</v>
      </c>
      <c r="M29" s="21">
        <v>8860</v>
      </c>
      <c r="N29" s="21">
        <v>10303</v>
      </c>
      <c r="O29" s="21">
        <v>12230</v>
      </c>
      <c r="P29" s="21">
        <v>14071</v>
      </c>
      <c r="Q29" s="21">
        <v>15388</v>
      </c>
      <c r="R29" s="21">
        <v>16306</v>
      </c>
      <c r="S29" s="21">
        <v>17130</v>
      </c>
      <c r="T29" s="21">
        <v>17543</v>
      </c>
      <c r="U29" s="21">
        <v>18064</v>
      </c>
      <c r="V29" s="21">
        <v>18817</v>
      </c>
      <c r="W29" s="21">
        <v>19587</v>
      </c>
      <c r="X29" s="21">
        <v>19866</v>
      </c>
      <c r="Y29" s="21">
        <v>20614</v>
      </c>
      <c r="Z29" s="21">
        <v>20908</v>
      </c>
      <c r="AA29" s="21">
        <v>21938</v>
      </c>
      <c r="AB29" s="21">
        <v>20961</v>
      </c>
      <c r="AC29" s="21">
        <v>20405</v>
      </c>
    </row>
    <row r="30" spans="1:29" s="19" customFormat="1" ht="13.5" customHeight="1" x14ac:dyDescent="0.2">
      <c r="A30" s="18"/>
      <c r="B30" s="20" t="s">
        <v>37</v>
      </c>
      <c r="C30" s="21">
        <v>25013</v>
      </c>
      <c r="D30" s="21">
        <v>27433</v>
      </c>
      <c r="E30" s="21">
        <v>29944</v>
      </c>
      <c r="F30" s="21">
        <v>32330</v>
      </c>
      <c r="G30" s="21">
        <v>34676</v>
      </c>
      <c r="H30" s="21">
        <v>37826</v>
      </c>
      <c r="I30" s="21">
        <v>41116</v>
      </c>
      <c r="J30" s="21">
        <v>45948</v>
      </c>
      <c r="K30" s="21">
        <v>50593</v>
      </c>
      <c r="L30" s="21">
        <v>55773</v>
      </c>
      <c r="M30" s="21">
        <v>61807</v>
      </c>
      <c r="N30" s="21">
        <v>68590</v>
      </c>
      <c r="O30" s="21">
        <v>75500</v>
      </c>
      <c r="P30" s="21">
        <v>81278</v>
      </c>
      <c r="Q30" s="21">
        <v>84671</v>
      </c>
      <c r="R30" s="21">
        <v>86898</v>
      </c>
      <c r="S30" s="21">
        <v>89379</v>
      </c>
      <c r="T30" s="21">
        <v>90865</v>
      </c>
      <c r="U30" s="21">
        <v>91595</v>
      </c>
      <c r="V30" s="21">
        <v>90408</v>
      </c>
      <c r="W30" s="21">
        <v>89278</v>
      </c>
      <c r="X30" s="21">
        <v>90119</v>
      </c>
      <c r="Y30" s="21">
        <v>90512</v>
      </c>
      <c r="Z30" s="21">
        <v>92498</v>
      </c>
      <c r="AA30" s="21">
        <v>93907</v>
      </c>
      <c r="AB30" s="21">
        <v>94420</v>
      </c>
      <c r="AC30" s="21">
        <v>96885</v>
      </c>
    </row>
    <row r="31" spans="1:29" s="19" customFormat="1" ht="13.5" customHeight="1" x14ac:dyDescent="0.2">
      <c r="A31" s="18"/>
      <c r="B31" s="20" t="s">
        <v>38</v>
      </c>
      <c r="C31" s="21">
        <v>2237</v>
      </c>
      <c r="D31" s="21">
        <v>2360</v>
      </c>
      <c r="E31" s="21">
        <v>2552</v>
      </c>
      <c r="F31" s="21">
        <v>2980</v>
      </c>
      <c r="G31" s="21">
        <v>3365</v>
      </c>
      <c r="H31" s="21">
        <v>3886</v>
      </c>
      <c r="I31" s="21">
        <v>4062</v>
      </c>
      <c r="J31" s="21">
        <v>4257</v>
      </c>
      <c r="K31" s="21">
        <v>4227</v>
      </c>
      <c r="L31" s="21">
        <v>4431</v>
      </c>
      <c r="M31" s="21">
        <v>5029</v>
      </c>
      <c r="N31" s="21">
        <v>5578</v>
      </c>
      <c r="O31" s="21">
        <v>6143</v>
      </c>
      <c r="P31" s="21">
        <v>5918</v>
      </c>
      <c r="Q31" s="21">
        <v>6045</v>
      </c>
      <c r="R31" s="21">
        <v>6112</v>
      </c>
      <c r="S31" s="21">
        <v>5549</v>
      </c>
      <c r="T31" s="21">
        <v>4875</v>
      </c>
      <c r="U31" s="21">
        <v>4701</v>
      </c>
      <c r="V31" s="21">
        <v>4792</v>
      </c>
      <c r="W31" s="21">
        <v>5001</v>
      </c>
      <c r="X31" s="21">
        <v>5250</v>
      </c>
      <c r="Y31" s="21">
        <v>5407</v>
      </c>
      <c r="Z31" s="21">
        <v>5648</v>
      </c>
      <c r="AA31" s="21">
        <v>6089</v>
      </c>
      <c r="AB31" s="21">
        <v>4417</v>
      </c>
      <c r="AC31" s="21">
        <v>6029</v>
      </c>
    </row>
    <row r="32" spans="1:29" s="19" customFormat="1" ht="13.5" customHeight="1" x14ac:dyDescent="0.2">
      <c r="A32" s="18"/>
      <c r="B32" s="20" t="s">
        <v>39</v>
      </c>
      <c r="C32" s="21">
        <v>3871</v>
      </c>
      <c r="D32" s="21">
        <v>4131</v>
      </c>
      <c r="E32" s="21">
        <v>4411</v>
      </c>
      <c r="F32" s="21">
        <v>4838</v>
      </c>
      <c r="G32" s="21">
        <v>5186</v>
      </c>
      <c r="H32" s="21">
        <v>5581</v>
      </c>
      <c r="I32" s="21">
        <v>5929</v>
      </c>
      <c r="J32" s="21">
        <v>6394</v>
      </c>
      <c r="K32" s="21">
        <v>6979</v>
      </c>
      <c r="L32" s="21">
        <v>7505</v>
      </c>
      <c r="M32" s="21">
        <v>8335</v>
      </c>
      <c r="N32" s="21">
        <v>9305</v>
      </c>
      <c r="O32" s="21">
        <v>10359</v>
      </c>
      <c r="P32" s="21">
        <v>11544</v>
      </c>
      <c r="Q32" s="21">
        <v>12289</v>
      </c>
      <c r="R32" s="21">
        <v>12869</v>
      </c>
      <c r="S32" s="21">
        <v>13741</v>
      </c>
      <c r="T32" s="21">
        <v>14038</v>
      </c>
      <c r="U32" s="21">
        <v>14415</v>
      </c>
      <c r="V32" s="21">
        <v>14712</v>
      </c>
      <c r="W32" s="21">
        <v>14671</v>
      </c>
      <c r="X32" s="21">
        <v>15125</v>
      </c>
      <c r="Y32" s="21">
        <v>15418</v>
      </c>
      <c r="Z32" s="21">
        <v>15639</v>
      </c>
      <c r="AA32" s="21">
        <v>16062</v>
      </c>
      <c r="AB32" s="21">
        <v>15646</v>
      </c>
      <c r="AC32" s="21">
        <v>16650</v>
      </c>
    </row>
    <row r="33" spans="1:29" s="19" customFormat="1" ht="13.5" customHeight="1" x14ac:dyDescent="0.2">
      <c r="A33" s="18"/>
      <c r="B33" s="20" t="s">
        <v>40</v>
      </c>
      <c r="C33" s="21">
        <v>7166</v>
      </c>
      <c r="D33" s="21">
        <v>7461</v>
      </c>
      <c r="E33" s="21">
        <v>7588</v>
      </c>
      <c r="F33" s="21">
        <v>7615</v>
      </c>
      <c r="G33" s="21">
        <v>8270</v>
      </c>
      <c r="H33" s="21">
        <v>8828</v>
      </c>
      <c r="I33" s="21">
        <v>9246</v>
      </c>
      <c r="J33" s="21">
        <v>9778</v>
      </c>
      <c r="K33" s="21">
        <v>10507</v>
      </c>
      <c r="L33" s="21">
        <v>11087</v>
      </c>
      <c r="M33" s="21">
        <v>12218</v>
      </c>
      <c r="N33" s="21">
        <v>13749</v>
      </c>
      <c r="O33" s="21">
        <v>14612</v>
      </c>
      <c r="P33" s="21">
        <v>16476</v>
      </c>
      <c r="Q33" s="21">
        <v>17831</v>
      </c>
      <c r="R33" s="21">
        <v>20673</v>
      </c>
      <c r="S33" s="21">
        <v>22453</v>
      </c>
      <c r="T33" s="21">
        <v>23384</v>
      </c>
      <c r="U33" s="21">
        <v>22980</v>
      </c>
      <c r="V33" s="21">
        <v>22837</v>
      </c>
      <c r="W33" s="21">
        <v>22217</v>
      </c>
      <c r="X33" s="21">
        <v>21189</v>
      </c>
      <c r="Y33" s="21">
        <v>23384</v>
      </c>
      <c r="Z33" s="21">
        <v>24755</v>
      </c>
      <c r="AA33" s="21">
        <v>24803</v>
      </c>
      <c r="AB33" s="21">
        <v>23998</v>
      </c>
      <c r="AC33" s="21">
        <v>24616</v>
      </c>
    </row>
    <row r="34" spans="1:29" s="19" customFormat="1" ht="13.5" customHeight="1" x14ac:dyDescent="0.2">
      <c r="A34" s="18"/>
      <c r="B34" s="38" t="s">
        <v>41</v>
      </c>
      <c r="C34" s="39">
        <v>16770</v>
      </c>
      <c r="D34" s="39">
        <v>17426</v>
      </c>
      <c r="E34" s="39">
        <v>18330</v>
      </c>
      <c r="F34" s="39">
        <v>19909</v>
      </c>
      <c r="G34" s="39">
        <v>21465</v>
      </c>
      <c r="H34" s="39">
        <v>22998</v>
      </c>
      <c r="I34" s="39">
        <v>24139</v>
      </c>
      <c r="J34" s="39">
        <v>25021</v>
      </c>
      <c r="K34" s="39">
        <v>26685</v>
      </c>
      <c r="L34" s="39">
        <v>28033</v>
      </c>
      <c r="M34" s="39">
        <v>30534</v>
      </c>
      <c r="N34" s="39">
        <v>33155</v>
      </c>
      <c r="O34" s="39">
        <v>34858</v>
      </c>
      <c r="P34" s="39">
        <v>34273</v>
      </c>
      <c r="Q34" s="39">
        <v>32501</v>
      </c>
      <c r="R34" s="39">
        <v>33282</v>
      </c>
      <c r="S34" s="39">
        <v>32155</v>
      </c>
      <c r="T34" s="39">
        <v>29943</v>
      </c>
      <c r="U34" s="39">
        <v>28642</v>
      </c>
      <c r="V34" s="39">
        <v>28451</v>
      </c>
      <c r="W34" s="39">
        <v>30223</v>
      </c>
      <c r="X34" s="39">
        <v>32194</v>
      </c>
      <c r="Y34" s="39">
        <v>33527</v>
      </c>
      <c r="Z34" s="39">
        <v>33770</v>
      </c>
      <c r="AA34" s="39">
        <v>33265</v>
      </c>
      <c r="AB34" s="39">
        <v>28987</v>
      </c>
      <c r="AC34" s="39">
        <v>32150</v>
      </c>
    </row>
    <row r="35" spans="1:29" s="19" customFormat="1" ht="13.5" customHeight="1" x14ac:dyDescent="0.2">
      <c r="A35" s="18"/>
      <c r="B35" s="20" t="s">
        <v>80</v>
      </c>
      <c r="C35" s="21">
        <v>5372</v>
      </c>
      <c r="D35" s="21">
        <v>5673</v>
      </c>
      <c r="E35" s="21">
        <v>6045</v>
      </c>
      <c r="F35" s="21">
        <v>6696</v>
      </c>
      <c r="G35" s="21">
        <v>7241</v>
      </c>
      <c r="H35" s="21">
        <v>7886</v>
      </c>
      <c r="I35" s="21">
        <v>8041</v>
      </c>
      <c r="J35" s="21">
        <v>8261</v>
      </c>
      <c r="K35" s="21">
        <v>8513</v>
      </c>
      <c r="L35" s="21">
        <v>8806</v>
      </c>
      <c r="M35" s="21">
        <v>9401</v>
      </c>
      <c r="N35" s="21">
        <v>9928</v>
      </c>
      <c r="O35" s="21">
        <v>10200</v>
      </c>
      <c r="P35" s="21">
        <v>9771</v>
      </c>
      <c r="Q35" s="21">
        <v>8596</v>
      </c>
      <c r="R35" s="21">
        <v>8715</v>
      </c>
      <c r="S35" s="21">
        <v>8096</v>
      </c>
      <c r="T35" s="21">
        <v>7127</v>
      </c>
      <c r="U35" s="21">
        <v>6410</v>
      </c>
      <c r="V35" s="21">
        <v>6203</v>
      </c>
      <c r="W35" s="21">
        <v>6872</v>
      </c>
      <c r="X35" s="21">
        <v>7545</v>
      </c>
      <c r="Y35" s="21">
        <v>8129</v>
      </c>
      <c r="Z35" s="21">
        <v>8140</v>
      </c>
      <c r="AA35" s="21">
        <v>8068</v>
      </c>
      <c r="AB35" s="21">
        <v>6246</v>
      </c>
      <c r="AC35" s="21">
        <v>7563</v>
      </c>
    </row>
    <row r="36" spans="1:29" s="19" customFormat="1" ht="13.5" customHeight="1" x14ac:dyDescent="0.2">
      <c r="A36" s="18"/>
      <c r="B36" s="20" t="s">
        <v>42</v>
      </c>
      <c r="C36" s="21">
        <v>1420</v>
      </c>
      <c r="D36" s="21">
        <v>1487</v>
      </c>
      <c r="E36" s="21">
        <v>1550</v>
      </c>
      <c r="F36" s="21">
        <v>1560</v>
      </c>
      <c r="G36" s="21">
        <v>1595</v>
      </c>
      <c r="H36" s="21">
        <v>1651</v>
      </c>
      <c r="I36" s="21">
        <v>1730</v>
      </c>
      <c r="J36" s="21">
        <v>1823</v>
      </c>
      <c r="K36" s="21">
        <v>2129</v>
      </c>
      <c r="L36" s="21">
        <v>2314</v>
      </c>
      <c r="M36" s="21">
        <v>2740</v>
      </c>
      <c r="N36" s="21">
        <v>3084</v>
      </c>
      <c r="O36" s="21">
        <v>3235</v>
      </c>
      <c r="P36" s="21">
        <v>3133</v>
      </c>
      <c r="Q36" s="21">
        <v>2823</v>
      </c>
      <c r="R36" s="21">
        <v>2788</v>
      </c>
      <c r="S36" s="21">
        <v>2590</v>
      </c>
      <c r="T36" s="21">
        <v>2318</v>
      </c>
      <c r="U36" s="21">
        <v>2165</v>
      </c>
      <c r="V36" s="21">
        <v>2249</v>
      </c>
      <c r="W36" s="21">
        <v>2424</v>
      </c>
      <c r="X36" s="21">
        <v>2606</v>
      </c>
      <c r="Y36" s="21">
        <v>2555</v>
      </c>
      <c r="Z36" s="21">
        <v>2607</v>
      </c>
      <c r="AA36" s="21">
        <v>2524</v>
      </c>
      <c r="AB36" s="21">
        <v>1897</v>
      </c>
      <c r="AC36" s="21">
        <v>2158</v>
      </c>
    </row>
    <row r="37" spans="1:29" s="19" customFormat="1" ht="13.5" customHeight="1" x14ac:dyDescent="0.2">
      <c r="A37" s="18"/>
      <c r="B37" s="20" t="s">
        <v>43</v>
      </c>
      <c r="C37" s="21">
        <v>2637</v>
      </c>
      <c r="D37" s="21">
        <v>2667</v>
      </c>
      <c r="E37" s="21">
        <v>2900</v>
      </c>
      <c r="F37" s="21">
        <v>3155</v>
      </c>
      <c r="G37" s="21">
        <v>3322</v>
      </c>
      <c r="H37" s="21">
        <v>3502</v>
      </c>
      <c r="I37" s="21">
        <v>3659</v>
      </c>
      <c r="J37" s="21">
        <v>3751</v>
      </c>
      <c r="K37" s="21">
        <v>4031</v>
      </c>
      <c r="L37" s="21">
        <v>4326</v>
      </c>
      <c r="M37" s="21">
        <v>4603</v>
      </c>
      <c r="N37" s="21">
        <v>5111</v>
      </c>
      <c r="O37" s="21">
        <v>5371</v>
      </c>
      <c r="P37" s="21">
        <v>5046</v>
      </c>
      <c r="Q37" s="21">
        <v>4682</v>
      </c>
      <c r="R37" s="21">
        <v>4712</v>
      </c>
      <c r="S37" s="21">
        <v>4566</v>
      </c>
      <c r="T37" s="21">
        <v>4321</v>
      </c>
      <c r="U37" s="21">
        <v>4093</v>
      </c>
      <c r="V37" s="21">
        <v>4233</v>
      </c>
      <c r="W37" s="21">
        <v>4608</v>
      </c>
      <c r="X37" s="21">
        <v>5007</v>
      </c>
      <c r="Y37" s="21">
        <v>5159</v>
      </c>
      <c r="Z37" s="21">
        <v>5150</v>
      </c>
      <c r="AA37" s="21">
        <v>5022</v>
      </c>
      <c r="AB37" s="21">
        <v>4314</v>
      </c>
      <c r="AC37" s="21">
        <v>4818</v>
      </c>
    </row>
    <row r="38" spans="1:29" s="19" customFormat="1" ht="13.5" customHeight="1" x14ac:dyDescent="0.2">
      <c r="A38" s="18"/>
      <c r="B38" s="20" t="s">
        <v>44</v>
      </c>
      <c r="C38" s="21">
        <v>870</v>
      </c>
      <c r="D38" s="21">
        <v>823</v>
      </c>
      <c r="E38" s="21">
        <v>843</v>
      </c>
      <c r="F38" s="21">
        <v>882</v>
      </c>
      <c r="G38" s="21">
        <v>962</v>
      </c>
      <c r="H38" s="21">
        <v>1007</v>
      </c>
      <c r="I38" s="21">
        <v>1106</v>
      </c>
      <c r="J38" s="21">
        <v>1084</v>
      </c>
      <c r="K38" s="21">
        <v>1118</v>
      </c>
      <c r="L38" s="21">
        <v>1206</v>
      </c>
      <c r="M38" s="21">
        <v>1329</v>
      </c>
      <c r="N38" s="21">
        <v>1504</v>
      </c>
      <c r="O38" s="21">
        <v>1516</v>
      </c>
      <c r="P38" s="21">
        <v>1425</v>
      </c>
      <c r="Q38" s="21">
        <v>1333</v>
      </c>
      <c r="R38" s="21">
        <v>1325</v>
      </c>
      <c r="S38" s="21">
        <v>1204</v>
      </c>
      <c r="T38" s="21">
        <v>1148</v>
      </c>
      <c r="U38" s="21">
        <v>1110</v>
      </c>
      <c r="V38" s="21">
        <v>1114</v>
      </c>
      <c r="W38" s="21">
        <v>1170</v>
      </c>
      <c r="X38" s="21">
        <v>1253</v>
      </c>
      <c r="Y38" s="21">
        <v>1332</v>
      </c>
      <c r="Z38" s="21">
        <v>1274</v>
      </c>
      <c r="AA38" s="21">
        <v>1327</v>
      </c>
      <c r="AB38" s="21">
        <v>1256</v>
      </c>
      <c r="AC38" s="21">
        <v>1358</v>
      </c>
    </row>
    <row r="39" spans="1:29" s="19" customFormat="1" ht="13.5" customHeight="1" x14ac:dyDescent="0.2">
      <c r="A39" s="18"/>
      <c r="B39" s="20" t="s">
        <v>45</v>
      </c>
      <c r="C39" s="21">
        <v>222</v>
      </c>
      <c r="D39" s="21">
        <v>241</v>
      </c>
      <c r="E39" s="21">
        <v>273</v>
      </c>
      <c r="F39" s="21">
        <v>344</v>
      </c>
      <c r="G39" s="21">
        <v>403</v>
      </c>
      <c r="H39" s="21">
        <v>515</v>
      </c>
      <c r="I39" s="21">
        <v>631</v>
      </c>
      <c r="J39" s="21">
        <v>647</v>
      </c>
      <c r="K39" s="21">
        <v>708</v>
      </c>
      <c r="L39" s="21">
        <v>815</v>
      </c>
      <c r="M39" s="21">
        <v>1008</v>
      </c>
      <c r="N39" s="21">
        <v>1234</v>
      </c>
      <c r="O39" s="21">
        <v>1404</v>
      </c>
      <c r="P39" s="21">
        <v>1409</v>
      </c>
      <c r="Q39" s="21">
        <v>1486</v>
      </c>
      <c r="R39" s="21">
        <v>1521</v>
      </c>
      <c r="S39" s="21">
        <v>1544</v>
      </c>
      <c r="T39" s="21">
        <v>1605</v>
      </c>
      <c r="U39" s="21">
        <v>1880</v>
      </c>
      <c r="V39" s="21">
        <v>1665</v>
      </c>
      <c r="W39" s="21">
        <v>1770</v>
      </c>
      <c r="X39" s="21">
        <v>2100</v>
      </c>
      <c r="Y39" s="21">
        <v>2250</v>
      </c>
      <c r="Z39" s="21">
        <v>2125</v>
      </c>
      <c r="AA39" s="21">
        <v>2209</v>
      </c>
      <c r="AB39" s="21">
        <v>2051</v>
      </c>
      <c r="AC39" s="21">
        <v>2266</v>
      </c>
    </row>
    <row r="40" spans="1:29" s="19" customFormat="1" ht="13.5" customHeight="1" x14ac:dyDescent="0.2">
      <c r="A40" s="18"/>
      <c r="B40" s="20" t="s">
        <v>46</v>
      </c>
      <c r="C40" s="21">
        <v>6249</v>
      </c>
      <c r="D40" s="21">
        <v>6535</v>
      </c>
      <c r="E40" s="21">
        <v>6719</v>
      </c>
      <c r="F40" s="21">
        <v>7272</v>
      </c>
      <c r="G40" s="21">
        <v>7942</v>
      </c>
      <c r="H40" s="21">
        <v>8437</v>
      </c>
      <c r="I40" s="21">
        <v>8972</v>
      </c>
      <c r="J40" s="21">
        <v>9455</v>
      </c>
      <c r="K40" s="21">
        <v>10186</v>
      </c>
      <c r="L40" s="21">
        <v>10566</v>
      </c>
      <c r="M40" s="21">
        <v>11453</v>
      </c>
      <c r="N40" s="21">
        <v>12294</v>
      </c>
      <c r="O40" s="21">
        <v>13132</v>
      </c>
      <c r="P40" s="21">
        <v>13489</v>
      </c>
      <c r="Q40" s="21">
        <v>13581</v>
      </c>
      <c r="R40" s="21">
        <v>14221</v>
      </c>
      <c r="S40" s="21">
        <v>14155</v>
      </c>
      <c r="T40" s="21">
        <v>13424</v>
      </c>
      <c r="U40" s="21">
        <v>12984</v>
      </c>
      <c r="V40" s="21">
        <v>12987</v>
      </c>
      <c r="W40" s="21">
        <v>13379</v>
      </c>
      <c r="X40" s="21">
        <v>13683</v>
      </c>
      <c r="Y40" s="21">
        <v>14102</v>
      </c>
      <c r="Z40" s="21">
        <v>14474</v>
      </c>
      <c r="AA40" s="21">
        <v>14115</v>
      </c>
      <c r="AB40" s="21">
        <v>13223</v>
      </c>
      <c r="AC40" s="21">
        <v>13987</v>
      </c>
    </row>
    <row r="41" spans="1:29" s="19" customFormat="1" ht="13.5" customHeight="1" x14ac:dyDescent="0.2">
      <c r="A41" s="18"/>
      <c r="B41" s="38" t="s">
        <v>47</v>
      </c>
      <c r="C41" s="39">
        <v>9015</v>
      </c>
      <c r="D41" s="39">
        <v>9581</v>
      </c>
      <c r="E41" s="39">
        <v>10074</v>
      </c>
      <c r="F41" s="39">
        <v>10868</v>
      </c>
      <c r="G41" s="39">
        <v>11884</v>
      </c>
      <c r="H41" s="39">
        <v>12930</v>
      </c>
      <c r="I41" s="39">
        <v>13754</v>
      </c>
      <c r="J41" s="39">
        <v>14697</v>
      </c>
      <c r="K41" s="39">
        <v>15978</v>
      </c>
      <c r="L41" s="39">
        <v>17162</v>
      </c>
      <c r="M41" s="39">
        <v>18466</v>
      </c>
      <c r="N41" s="39">
        <v>19758</v>
      </c>
      <c r="O41" s="39">
        <v>21216</v>
      </c>
      <c r="P41" s="39">
        <v>22645</v>
      </c>
      <c r="Q41" s="39">
        <v>22262</v>
      </c>
      <c r="R41" s="39">
        <v>22962</v>
      </c>
      <c r="S41" s="39">
        <v>23594</v>
      </c>
      <c r="T41" s="39">
        <v>24252</v>
      </c>
      <c r="U41" s="39">
        <v>24721</v>
      </c>
      <c r="V41" s="39">
        <v>25642</v>
      </c>
      <c r="W41" s="39">
        <v>26173</v>
      </c>
      <c r="X41" s="39">
        <v>26171</v>
      </c>
      <c r="Y41" s="39">
        <v>28298</v>
      </c>
      <c r="Z41" s="39">
        <v>29866</v>
      </c>
      <c r="AA41" s="39">
        <v>31085</v>
      </c>
      <c r="AB41" s="39">
        <v>29566</v>
      </c>
      <c r="AC41" s="39">
        <v>33876</v>
      </c>
    </row>
    <row r="42" spans="1:29" s="19" customFormat="1" ht="13.5" customHeight="1" x14ac:dyDescent="0.2">
      <c r="A42" s="18"/>
      <c r="B42" s="20" t="s">
        <v>79</v>
      </c>
      <c r="C42" s="21">
        <v>2766</v>
      </c>
      <c r="D42" s="21">
        <v>2988</v>
      </c>
      <c r="E42" s="21">
        <v>3198</v>
      </c>
      <c r="F42" s="21">
        <v>3554</v>
      </c>
      <c r="G42" s="21">
        <v>3899</v>
      </c>
      <c r="H42" s="21">
        <v>4167</v>
      </c>
      <c r="I42" s="21">
        <v>4504</v>
      </c>
      <c r="J42" s="21">
        <v>4833</v>
      </c>
      <c r="K42" s="21">
        <v>5295</v>
      </c>
      <c r="L42" s="21">
        <v>5718</v>
      </c>
      <c r="M42" s="21">
        <v>6319</v>
      </c>
      <c r="N42" s="21">
        <v>6867</v>
      </c>
      <c r="O42" s="21">
        <v>7803</v>
      </c>
      <c r="P42" s="21">
        <v>8578</v>
      </c>
      <c r="Q42" s="21">
        <v>8759</v>
      </c>
      <c r="R42" s="21">
        <v>9260</v>
      </c>
      <c r="S42" s="21">
        <v>9685</v>
      </c>
      <c r="T42" s="21">
        <v>10074</v>
      </c>
      <c r="U42" s="21">
        <v>10956</v>
      </c>
      <c r="V42" s="21">
        <v>11290</v>
      </c>
      <c r="W42" s="21">
        <v>11876</v>
      </c>
      <c r="X42" s="21">
        <v>12018</v>
      </c>
      <c r="Y42" s="21">
        <v>12249</v>
      </c>
      <c r="Z42" s="21">
        <v>12791</v>
      </c>
      <c r="AA42" s="21">
        <v>13265</v>
      </c>
      <c r="AB42" s="21">
        <v>13159</v>
      </c>
      <c r="AC42" s="21">
        <v>14841</v>
      </c>
    </row>
    <row r="43" spans="1:29" s="19" customFormat="1" ht="13.5" customHeight="1" x14ac:dyDescent="0.2">
      <c r="A43" s="18"/>
      <c r="B43" s="20" t="s">
        <v>48</v>
      </c>
      <c r="C43" s="21">
        <v>4966</v>
      </c>
      <c r="D43" s="21">
        <v>5303</v>
      </c>
      <c r="E43" s="21">
        <v>5609</v>
      </c>
      <c r="F43" s="21">
        <v>6047</v>
      </c>
      <c r="G43" s="21">
        <v>6673</v>
      </c>
      <c r="H43" s="21">
        <v>7422</v>
      </c>
      <c r="I43" s="21">
        <v>7841</v>
      </c>
      <c r="J43" s="21">
        <v>8318</v>
      </c>
      <c r="K43" s="21">
        <v>8963</v>
      </c>
      <c r="L43" s="21">
        <v>9610</v>
      </c>
      <c r="M43" s="21">
        <v>10129</v>
      </c>
      <c r="N43" s="21">
        <v>10707</v>
      </c>
      <c r="O43" s="21">
        <v>11063</v>
      </c>
      <c r="P43" s="21">
        <v>11663</v>
      </c>
      <c r="Q43" s="21">
        <v>11208</v>
      </c>
      <c r="R43" s="21">
        <v>11288</v>
      </c>
      <c r="S43" s="21">
        <v>11125</v>
      </c>
      <c r="T43" s="21">
        <v>11384</v>
      </c>
      <c r="U43" s="21">
        <v>11113</v>
      </c>
      <c r="V43" s="21">
        <v>11310</v>
      </c>
      <c r="W43" s="21">
        <v>11445</v>
      </c>
      <c r="X43" s="21">
        <v>11315</v>
      </c>
      <c r="Y43" s="21">
        <v>12494</v>
      </c>
      <c r="Z43" s="21">
        <v>13230</v>
      </c>
      <c r="AA43" s="21">
        <v>13677</v>
      </c>
      <c r="AB43" s="21">
        <v>12102</v>
      </c>
      <c r="AC43" s="21">
        <v>14344</v>
      </c>
    </row>
    <row r="44" spans="1:29" s="19" customFormat="1" ht="13.5" customHeight="1" x14ac:dyDescent="0.2">
      <c r="A44" s="18"/>
      <c r="B44" s="20" t="s">
        <v>49</v>
      </c>
      <c r="C44" s="21">
        <v>1283</v>
      </c>
      <c r="D44" s="21">
        <v>1290</v>
      </c>
      <c r="E44" s="21">
        <v>1267</v>
      </c>
      <c r="F44" s="21">
        <v>1267</v>
      </c>
      <c r="G44" s="21">
        <v>1312</v>
      </c>
      <c r="H44" s="21">
        <v>1341</v>
      </c>
      <c r="I44" s="21">
        <v>1409</v>
      </c>
      <c r="J44" s="21">
        <v>1546</v>
      </c>
      <c r="K44" s="21">
        <v>1720</v>
      </c>
      <c r="L44" s="21">
        <v>1834</v>
      </c>
      <c r="M44" s="21">
        <v>2018</v>
      </c>
      <c r="N44" s="21">
        <v>2184</v>
      </c>
      <c r="O44" s="21">
        <v>2350</v>
      </c>
      <c r="P44" s="21">
        <v>2404</v>
      </c>
      <c r="Q44" s="21">
        <v>2295</v>
      </c>
      <c r="R44" s="21">
        <v>2414</v>
      </c>
      <c r="S44" s="21">
        <v>2784</v>
      </c>
      <c r="T44" s="21">
        <v>2794</v>
      </c>
      <c r="U44" s="21">
        <v>2652</v>
      </c>
      <c r="V44" s="21">
        <v>3042</v>
      </c>
      <c r="W44" s="21">
        <v>2852</v>
      </c>
      <c r="X44" s="21">
        <v>2838</v>
      </c>
      <c r="Y44" s="21">
        <v>3555</v>
      </c>
      <c r="Z44" s="21">
        <v>3845</v>
      </c>
      <c r="AA44" s="21">
        <v>4143</v>
      </c>
      <c r="AB44" s="21">
        <v>4305</v>
      </c>
      <c r="AC44" s="21">
        <v>4691</v>
      </c>
    </row>
    <row r="45" spans="1:29" s="19" customFormat="1" ht="13.5" customHeight="1" x14ac:dyDescent="0.2">
      <c r="A45" s="18"/>
      <c r="B45" s="38" t="s">
        <v>50</v>
      </c>
      <c r="C45" s="39">
        <v>31719</v>
      </c>
      <c r="D45" s="39">
        <v>34636</v>
      </c>
      <c r="E45" s="39">
        <v>38251</v>
      </c>
      <c r="F45" s="39">
        <v>41763</v>
      </c>
      <c r="G45" s="39">
        <v>46586</v>
      </c>
      <c r="H45" s="39">
        <v>49426</v>
      </c>
      <c r="I45" s="39">
        <v>51524</v>
      </c>
      <c r="J45" s="39">
        <v>51780</v>
      </c>
      <c r="K45" s="39">
        <v>54593</v>
      </c>
      <c r="L45" s="39">
        <v>60400</v>
      </c>
      <c r="M45" s="39">
        <v>66968</v>
      </c>
      <c r="N45" s="39">
        <v>72996</v>
      </c>
      <c r="O45" s="39">
        <v>77941</v>
      </c>
      <c r="P45" s="39">
        <v>79340</v>
      </c>
      <c r="Q45" s="39">
        <v>71579</v>
      </c>
      <c r="R45" s="39">
        <v>75324</v>
      </c>
      <c r="S45" s="39">
        <v>74903</v>
      </c>
      <c r="T45" s="39">
        <v>73926</v>
      </c>
      <c r="U45" s="39">
        <v>71876</v>
      </c>
      <c r="V45" s="39">
        <v>74725</v>
      </c>
      <c r="W45" s="39">
        <v>78045</v>
      </c>
      <c r="X45" s="39">
        <v>79218</v>
      </c>
      <c r="Y45" s="39">
        <v>87689</v>
      </c>
      <c r="Z45" s="39">
        <v>91656</v>
      </c>
      <c r="AA45" s="39">
        <v>91051</v>
      </c>
      <c r="AB45" s="39">
        <v>64101</v>
      </c>
      <c r="AC45" s="39">
        <v>74994</v>
      </c>
    </row>
    <row r="46" spans="1:29" s="19" customFormat="1" ht="13.5" customHeight="1" x14ac:dyDescent="0.2">
      <c r="A46" s="18"/>
      <c r="B46" s="20" t="s">
        <v>51</v>
      </c>
      <c r="C46" s="21">
        <v>10680</v>
      </c>
      <c r="D46" s="21">
        <v>11972</v>
      </c>
      <c r="E46" s="21">
        <v>14194</v>
      </c>
      <c r="F46" s="21">
        <v>16784</v>
      </c>
      <c r="G46" s="21">
        <v>19776</v>
      </c>
      <c r="H46" s="21">
        <v>19072</v>
      </c>
      <c r="I46" s="21">
        <v>19861</v>
      </c>
      <c r="J46" s="21">
        <v>18233</v>
      </c>
      <c r="K46" s="21">
        <v>19247</v>
      </c>
      <c r="L46" s="21">
        <v>22045</v>
      </c>
      <c r="M46" s="21">
        <v>23289</v>
      </c>
      <c r="N46" s="21">
        <v>24236</v>
      </c>
      <c r="O46" s="21">
        <v>24870</v>
      </c>
      <c r="P46" s="21">
        <v>22258</v>
      </c>
      <c r="Q46" s="21">
        <v>17893</v>
      </c>
      <c r="R46" s="21">
        <v>17186</v>
      </c>
      <c r="S46" s="21">
        <v>14369</v>
      </c>
      <c r="T46" s="21">
        <v>12647</v>
      </c>
      <c r="U46" s="21">
        <v>13345</v>
      </c>
      <c r="V46" s="21">
        <v>15479</v>
      </c>
      <c r="W46" s="21">
        <v>18708</v>
      </c>
      <c r="X46" s="21">
        <v>21199</v>
      </c>
      <c r="Y46" s="21">
        <v>23253</v>
      </c>
      <c r="Z46" s="21">
        <v>24741</v>
      </c>
      <c r="AA46" s="21">
        <v>23815</v>
      </c>
      <c r="AB46" s="21">
        <v>18052</v>
      </c>
      <c r="AC46" s="21">
        <v>18192</v>
      </c>
    </row>
    <row r="47" spans="1:29" s="19" customFormat="1" ht="13.5" customHeight="1" x14ac:dyDescent="0.2">
      <c r="A47" s="18"/>
      <c r="B47" s="20" t="s">
        <v>52</v>
      </c>
      <c r="C47" s="21">
        <v>15789</v>
      </c>
      <c r="D47" s="21">
        <v>16973</v>
      </c>
      <c r="E47" s="21">
        <v>17976</v>
      </c>
      <c r="F47" s="21">
        <v>18494</v>
      </c>
      <c r="G47" s="21">
        <v>19828</v>
      </c>
      <c r="H47" s="21">
        <v>22892</v>
      </c>
      <c r="I47" s="21">
        <v>24040</v>
      </c>
      <c r="J47" s="21">
        <v>25469</v>
      </c>
      <c r="K47" s="21">
        <v>27102</v>
      </c>
      <c r="L47" s="21">
        <v>29659</v>
      </c>
      <c r="M47" s="21">
        <v>34326</v>
      </c>
      <c r="N47" s="21">
        <v>38664</v>
      </c>
      <c r="O47" s="21">
        <v>42269</v>
      </c>
      <c r="P47" s="21">
        <v>45970</v>
      </c>
      <c r="Q47" s="21">
        <v>42733</v>
      </c>
      <c r="R47" s="21">
        <v>46781</v>
      </c>
      <c r="S47" s="21">
        <v>48752</v>
      </c>
      <c r="T47" s="21">
        <v>48996</v>
      </c>
      <c r="U47" s="21">
        <v>46954</v>
      </c>
      <c r="V47" s="21">
        <v>47332</v>
      </c>
      <c r="W47" s="21">
        <v>46744</v>
      </c>
      <c r="X47" s="21">
        <v>45024</v>
      </c>
      <c r="Y47" s="21">
        <v>50842</v>
      </c>
      <c r="Z47" s="21">
        <v>52620</v>
      </c>
      <c r="AA47" s="21">
        <v>52960</v>
      </c>
      <c r="AB47" s="21">
        <v>39103</v>
      </c>
      <c r="AC47" s="21">
        <v>48265</v>
      </c>
    </row>
    <row r="48" spans="1:29" s="19" customFormat="1" ht="13.5" customHeight="1" x14ac:dyDescent="0.2">
      <c r="A48" s="18"/>
      <c r="B48" s="20" t="s">
        <v>53</v>
      </c>
      <c r="C48" s="21">
        <v>5250</v>
      </c>
      <c r="D48" s="21">
        <v>5691</v>
      </c>
      <c r="E48" s="21">
        <v>6081</v>
      </c>
      <c r="F48" s="21">
        <v>6485</v>
      </c>
      <c r="G48" s="21">
        <v>6982</v>
      </c>
      <c r="H48" s="21">
        <v>7462</v>
      </c>
      <c r="I48" s="21">
        <v>7623</v>
      </c>
      <c r="J48" s="21">
        <v>8078</v>
      </c>
      <c r="K48" s="21">
        <v>8244</v>
      </c>
      <c r="L48" s="21">
        <v>8696</v>
      </c>
      <c r="M48" s="21">
        <v>9353</v>
      </c>
      <c r="N48" s="21">
        <v>10096</v>
      </c>
      <c r="O48" s="21">
        <v>10802</v>
      </c>
      <c r="P48" s="21">
        <v>11112</v>
      </c>
      <c r="Q48" s="21">
        <v>10953</v>
      </c>
      <c r="R48" s="21">
        <v>11357</v>
      </c>
      <c r="S48" s="21">
        <v>11782</v>
      </c>
      <c r="T48" s="21">
        <v>12283</v>
      </c>
      <c r="U48" s="21">
        <v>11577</v>
      </c>
      <c r="V48" s="21">
        <v>11914</v>
      </c>
      <c r="W48" s="21">
        <v>12593</v>
      </c>
      <c r="X48" s="21">
        <v>12995</v>
      </c>
      <c r="Y48" s="21">
        <v>13594</v>
      </c>
      <c r="Z48" s="21">
        <v>14295</v>
      </c>
      <c r="AA48" s="21">
        <v>14276</v>
      </c>
      <c r="AB48" s="21">
        <v>6946</v>
      </c>
      <c r="AC48" s="21">
        <v>8537</v>
      </c>
    </row>
    <row r="49" spans="1:29" s="19" customFormat="1" ht="13.5" customHeight="1" x14ac:dyDescent="0.2">
      <c r="A49" s="18"/>
      <c r="B49" s="38" t="s">
        <v>54</v>
      </c>
      <c r="C49" s="39">
        <v>4930</v>
      </c>
      <c r="D49" s="39">
        <v>5612</v>
      </c>
      <c r="E49" s="39">
        <v>6197</v>
      </c>
      <c r="F49" s="39">
        <v>7262</v>
      </c>
      <c r="G49" s="39">
        <v>8535</v>
      </c>
      <c r="H49" s="39">
        <v>9388</v>
      </c>
      <c r="I49" s="39">
        <v>10910</v>
      </c>
      <c r="J49" s="39">
        <v>11897</v>
      </c>
      <c r="K49" s="39">
        <v>11797</v>
      </c>
      <c r="L49" s="39">
        <v>13171</v>
      </c>
      <c r="M49" s="39">
        <v>14108</v>
      </c>
      <c r="N49" s="39">
        <v>15086</v>
      </c>
      <c r="O49" s="39">
        <v>16380</v>
      </c>
      <c r="P49" s="39">
        <v>17403</v>
      </c>
      <c r="Q49" s="39">
        <v>17337</v>
      </c>
      <c r="R49" s="39">
        <v>17524</v>
      </c>
      <c r="S49" s="39">
        <v>17611</v>
      </c>
      <c r="T49" s="39">
        <v>16825</v>
      </c>
      <c r="U49" s="39">
        <v>16132</v>
      </c>
      <c r="V49" s="39">
        <v>15554</v>
      </c>
      <c r="W49" s="39">
        <v>15704</v>
      </c>
      <c r="X49" s="39">
        <v>16932</v>
      </c>
      <c r="Y49" s="39">
        <v>17866</v>
      </c>
      <c r="Z49" s="39">
        <v>18677</v>
      </c>
      <c r="AA49" s="39">
        <v>18486</v>
      </c>
      <c r="AB49" s="39">
        <v>17679</v>
      </c>
      <c r="AC49" s="39">
        <v>17470</v>
      </c>
    </row>
    <row r="50" spans="1:29" s="19" customFormat="1" ht="13.5" customHeight="1" x14ac:dyDescent="0.2">
      <c r="A50" s="18"/>
      <c r="B50" s="20" t="s">
        <v>55</v>
      </c>
      <c r="C50" s="21">
        <v>337</v>
      </c>
      <c r="D50" s="21">
        <v>354</v>
      </c>
      <c r="E50" s="21">
        <v>364</v>
      </c>
      <c r="F50" s="21">
        <v>404</v>
      </c>
      <c r="G50" s="21">
        <v>449</v>
      </c>
      <c r="H50" s="21">
        <v>453</v>
      </c>
      <c r="I50" s="21">
        <v>408</v>
      </c>
      <c r="J50" s="21">
        <v>394</v>
      </c>
      <c r="K50" s="21">
        <v>349</v>
      </c>
      <c r="L50" s="21">
        <v>314</v>
      </c>
      <c r="M50" s="21">
        <v>276</v>
      </c>
      <c r="N50" s="21">
        <v>248</v>
      </c>
      <c r="O50" s="21">
        <v>220</v>
      </c>
      <c r="P50" s="21">
        <v>181</v>
      </c>
      <c r="Q50" s="21">
        <v>141</v>
      </c>
      <c r="R50" s="21">
        <v>120</v>
      </c>
      <c r="S50" s="21">
        <v>104</v>
      </c>
      <c r="T50" s="21">
        <v>103</v>
      </c>
      <c r="U50" s="21">
        <v>95</v>
      </c>
      <c r="V50" s="21">
        <v>101</v>
      </c>
      <c r="W50" s="21">
        <v>92</v>
      </c>
      <c r="X50" s="21">
        <v>94</v>
      </c>
      <c r="Y50" s="21">
        <v>108</v>
      </c>
      <c r="Z50" s="21">
        <v>110</v>
      </c>
      <c r="AA50" s="21">
        <v>112</v>
      </c>
      <c r="AB50" s="21">
        <v>114</v>
      </c>
      <c r="AC50" s="21">
        <v>123</v>
      </c>
    </row>
    <row r="51" spans="1:29" s="19" customFormat="1" ht="13.5" customHeight="1" x14ac:dyDescent="0.2">
      <c r="A51" s="18"/>
      <c r="B51" s="20" t="s">
        <v>56</v>
      </c>
      <c r="C51" s="21">
        <v>344</v>
      </c>
      <c r="D51" s="21">
        <v>360</v>
      </c>
      <c r="E51" s="21">
        <v>378</v>
      </c>
      <c r="F51" s="21">
        <v>415</v>
      </c>
      <c r="G51" s="21">
        <v>575</v>
      </c>
      <c r="H51" s="21">
        <v>581</v>
      </c>
      <c r="I51" s="21">
        <v>599</v>
      </c>
      <c r="J51" s="21">
        <v>622</v>
      </c>
      <c r="K51" s="21">
        <v>628</v>
      </c>
      <c r="L51" s="21">
        <v>675</v>
      </c>
      <c r="M51" s="21">
        <v>617</v>
      </c>
      <c r="N51" s="21">
        <v>595</v>
      </c>
      <c r="O51" s="21">
        <v>557</v>
      </c>
      <c r="P51" s="21">
        <v>413</v>
      </c>
      <c r="Q51" s="21">
        <v>293</v>
      </c>
      <c r="R51" s="21">
        <v>235</v>
      </c>
      <c r="S51" s="21">
        <v>252</v>
      </c>
      <c r="T51" s="21">
        <v>487</v>
      </c>
      <c r="U51" s="21">
        <v>861</v>
      </c>
      <c r="V51" s="21">
        <v>1182</v>
      </c>
      <c r="W51" s="21">
        <v>1479</v>
      </c>
      <c r="X51" s="21">
        <v>1704</v>
      </c>
      <c r="Y51" s="21">
        <v>1866</v>
      </c>
      <c r="Z51" s="21">
        <v>1895</v>
      </c>
      <c r="AA51" s="21">
        <v>1885</v>
      </c>
      <c r="AB51" s="21">
        <v>1526</v>
      </c>
      <c r="AC51" s="21">
        <v>1623</v>
      </c>
    </row>
    <row r="52" spans="1:29" s="19" customFormat="1" ht="13.5" customHeight="1" x14ac:dyDescent="0.2">
      <c r="A52" s="18"/>
      <c r="B52" s="20" t="s">
        <v>57</v>
      </c>
      <c r="C52" s="21">
        <v>4249</v>
      </c>
      <c r="D52" s="21">
        <v>4898</v>
      </c>
      <c r="E52" s="21">
        <v>5455</v>
      </c>
      <c r="F52" s="21">
        <v>6443</v>
      </c>
      <c r="G52" s="21">
        <v>7511</v>
      </c>
      <c r="H52" s="21">
        <v>8354</v>
      </c>
      <c r="I52" s="21">
        <v>9903</v>
      </c>
      <c r="J52" s="21">
        <v>10881</v>
      </c>
      <c r="K52" s="21">
        <v>10820</v>
      </c>
      <c r="L52" s="21">
        <v>12182</v>
      </c>
      <c r="M52" s="21">
        <v>13215</v>
      </c>
      <c r="N52" s="21">
        <v>14243</v>
      </c>
      <c r="O52" s="21">
        <v>15603</v>
      </c>
      <c r="P52" s="21">
        <v>16809</v>
      </c>
      <c r="Q52" s="21">
        <v>16903</v>
      </c>
      <c r="R52" s="21">
        <v>17169</v>
      </c>
      <c r="S52" s="21">
        <v>17255</v>
      </c>
      <c r="T52" s="21">
        <v>16235</v>
      </c>
      <c r="U52" s="21">
        <v>15176</v>
      </c>
      <c r="V52" s="21">
        <v>14271</v>
      </c>
      <c r="W52" s="21">
        <v>14133</v>
      </c>
      <c r="X52" s="21">
        <v>15134</v>
      </c>
      <c r="Y52" s="21">
        <v>15892</v>
      </c>
      <c r="Z52" s="21">
        <v>16672</v>
      </c>
      <c r="AA52" s="21">
        <v>16489</v>
      </c>
      <c r="AB52" s="21">
        <v>16039</v>
      </c>
      <c r="AC52" s="21">
        <v>15724</v>
      </c>
    </row>
    <row r="53" spans="1:29" s="19" customFormat="1" ht="13.5" customHeight="1" x14ac:dyDescent="0.2">
      <c r="A53" s="18"/>
      <c r="B53" s="38" t="s">
        <v>58</v>
      </c>
      <c r="C53" s="39">
        <v>23355</v>
      </c>
      <c r="D53" s="39">
        <v>25024</v>
      </c>
      <c r="E53" s="39">
        <v>26866</v>
      </c>
      <c r="F53" s="39">
        <v>29995</v>
      </c>
      <c r="G53" s="39">
        <v>32722</v>
      </c>
      <c r="H53" s="39">
        <v>36107</v>
      </c>
      <c r="I53" s="39">
        <v>38152</v>
      </c>
      <c r="J53" s="39">
        <v>40016</v>
      </c>
      <c r="K53" s="39">
        <v>42206</v>
      </c>
      <c r="L53" s="39">
        <v>44612</v>
      </c>
      <c r="M53" s="39">
        <v>47246</v>
      </c>
      <c r="N53" s="39">
        <v>49021</v>
      </c>
      <c r="O53" s="39">
        <v>50928</v>
      </c>
      <c r="P53" s="39">
        <v>51830</v>
      </c>
      <c r="Q53" s="39">
        <v>48514</v>
      </c>
      <c r="R53" s="39">
        <v>48609</v>
      </c>
      <c r="S53" s="39">
        <v>47577</v>
      </c>
      <c r="T53" s="39">
        <v>44761</v>
      </c>
      <c r="U53" s="39">
        <v>43446</v>
      </c>
      <c r="V53" s="39">
        <v>44143</v>
      </c>
      <c r="W53" s="39">
        <v>46915</v>
      </c>
      <c r="X53" s="39">
        <v>49591</v>
      </c>
      <c r="Y53" s="39">
        <v>52635</v>
      </c>
      <c r="Z53" s="39">
        <v>54180</v>
      </c>
      <c r="AA53" s="39">
        <v>55800</v>
      </c>
      <c r="AB53" s="39">
        <v>36342</v>
      </c>
      <c r="AC53" s="39">
        <v>44851</v>
      </c>
    </row>
    <row r="54" spans="1:29" s="19" customFormat="1" ht="13.5" customHeight="1" x14ac:dyDescent="0.2">
      <c r="A54" s="18"/>
      <c r="B54" s="20" t="s">
        <v>59</v>
      </c>
      <c r="C54" s="21">
        <v>3372</v>
      </c>
      <c r="D54" s="21">
        <v>3609</v>
      </c>
      <c r="E54" s="21">
        <v>3869</v>
      </c>
      <c r="F54" s="21">
        <v>4456</v>
      </c>
      <c r="G54" s="21">
        <v>4939</v>
      </c>
      <c r="H54" s="21">
        <v>5500</v>
      </c>
      <c r="I54" s="21">
        <v>5893</v>
      </c>
      <c r="J54" s="21">
        <v>5798</v>
      </c>
      <c r="K54" s="21">
        <v>6223</v>
      </c>
      <c r="L54" s="21">
        <v>6711</v>
      </c>
      <c r="M54" s="21">
        <v>7113</v>
      </c>
      <c r="N54" s="21">
        <v>7311</v>
      </c>
      <c r="O54" s="21">
        <v>7474</v>
      </c>
      <c r="P54" s="21">
        <v>7376</v>
      </c>
      <c r="Q54" s="21">
        <v>6856</v>
      </c>
      <c r="R54" s="21">
        <v>7175</v>
      </c>
      <c r="S54" s="21">
        <v>6048</v>
      </c>
      <c r="T54" s="21">
        <v>5108</v>
      </c>
      <c r="U54" s="21">
        <v>4438</v>
      </c>
      <c r="V54" s="21">
        <v>4199</v>
      </c>
      <c r="W54" s="21">
        <v>4357</v>
      </c>
      <c r="X54" s="21">
        <v>4522</v>
      </c>
      <c r="Y54" s="21">
        <v>4501</v>
      </c>
      <c r="Z54" s="21">
        <v>4416</v>
      </c>
      <c r="AA54" s="21">
        <v>4403</v>
      </c>
      <c r="AB54" s="21">
        <v>4515</v>
      </c>
      <c r="AC54" s="21">
        <v>5030</v>
      </c>
    </row>
    <row r="55" spans="1:29" s="19" customFormat="1" ht="13.5" customHeight="1" x14ac:dyDescent="0.2">
      <c r="A55" s="18"/>
      <c r="B55" s="20" t="s">
        <v>60</v>
      </c>
      <c r="C55" s="21">
        <v>334</v>
      </c>
      <c r="D55" s="21">
        <v>364</v>
      </c>
      <c r="E55" s="21">
        <v>399</v>
      </c>
      <c r="F55" s="21">
        <v>469</v>
      </c>
      <c r="G55" s="21">
        <v>494</v>
      </c>
      <c r="H55" s="21">
        <v>563</v>
      </c>
      <c r="I55" s="21">
        <v>578</v>
      </c>
      <c r="J55" s="21">
        <v>612</v>
      </c>
      <c r="K55" s="21">
        <v>644</v>
      </c>
      <c r="L55" s="21">
        <v>668</v>
      </c>
      <c r="M55" s="21">
        <v>688</v>
      </c>
      <c r="N55" s="21">
        <v>714</v>
      </c>
      <c r="O55" s="21">
        <v>749</v>
      </c>
      <c r="P55" s="21">
        <v>689</v>
      </c>
      <c r="Q55" s="21">
        <v>617</v>
      </c>
      <c r="R55" s="21">
        <v>652</v>
      </c>
      <c r="S55" s="21">
        <v>688</v>
      </c>
      <c r="T55" s="21">
        <v>568</v>
      </c>
      <c r="U55" s="21">
        <v>353</v>
      </c>
      <c r="V55" s="21">
        <v>336</v>
      </c>
      <c r="W55" s="21">
        <v>345</v>
      </c>
      <c r="X55" s="21">
        <v>386</v>
      </c>
      <c r="Y55" s="21">
        <v>397</v>
      </c>
      <c r="Z55" s="21">
        <v>435</v>
      </c>
      <c r="AA55" s="21">
        <v>491</v>
      </c>
      <c r="AB55" s="21">
        <v>453</v>
      </c>
      <c r="AC55" s="21">
        <v>655</v>
      </c>
    </row>
    <row r="56" spans="1:29" s="19" customFormat="1" ht="13.5" customHeight="1" x14ac:dyDescent="0.2">
      <c r="A56" s="18"/>
      <c r="B56" s="20" t="s">
        <v>61</v>
      </c>
      <c r="C56" s="21">
        <v>3029</v>
      </c>
      <c r="D56" s="21">
        <v>3207</v>
      </c>
      <c r="E56" s="21">
        <v>3334</v>
      </c>
      <c r="F56" s="21">
        <v>3631</v>
      </c>
      <c r="G56" s="21">
        <v>3974</v>
      </c>
      <c r="H56" s="21">
        <v>4378</v>
      </c>
      <c r="I56" s="21">
        <v>4655</v>
      </c>
      <c r="J56" s="21">
        <v>4838</v>
      </c>
      <c r="K56" s="21">
        <v>5146</v>
      </c>
      <c r="L56" s="21">
        <v>5412</v>
      </c>
      <c r="M56" s="21">
        <v>5909</v>
      </c>
      <c r="N56" s="21">
        <v>6213</v>
      </c>
      <c r="O56" s="21">
        <v>6751</v>
      </c>
      <c r="P56" s="21">
        <v>6598</v>
      </c>
      <c r="Q56" s="21">
        <v>6483</v>
      </c>
      <c r="R56" s="21">
        <v>6475</v>
      </c>
      <c r="S56" s="21">
        <v>6441</v>
      </c>
      <c r="T56" s="21">
        <v>6063</v>
      </c>
      <c r="U56" s="21">
        <v>5958</v>
      </c>
      <c r="V56" s="21">
        <v>6170</v>
      </c>
      <c r="W56" s="21">
        <v>6527</v>
      </c>
      <c r="X56" s="21">
        <v>7312</v>
      </c>
      <c r="Y56" s="21">
        <v>7809</v>
      </c>
      <c r="Z56" s="21">
        <v>7966</v>
      </c>
      <c r="AA56" s="21">
        <v>8112</v>
      </c>
      <c r="AB56" s="21">
        <v>7498</v>
      </c>
      <c r="AC56" s="21">
        <v>8599</v>
      </c>
    </row>
    <row r="57" spans="1:29" s="19" customFormat="1" ht="13.5" customHeight="1" x14ac:dyDescent="0.2">
      <c r="A57" s="18"/>
      <c r="B57" s="20" t="s">
        <v>62</v>
      </c>
      <c r="C57" s="21">
        <v>10741</v>
      </c>
      <c r="D57" s="21">
        <v>11417</v>
      </c>
      <c r="E57" s="21">
        <v>12341</v>
      </c>
      <c r="F57" s="21">
        <v>13501</v>
      </c>
      <c r="G57" s="21">
        <v>14835</v>
      </c>
      <c r="H57" s="21">
        <v>16249</v>
      </c>
      <c r="I57" s="21">
        <v>17041</v>
      </c>
      <c r="J57" s="21">
        <v>18008</v>
      </c>
      <c r="K57" s="21">
        <v>18749</v>
      </c>
      <c r="L57" s="21">
        <v>19831</v>
      </c>
      <c r="M57" s="21">
        <v>20543</v>
      </c>
      <c r="N57" s="21">
        <v>21294</v>
      </c>
      <c r="O57" s="21">
        <v>22099</v>
      </c>
      <c r="P57" s="21">
        <v>22670</v>
      </c>
      <c r="Q57" s="21">
        <v>20972</v>
      </c>
      <c r="R57" s="21">
        <v>20817</v>
      </c>
      <c r="S57" s="21">
        <v>20959</v>
      </c>
      <c r="T57" s="21">
        <v>20016</v>
      </c>
      <c r="U57" s="21">
        <v>20188</v>
      </c>
      <c r="V57" s="21">
        <v>20803</v>
      </c>
      <c r="W57" s="21">
        <v>21996</v>
      </c>
      <c r="X57" s="21">
        <v>23196</v>
      </c>
      <c r="Y57" s="21">
        <v>25587</v>
      </c>
      <c r="Z57" s="21">
        <v>26260</v>
      </c>
      <c r="AA57" s="21">
        <v>27455</v>
      </c>
      <c r="AB57" s="21">
        <v>14456</v>
      </c>
      <c r="AC57" s="21">
        <v>18393</v>
      </c>
    </row>
    <row r="58" spans="1:29" s="19" customFormat="1" ht="13.5" customHeight="1" x14ac:dyDescent="0.2">
      <c r="A58" s="18"/>
      <c r="B58" s="20" t="s">
        <v>63</v>
      </c>
      <c r="C58" s="21">
        <v>4141</v>
      </c>
      <c r="D58" s="21">
        <v>4272</v>
      </c>
      <c r="E58" s="21">
        <v>4403</v>
      </c>
      <c r="F58" s="21">
        <v>5000</v>
      </c>
      <c r="G58" s="21">
        <v>4970</v>
      </c>
      <c r="H58" s="21">
        <v>5229</v>
      </c>
      <c r="I58" s="21">
        <v>5419</v>
      </c>
      <c r="J58" s="21">
        <v>5585</v>
      </c>
      <c r="K58" s="21">
        <v>5715</v>
      </c>
      <c r="L58" s="21">
        <v>5905</v>
      </c>
      <c r="M58" s="21">
        <v>6079</v>
      </c>
      <c r="N58" s="21">
        <v>6206</v>
      </c>
      <c r="O58" s="21">
        <v>6210</v>
      </c>
      <c r="P58" s="21">
        <v>6212</v>
      </c>
      <c r="Q58" s="21">
        <v>5921</v>
      </c>
      <c r="R58" s="21">
        <v>5721</v>
      </c>
      <c r="S58" s="21">
        <v>5666</v>
      </c>
      <c r="T58" s="21">
        <v>5098</v>
      </c>
      <c r="U58" s="21">
        <v>4759</v>
      </c>
      <c r="V58" s="21">
        <v>4394</v>
      </c>
      <c r="W58" s="21">
        <v>4543</v>
      </c>
      <c r="X58" s="21">
        <v>4888</v>
      </c>
      <c r="Y58" s="21">
        <v>4594</v>
      </c>
      <c r="Z58" s="21">
        <v>4634</v>
      </c>
      <c r="AA58" s="21">
        <v>4632</v>
      </c>
      <c r="AB58" s="21">
        <v>3796</v>
      </c>
      <c r="AC58" s="21">
        <v>3920</v>
      </c>
    </row>
    <row r="59" spans="1:29" s="19" customFormat="1" ht="13.5" customHeight="1" x14ac:dyDescent="0.2">
      <c r="A59" s="18"/>
      <c r="B59" s="20" t="s">
        <v>64</v>
      </c>
      <c r="C59" s="21">
        <v>1738</v>
      </c>
      <c r="D59" s="21">
        <v>2155</v>
      </c>
      <c r="E59" s="21">
        <v>2520</v>
      </c>
      <c r="F59" s="21">
        <v>2938</v>
      </c>
      <c r="G59" s="21">
        <v>3510</v>
      </c>
      <c r="H59" s="21">
        <v>4188</v>
      </c>
      <c r="I59" s="21">
        <v>4566</v>
      </c>
      <c r="J59" s="21">
        <v>5175</v>
      </c>
      <c r="K59" s="21">
        <v>5729</v>
      </c>
      <c r="L59" s="21">
        <v>6085</v>
      </c>
      <c r="M59" s="21">
        <v>6914</v>
      </c>
      <c r="N59" s="21">
        <v>7283</v>
      </c>
      <c r="O59" s="21">
        <v>7645</v>
      </c>
      <c r="P59" s="21">
        <v>8285</v>
      </c>
      <c r="Q59" s="21">
        <v>7665</v>
      </c>
      <c r="R59" s="21">
        <v>7769</v>
      </c>
      <c r="S59" s="21">
        <v>7775</v>
      </c>
      <c r="T59" s="21">
        <v>7908</v>
      </c>
      <c r="U59" s="21">
        <v>7750</v>
      </c>
      <c r="V59" s="21">
        <v>8241</v>
      </c>
      <c r="W59" s="21">
        <v>9147</v>
      </c>
      <c r="X59" s="21">
        <v>9287</v>
      </c>
      <c r="Y59" s="21">
        <v>9747</v>
      </c>
      <c r="Z59" s="21">
        <v>10469</v>
      </c>
      <c r="AA59" s="21">
        <v>10707</v>
      </c>
      <c r="AB59" s="21">
        <v>5624</v>
      </c>
      <c r="AC59" s="21">
        <v>8254</v>
      </c>
    </row>
    <row r="60" spans="1:29" s="19" customFormat="1" ht="13.5" customHeight="1" x14ac:dyDescent="0.2">
      <c r="A60" s="18"/>
      <c r="B60" s="38" t="s">
        <v>65</v>
      </c>
      <c r="C60" s="39">
        <v>4611</v>
      </c>
      <c r="D60" s="39">
        <v>5079</v>
      </c>
      <c r="E60" s="39">
        <v>5401</v>
      </c>
      <c r="F60" s="39">
        <v>5720</v>
      </c>
      <c r="G60" s="39">
        <v>5984</v>
      </c>
      <c r="H60" s="39">
        <v>6196</v>
      </c>
      <c r="I60" s="39">
        <v>6413</v>
      </c>
      <c r="J60" s="39">
        <v>6841</v>
      </c>
      <c r="K60" s="39">
        <v>7071</v>
      </c>
      <c r="L60" s="39">
        <v>7338</v>
      </c>
      <c r="M60" s="39">
        <v>7845</v>
      </c>
      <c r="N60" s="39">
        <v>8149</v>
      </c>
      <c r="O60" s="39">
        <v>8402</v>
      </c>
      <c r="P60" s="39">
        <v>8332</v>
      </c>
      <c r="Q60" s="39">
        <v>8543</v>
      </c>
      <c r="R60" s="39">
        <v>8785</v>
      </c>
      <c r="S60" s="39">
        <v>9173</v>
      </c>
      <c r="T60" s="39">
        <v>10017</v>
      </c>
      <c r="U60" s="39">
        <v>10591</v>
      </c>
      <c r="V60" s="39">
        <v>10838</v>
      </c>
      <c r="W60" s="39">
        <v>10671</v>
      </c>
      <c r="X60" s="39">
        <v>10920</v>
      </c>
      <c r="Y60" s="39">
        <v>11120</v>
      </c>
      <c r="Z60" s="39">
        <v>11271</v>
      </c>
      <c r="AA60" s="39">
        <v>11426</v>
      </c>
      <c r="AB60" s="39">
        <v>11055</v>
      </c>
      <c r="AC60" s="39">
        <v>11049</v>
      </c>
    </row>
    <row r="61" spans="1:29" s="19" customFormat="1" ht="13.5" customHeight="1" x14ac:dyDescent="0.2">
      <c r="A61" s="18"/>
      <c r="B61" s="20" t="s">
        <v>66</v>
      </c>
      <c r="C61" s="21">
        <v>777</v>
      </c>
      <c r="D61" s="21">
        <v>809</v>
      </c>
      <c r="E61" s="21">
        <v>860</v>
      </c>
      <c r="F61" s="21">
        <v>849</v>
      </c>
      <c r="G61" s="21">
        <v>870</v>
      </c>
      <c r="H61" s="21">
        <v>890</v>
      </c>
      <c r="I61" s="21">
        <v>913</v>
      </c>
      <c r="J61" s="21">
        <v>959</v>
      </c>
      <c r="K61" s="21">
        <v>1029</v>
      </c>
      <c r="L61" s="21">
        <v>1092</v>
      </c>
      <c r="M61" s="21">
        <v>1166</v>
      </c>
      <c r="N61" s="21">
        <v>1229</v>
      </c>
      <c r="O61" s="21">
        <v>1315</v>
      </c>
      <c r="P61" s="21">
        <v>1418</v>
      </c>
      <c r="Q61" s="21">
        <v>1494</v>
      </c>
      <c r="R61" s="21">
        <v>1560</v>
      </c>
      <c r="S61" s="21">
        <v>1678</v>
      </c>
      <c r="T61" s="21">
        <v>1729</v>
      </c>
      <c r="U61" s="21">
        <v>1758</v>
      </c>
      <c r="V61" s="21">
        <v>1829</v>
      </c>
      <c r="W61" s="21">
        <v>1851</v>
      </c>
      <c r="X61" s="21">
        <v>1887</v>
      </c>
      <c r="Y61" s="21">
        <v>1885</v>
      </c>
      <c r="Z61" s="21">
        <v>1905</v>
      </c>
      <c r="AA61" s="21">
        <v>1920</v>
      </c>
      <c r="AB61" s="21">
        <v>1909</v>
      </c>
      <c r="AC61" s="21">
        <v>1867</v>
      </c>
    </row>
    <row r="62" spans="1:29" s="19" customFormat="1" ht="13.5" customHeight="1" x14ac:dyDescent="0.2">
      <c r="A62" s="18"/>
      <c r="B62" s="20" t="s">
        <v>67</v>
      </c>
      <c r="C62" s="21">
        <v>862</v>
      </c>
      <c r="D62" s="21">
        <v>913</v>
      </c>
      <c r="E62" s="21">
        <v>878</v>
      </c>
      <c r="F62" s="21">
        <v>862</v>
      </c>
      <c r="G62" s="21">
        <v>780</v>
      </c>
      <c r="H62" s="21">
        <v>715</v>
      </c>
      <c r="I62" s="21">
        <v>748</v>
      </c>
      <c r="J62" s="21">
        <v>777</v>
      </c>
      <c r="K62" s="21">
        <v>814</v>
      </c>
      <c r="L62" s="21">
        <v>845</v>
      </c>
      <c r="M62" s="21">
        <v>889</v>
      </c>
      <c r="N62" s="21">
        <v>934</v>
      </c>
      <c r="O62" s="21">
        <v>989</v>
      </c>
      <c r="P62" s="21">
        <v>1029</v>
      </c>
      <c r="Q62" s="21">
        <v>1046</v>
      </c>
      <c r="R62" s="21">
        <v>1089</v>
      </c>
      <c r="S62" s="21">
        <v>1120</v>
      </c>
      <c r="T62" s="21">
        <v>1282</v>
      </c>
      <c r="U62" s="21">
        <v>1376</v>
      </c>
      <c r="V62" s="21">
        <v>1388</v>
      </c>
      <c r="W62" s="21">
        <v>1438</v>
      </c>
      <c r="X62" s="21">
        <v>1490</v>
      </c>
      <c r="Y62" s="21">
        <v>1524</v>
      </c>
      <c r="Z62" s="21">
        <v>1579</v>
      </c>
      <c r="AA62" s="21">
        <v>1634</v>
      </c>
      <c r="AB62" s="21">
        <v>1683</v>
      </c>
      <c r="AC62" s="21">
        <v>1712</v>
      </c>
    </row>
    <row r="63" spans="1:29" s="19" customFormat="1" ht="13.5" customHeight="1" x14ac:dyDescent="0.2">
      <c r="A63" s="18"/>
      <c r="B63" s="20" t="s">
        <v>137</v>
      </c>
      <c r="C63" s="21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4</v>
      </c>
      <c r="J63" s="21">
        <v>9</v>
      </c>
      <c r="K63" s="21">
        <v>14</v>
      </c>
      <c r="L63" s="21">
        <v>18</v>
      </c>
      <c r="M63" s="21">
        <v>23</v>
      </c>
      <c r="N63" s="21">
        <v>29</v>
      </c>
      <c r="O63" s="21">
        <v>35</v>
      </c>
      <c r="P63" s="21">
        <v>42</v>
      </c>
      <c r="Q63" s="21">
        <v>48</v>
      </c>
      <c r="R63" s="21">
        <v>56</v>
      </c>
      <c r="S63" s="21">
        <v>68</v>
      </c>
      <c r="T63" s="21">
        <v>84</v>
      </c>
      <c r="U63" s="21">
        <v>108</v>
      </c>
      <c r="V63" s="21">
        <v>122</v>
      </c>
      <c r="W63" s="21">
        <v>126</v>
      </c>
      <c r="X63" s="21">
        <v>128</v>
      </c>
      <c r="Y63" s="21">
        <v>130</v>
      </c>
      <c r="Z63" s="21">
        <v>142</v>
      </c>
      <c r="AA63" s="21">
        <v>155</v>
      </c>
      <c r="AB63" s="21">
        <v>177</v>
      </c>
      <c r="AC63" s="21">
        <v>196</v>
      </c>
    </row>
    <row r="64" spans="1:29" s="19" customFormat="1" ht="13.5" customHeight="1" x14ac:dyDescent="0.2">
      <c r="A64" s="18"/>
      <c r="B64" s="20" t="s">
        <v>138</v>
      </c>
      <c r="C64" s="21">
        <v>1354</v>
      </c>
      <c r="D64" s="21">
        <v>1521</v>
      </c>
      <c r="E64" s="21">
        <v>1631</v>
      </c>
      <c r="F64" s="21">
        <v>1743</v>
      </c>
      <c r="G64" s="21">
        <v>1889</v>
      </c>
      <c r="H64" s="21">
        <v>1945</v>
      </c>
      <c r="I64" s="21">
        <v>1960</v>
      </c>
      <c r="J64" s="21">
        <v>1998</v>
      </c>
      <c r="K64" s="21">
        <v>2047</v>
      </c>
      <c r="L64" s="21">
        <v>2062</v>
      </c>
      <c r="M64" s="21">
        <v>2068</v>
      </c>
      <c r="N64" s="21">
        <v>2128</v>
      </c>
      <c r="O64" s="21">
        <v>2194</v>
      </c>
      <c r="P64" s="21">
        <v>2294</v>
      </c>
      <c r="Q64" s="21">
        <v>2364</v>
      </c>
      <c r="R64" s="21">
        <v>2459</v>
      </c>
      <c r="S64" s="21">
        <v>2686</v>
      </c>
      <c r="T64" s="21">
        <v>3031</v>
      </c>
      <c r="U64" s="21">
        <v>3585</v>
      </c>
      <c r="V64" s="21">
        <v>3745</v>
      </c>
      <c r="W64" s="21">
        <v>3597</v>
      </c>
      <c r="X64" s="21">
        <v>3413</v>
      </c>
      <c r="Y64" s="21">
        <v>3427</v>
      </c>
      <c r="Z64" s="21">
        <v>3427</v>
      </c>
      <c r="AA64" s="21">
        <v>3435</v>
      </c>
      <c r="AB64" s="21">
        <v>3442</v>
      </c>
      <c r="AC64" s="21">
        <v>3404</v>
      </c>
    </row>
    <row r="65" spans="1:29" s="19" customFormat="1" ht="13.5" customHeight="1" x14ac:dyDescent="0.2">
      <c r="A65" s="18"/>
      <c r="B65" s="20" t="s">
        <v>68</v>
      </c>
      <c r="C65" s="21">
        <v>1618</v>
      </c>
      <c r="D65" s="21">
        <v>1836</v>
      </c>
      <c r="E65" s="21">
        <v>2032</v>
      </c>
      <c r="F65" s="21">
        <v>2266</v>
      </c>
      <c r="G65" s="21">
        <v>2445</v>
      </c>
      <c r="H65" s="21">
        <v>2646</v>
      </c>
      <c r="I65" s="21">
        <v>2788</v>
      </c>
      <c r="J65" s="21">
        <v>3098</v>
      </c>
      <c r="K65" s="21">
        <v>3167</v>
      </c>
      <c r="L65" s="21">
        <v>3321</v>
      </c>
      <c r="M65" s="21">
        <v>3699</v>
      </c>
      <c r="N65" s="21">
        <v>3829</v>
      </c>
      <c r="O65" s="21">
        <v>3869</v>
      </c>
      <c r="P65" s="21">
        <v>3549</v>
      </c>
      <c r="Q65" s="21">
        <v>3591</v>
      </c>
      <c r="R65" s="21">
        <v>3621</v>
      </c>
      <c r="S65" s="21">
        <v>3621</v>
      </c>
      <c r="T65" s="21">
        <v>3891</v>
      </c>
      <c r="U65" s="21">
        <v>3764</v>
      </c>
      <c r="V65" s="21">
        <v>3754</v>
      </c>
      <c r="W65" s="21">
        <v>3659</v>
      </c>
      <c r="X65" s="21">
        <v>4002</v>
      </c>
      <c r="Y65" s="21">
        <v>4154</v>
      </c>
      <c r="Z65" s="21">
        <v>4218</v>
      </c>
      <c r="AA65" s="21">
        <v>4282</v>
      </c>
      <c r="AB65" s="21">
        <v>3844</v>
      </c>
      <c r="AC65" s="21">
        <v>3870</v>
      </c>
    </row>
    <row r="66" spans="1:29" s="19" customFormat="1" ht="13.5" customHeight="1" x14ac:dyDescent="0.2">
      <c r="A66" s="18"/>
      <c r="B66" s="38" t="s">
        <v>69</v>
      </c>
      <c r="C66" s="39">
        <v>47517</v>
      </c>
      <c r="D66" s="39">
        <v>50282</v>
      </c>
      <c r="E66" s="39">
        <v>53180</v>
      </c>
      <c r="F66" s="39">
        <v>56396</v>
      </c>
      <c r="G66" s="39">
        <v>60885</v>
      </c>
      <c r="H66" s="39">
        <v>66314</v>
      </c>
      <c r="I66" s="39">
        <v>73711</v>
      </c>
      <c r="J66" s="39">
        <v>78497</v>
      </c>
      <c r="K66" s="39">
        <v>83356</v>
      </c>
      <c r="L66" s="39">
        <v>88795</v>
      </c>
      <c r="M66" s="39">
        <v>93211</v>
      </c>
      <c r="N66" s="39">
        <v>97997</v>
      </c>
      <c r="O66" s="39">
        <v>101211</v>
      </c>
      <c r="P66" s="39">
        <v>100128</v>
      </c>
      <c r="Q66" s="39">
        <v>92471</v>
      </c>
      <c r="R66" s="39">
        <v>92114</v>
      </c>
      <c r="S66" s="39">
        <v>91719</v>
      </c>
      <c r="T66" s="39">
        <v>88866</v>
      </c>
      <c r="U66" s="39">
        <v>83581</v>
      </c>
      <c r="V66" s="39">
        <v>85277</v>
      </c>
      <c r="W66" s="39">
        <v>90594</v>
      </c>
      <c r="X66" s="39">
        <v>96217</v>
      </c>
      <c r="Y66" s="39">
        <v>105146</v>
      </c>
      <c r="Z66" s="39">
        <v>107262</v>
      </c>
      <c r="AA66" s="39">
        <v>110812</v>
      </c>
      <c r="AB66" s="39">
        <v>58127</v>
      </c>
      <c r="AC66" s="39">
        <v>77158</v>
      </c>
    </row>
    <row r="67" spans="1:29" s="19" customFormat="1" ht="13.5" customHeight="1" x14ac:dyDescent="0.2">
      <c r="A67" s="18"/>
      <c r="B67" s="20" t="s">
        <v>70</v>
      </c>
      <c r="C67" s="21">
        <v>42640</v>
      </c>
      <c r="D67" s="21">
        <v>45010</v>
      </c>
      <c r="E67" s="21">
        <v>47494</v>
      </c>
      <c r="F67" s="21">
        <v>49804</v>
      </c>
      <c r="G67" s="21">
        <v>52757</v>
      </c>
      <c r="H67" s="21">
        <v>57307</v>
      </c>
      <c r="I67" s="21">
        <v>63731</v>
      </c>
      <c r="J67" s="21">
        <v>68504</v>
      </c>
      <c r="K67" s="21">
        <v>73408</v>
      </c>
      <c r="L67" s="21">
        <v>78891</v>
      </c>
      <c r="M67" s="21">
        <v>83412</v>
      </c>
      <c r="N67" s="21">
        <v>88000</v>
      </c>
      <c r="O67" s="21">
        <v>91125</v>
      </c>
      <c r="P67" s="21">
        <v>90464</v>
      </c>
      <c r="Q67" s="21">
        <v>84278</v>
      </c>
      <c r="R67" s="21">
        <v>84177</v>
      </c>
      <c r="S67" s="21">
        <v>83852</v>
      </c>
      <c r="T67" s="21">
        <v>80871</v>
      </c>
      <c r="U67" s="21">
        <v>75331</v>
      </c>
      <c r="V67" s="21">
        <v>76748</v>
      </c>
      <c r="W67" s="21">
        <v>81758</v>
      </c>
      <c r="X67" s="21">
        <v>86156</v>
      </c>
      <c r="Y67" s="21">
        <v>93890</v>
      </c>
      <c r="Z67" s="21">
        <v>95684</v>
      </c>
      <c r="AA67" s="21">
        <v>98719</v>
      </c>
      <c r="AB67" s="21">
        <v>53804</v>
      </c>
      <c r="AC67" s="21">
        <v>70081</v>
      </c>
    </row>
    <row r="68" spans="1:29" s="19" customFormat="1" ht="13.5" customHeight="1" x14ac:dyDescent="0.2">
      <c r="A68" s="18"/>
      <c r="B68" s="20" t="s">
        <v>71</v>
      </c>
      <c r="C68" s="21">
        <v>4877</v>
      </c>
      <c r="D68" s="21">
        <v>5272</v>
      </c>
      <c r="E68" s="21">
        <v>5686</v>
      </c>
      <c r="F68" s="21">
        <v>6592</v>
      </c>
      <c r="G68" s="21">
        <v>8128</v>
      </c>
      <c r="H68" s="21">
        <v>9007</v>
      </c>
      <c r="I68" s="21">
        <v>9980</v>
      </c>
      <c r="J68" s="21">
        <v>9993</v>
      </c>
      <c r="K68" s="21">
        <v>9948</v>
      </c>
      <c r="L68" s="21">
        <v>9904</v>
      </c>
      <c r="M68" s="21">
        <v>9799</v>
      </c>
      <c r="N68" s="21">
        <v>9997</v>
      </c>
      <c r="O68" s="21">
        <v>10086</v>
      </c>
      <c r="P68" s="21">
        <v>9664</v>
      </c>
      <c r="Q68" s="21">
        <v>8193</v>
      </c>
      <c r="R68" s="21">
        <v>7937</v>
      </c>
      <c r="S68" s="21">
        <v>7867</v>
      </c>
      <c r="T68" s="21">
        <v>7995</v>
      </c>
      <c r="U68" s="21">
        <v>8250</v>
      </c>
      <c r="V68" s="21">
        <v>8529</v>
      </c>
      <c r="W68" s="21">
        <v>8836</v>
      </c>
      <c r="X68" s="21">
        <v>10061</v>
      </c>
      <c r="Y68" s="21">
        <v>11256</v>
      </c>
      <c r="Z68" s="21">
        <v>11578</v>
      </c>
      <c r="AA68" s="21">
        <v>12093</v>
      </c>
      <c r="AB68" s="21">
        <v>4323</v>
      </c>
      <c r="AC68" s="21">
        <v>7077</v>
      </c>
    </row>
    <row r="69" spans="1:29" s="19" customFormat="1" ht="13.5" customHeight="1" x14ac:dyDescent="0.2">
      <c r="A69" s="18"/>
      <c r="B69" s="38" t="s">
        <v>72</v>
      </c>
      <c r="C69" s="39">
        <v>27828</v>
      </c>
      <c r="D69" s="39">
        <v>28222</v>
      </c>
      <c r="E69" s="39">
        <v>30012</v>
      </c>
      <c r="F69" s="39">
        <v>31710</v>
      </c>
      <c r="G69" s="39">
        <v>33287</v>
      </c>
      <c r="H69" s="39">
        <v>39351</v>
      </c>
      <c r="I69" s="39">
        <v>42297</v>
      </c>
      <c r="J69" s="39">
        <v>43496</v>
      </c>
      <c r="K69" s="39">
        <v>45441</v>
      </c>
      <c r="L69" s="39">
        <v>50529</v>
      </c>
      <c r="M69" s="39">
        <v>54198</v>
      </c>
      <c r="N69" s="39">
        <v>60285</v>
      </c>
      <c r="O69" s="39">
        <v>67006</v>
      </c>
      <c r="P69" s="39">
        <v>68070</v>
      </c>
      <c r="Q69" s="39">
        <v>59283</v>
      </c>
      <c r="R69" s="39">
        <v>58364</v>
      </c>
      <c r="S69" s="39">
        <v>57345</v>
      </c>
      <c r="T69" s="39">
        <v>57349</v>
      </c>
      <c r="U69" s="39">
        <v>53878</v>
      </c>
      <c r="V69" s="39">
        <v>57874</v>
      </c>
      <c r="W69" s="39">
        <v>59521</v>
      </c>
      <c r="X69" s="39">
        <v>64337</v>
      </c>
      <c r="Y69" s="39">
        <v>67631</v>
      </c>
      <c r="Z69" s="39">
        <v>71696</v>
      </c>
      <c r="AA69" s="39">
        <v>73832</v>
      </c>
      <c r="AB69" s="39">
        <v>69035</v>
      </c>
      <c r="AC69" s="39">
        <v>70179</v>
      </c>
    </row>
    <row r="70" spans="1:29" s="19" customFormat="1" ht="13.5" customHeight="1" x14ac:dyDescent="0.2">
      <c r="A70" s="18"/>
      <c r="B70" s="20" t="s">
        <v>73</v>
      </c>
      <c r="C70" s="21">
        <v>5750</v>
      </c>
      <c r="D70" s="21">
        <v>6095</v>
      </c>
      <c r="E70" s="21">
        <v>6384</v>
      </c>
      <c r="F70" s="21">
        <v>7081</v>
      </c>
      <c r="G70" s="21">
        <v>7923</v>
      </c>
      <c r="H70" s="21">
        <v>8819</v>
      </c>
      <c r="I70" s="21">
        <v>9609</v>
      </c>
      <c r="J70" s="21">
        <v>10430</v>
      </c>
      <c r="K70" s="21">
        <v>10737</v>
      </c>
      <c r="L70" s="21">
        <v>11812</v>
      </c>
      <c r="M70" s="21">
        <v>12829</v>
      </c>
      <c r="N70" s="21">
        <v>14122</v>
      </c>
      <c r="O70" s="21">
        <v>15158</v>
      </c>
      <c r="P70" s="21">
        <v>15547</v>
      </c>
      <c r="Q70" s="21">
        <v>14841</v>
      </c>
      <c r="R70" s="21">
        <v>14992</v>
      </c>
      <c r="S70" s="21">
        <v>15473</v>
      </c>
      <c r="T70" s="21">
        <v>14986</v>
      </c>
      <c r="U70" s="21">
        <v>14057</v>
      </c>
      <c r="V70" s="21">
        <v>14440</v>
      </c>
      <c r="W70" s="21">
        <v>14495</v>
      </c>
      <c r="X70" s="21">
        <v>15646</v>
      </c>
      <c r="Y70" s="21">
        <v>16854</v>
      </c>
      <c r="Z70" s="21">
        <v>16740</v>
      </c>
      <c r="AA70" s="21">
        <v>17254</v>
      </c>
      <c r="AB70" s="21">
        <v>15357</v>
      </c>
      <c r="AC70" s="21">
        <v>16168</v>
      </c>
    </row>
    <row r="71" spans="1:29" s="19" customFormat="1" ht="13.5" customHeight="1" x14ac:dyDescent="0.2">
      <c r="A71" s="18"/>
      <c r="B71" s="20" t="s">
        <v>74</v>
      </c>
      <c r="C71" s="21">
        <v>2975</v>
      </c>
      <c r="D71" s="21">
        <v>3280</v>
      </c>
      <c r="E71" s="21">
        <v>3396</v>
      </c>
      <c r="F71" s="21">
        <v>3611</v>
      </c>
      <c r="G71" s="21">
        <v>3640</v>
      </c>
      <c r="H71" s="21">
        <v>3868</v>
      </c>
      <c r="I71" s="21">
        <v>4035</v>
      </c>
      <c r="J71" s="21">
        <v>4046</v>
      </c>
      <c r="K71" s="21">
        <v>4298</v>
      </c>
      <c r="L71" s="21">
        <v>4765</v>
      </c>
      <c r="M71" s="21">
        <v>4869</v>
      </c>
      <c r="N71" s="21">
        <v>5454</v>
      </c>
      <c r="O71" s="21">
        <v>5690</v>
      </c>
      <c r="P71" s="21">
        <v>5598</v>
      </c>
      <c r="Q71" s="21">
        <v>4952</v>
      </c>
      <c r="R71" s="21">
        <v>4919</v>
      </c>
      <c r="S71" s="21">
        <v>4738</v>
      </c>
      <c r="T71" s="21">
        <v>4129</v>
      </c>
      <c r="U71" s="21">
        <v>3924</v>
      </c>
      <c r="V71" s="21">
        <v>3908</v>
      </c>
      <c r="W71" s="21">
        <v>3870</v>
      </c>
      <c r="X71" s="21">
        <v>4141</v>
      </c>
      <c r="Y71" s="21">
        <v>4355</v>
      </c>
      <c r="Z71" s="21">
        <v>4162</v>
      </c>
      <c r="AA71" s="21">
        <v>4128</v>
      </c>
      <c r="AB71" s="21">
        <v>2620</v>
      </c>
      <c r="AC71" s="21">
        <v>2981</v>
      </c>
    </row>
    <row r="72" spans="1:29" s="19" customFormat="1" ht="13.5" customHeight="1" x14ac:dyDescent="0.2">
      <c r="A72" s="18"/>
      <c r="B72" s="20" t="s">
        <v>75</v>
      </c>
      <c r="C72" s="21">
        <v>1360</v>
      </c>
      <c r="D72" s="21">
        <v>1469</v>
      </c>
      <c r="E72" s="21">
        <v>1578</v>
      </c>
      <c r="F72" s="21">
        <v>1689</v>
      </c>
      <c r="G72" s="21">
        <v>1781</v>
      </c>
      <c r="H72" s="21">
        <v>1947</v>
      </c>
      <c r="I72" s="21">
        <v>2141</v>
      </c>
      <c r="J72" s="21">
        <v>2520</v>
      </c>
      <c r="K72" s="21">
        <v>2862</v>
      </c>
      <c r="L72" s="21">
        <v>3240</v>
      </c>
      <c r="M72" s="21">
        <v>3671</v>
      </c>
      <c r="N72" s="21">
        <v>4281</v>
      </c>
      <c r="O72" s="21">
        <v>4724</v>
      </c>
      <c r="P72" s="21">
        <v>5174</v>
      </c>
      <c r="Q72" s="21">
        <v>5489</v>
      </c>
      <c r="R72" s="21">
        <v>5890</v>
      </c>
      <c r="S72" s="21">
        <v>6109</v>
      </c>
      <c r="T72" s="21">
        <v>6178</v>
      </c>
      <c r="U72" s="21">
        <v>6171</v>
      </c>
      <c r="V72" s="21">
        <v>6402</v>
      </c>
      <c r="W72" s="21">
        <v>6643</v>
      </c>
      <c r="X72" s="21">
        <v>6882</v>
      </c>
      <c r="Y72" s="21">
        <v>6941</v>
      </c>
      <c r="Z72" s="21">
        <v>7406</v>
      </c>
      <c r="AA72" s="21">
        <v>7725</v>
      </c>
      <c r="AB72" s="21">
        <v>7119</v>
      </c>
      <c r="AC72" s="21">
        <v>7137</v>
      </c>
    </row>
    <row r="73" spans="1:29" s="19" customFormat="1" ht="13.5" customHeight="1" x14ac:dyDescent="0.2">
      <c r="A73" s="18"/>
      <c r="B73" s="20" t="s">
        <v>76</v>
      </c>
      <c r="C73" s="21">
        <v>4387</v>
      </c>
      <c r="D73" s="21">
        <v>4681</v>
      </c>
      <c r="E73" s="21">
        <v>4864</v>
      </c>
      <c r="F73" s="21">
        <v>4803</v>
      </c>
      <c r="G73" s="21">
        <v>4183</v>
      </c>
      <c r="H73" s="21">
        <v>4609</v>
      </c>
      <c r="I73" s="21">
        <v>5888</v>
      </c>
      <c r="J73" s="21">
        <v>6964</v>
      </c>
      <c r="K73" s="21">
        <v>7149</v>
      </c>
      <c r="L73" s="21">
        <v>8134</v>
      </c>
      <c r="M73" s="21">
        <v>8761</v>
      </c>
      <c r="N73" s="21">
        <v>9520</v>
      </c>
      <c r="O73" s="21">
        <v>11538</v>
      </c>
      <c r="P73" s="21">
        <v>12130</v>
      </c>
      <c r="Q73" s="21">
        <v>11684</v>
      </c>
      <c r="R73" s="21">
        <v>11289</v>
      </c>
      <c r="S73" s="21">
        <v>12372</v>
      </c>
      <c r="T73" s="21">
        <v>12577</v>
      </c>
      <c r="U73" s="21">
        <v>11042</v>
      </c>
      <c r="V73" s="21">
        <v>10042</v>
      </c>
      <c r="W73" s="21">
        <v>9828</v>
      </c>
      <c r="X73" s="21">
        <v>10572</v>
      </c>
      <c r="Y73" s="21">
        <v>9569</v>
      </c>
      <c r="Z73" s="21">
        <v>11432</v>
      </c>
      <c r="AA73" s="21">
        <v>9811</v>
      </c>
      <c r="AB73" s="21">
        <v>10842</v>
      </c>
      <c r="AC73" s="21">
        <v>10842</v>
      </c>
    </row>
    <row r="74" spans="1:29" s="19" customFormat="1" ht="13.5" customHeight="1" x14ac:dyDescent="0.2">
      <c r="A74" s="18"/>
      <c r="B74" s="20" t="s">
        <v>77</v>
      </c>
      <c r="C74" s="21">
        <v>8838</v>
      </c>
      <c r="D74" s="21">
        <v>7996</v>
      </c>
      <c r="E74" s="21">
        <v>8830</v>
      </c>
      <c r="F74" s="21">
        <v>9207</v>
      </c>
      <c r="G74" s="21">
        <v>10057</v>
      </c>
      <c r="H74" s="21">
        <v>13970</v>
      </c>
      <c r="I74" s="21">
        <v>14161</v>
      </c>
      <c r="J74" s="21">
        <v>12652</v>
      </c>
      <c r="K74" s="21">
        <v>12914</v>
      </c>
      <c r="L74" s="21">
        <v>14116</v>
      </c>
      <c r="M74" s="21">
        <v>15024</v>
      </c>
      <c r="N74" s="21">
        <v>16969</v>
      </c>
      <c r="O74" s="21">
        <v>20109</v>
      </c>
      <c r="P74" s="21">
        <v>19601</v>
      </c>
      <c r="Q74" s="21">
        <v>12609</v>
      </c>
      <c r="R74" s="21">
        <v>11785</v>
      </c>
      <c r="S74" s="21">
        <v>9903</v>
      </c>
      <c r="T74" s="21">
        <v>10269</v>
      </c>
      <c r="U74" s="21">
        <v>9631</v>
      </c>
      <c r="V74" s="21">
        <v>13752</v>
      </c>
      <c r="W74" s="21">
        <v>15314</v>
      </c>
      <c r="X74" s="21">
        <v>17704</v>
      </c>
      <c r="Y74" s="21">
        <v>20281</v>
      </c>
      <c r="Z74" s="21">
        <v>21681</v>
      </c>
      <c r="AA74" s="21">
        <v>24817</v>
      </c>
      <c r="AB74" s="21">
        <v>25379</v>
      </c>
      <c r="AC74" s="21">
        <v>25026</v>
      </c>
    </row>
    <row r="75" spans="1:29" s="19" customFormat="1" ht="13.5" customHeight="1" x14ac:dyDescent="0.2">
      <c r="A75" s="18"/>
      <c r="B75" s="20" t="s">
        <v>112</v>
      </c>
      <c r="C75" s="21">
        <v>4518</v>
      </c>
      <c r="D75" s="21">
        <v>4701</v>
      </c>
      <c r="E75" s="21">
        <v>4960</v>
      </c>
      <c r="F75" s="21">
        <v>5319</v>
      </c>
      <c r="G75" s="21">
        <v>5703</v>
      </c>
      <c r="H75" s="21">
        <v>6138</v>
      </c>
      <c r="I75" s="21">
        <v>6463</v>
      </c>
      <c r="J75" s="21">
        <v>6884</v>
      </c>
      <c r="K75" s="21">
        <v>7481</v>
      </c>
      <c r="L75" s="21">
        <v>8462</v>
      </c>
      <c r="M75" s="21">
        <v>9044</v>
      </c>
      <c r="N75" s="21">
        <v>9939</v>
      </c>
      <c r="O75" s="21">
        <v>9787</v>
      </c>
      <c r="P75" s="21">
        <v>10020</v>
      </c>
      <c r="Q75" s="21">
        <v>9708</v>
      </c>
      <c r="R75" s="21">
        <v>9489</v>
      </c>
      <c r="S75" s="21">
        <v>8750</v>
      </c>
      <c r="T75" s="21">
        <v>9210</v>
      </c>
      <c r="U75" s="21">
        <v>9053</v>
      </c>
      <c r="V75" s="21">
        <v>9330</v>
      </c>
      <c r="W75" s="21">
        <v>9371</v>
      </c>
      <c r="X75" s="21">
        <v>9392</v>
      </c>
      <c r="Y75" s="21">
        <v>9631</v>
      </c>
      <c r="Z75" s="21">
        <v>10275</v>
      </c>
      <c r="AA75" s="21">
        <v>10097</v>
      </c>
      <c r="AB75" s="21">
        <v>7718</v>
      </c>
      <c r="AC75" s="21">
        <v>8025</v>
      </c>
    </row>
    <row r="76" spans="1:29" s="19" customFormat="1" ht="13.5" customHeight="1" x14ac:dyDescent="0.2">
      <c r="A76" s="18"/>
      <c r="B76" s="20" t="s">
        <v>7</v>
      </c>
      <c r="C76" s="21">
        <v>15417</v>
      </c>
      <c r="D76" s="21">
        <v>17013</v>
      </c>
      <c r="E76" s="21">
        <v>19230</v>
      </c>
      <c r="F76" s="21">
        <v>21806</v>
      </c>
      <c r="G76" s="21">
        <v>24741</v>
      </c>
      <c r="H76" s="21">
        <v>27567</v>
      </c>
      <c r="I76" s="21">
        <v>29328</v>
      </c>
      <c r="J76" s="21">
        <v>28931</v>
      </c>
      <c r="K76" s="21">
        <v>30517</v>
      </c>
      <c r="L76" s="21">
        <v>31818</v>
      </c>
      <c r="M76" s="21">
        <v>33926</v>
      </c>
      <c r="N76" s="21">
        <v>36101</v>
      </c>
      <c r="O76" s="21">
        <v>37554</v>
      </c>
      <c r="P76" s="21">
        <v>37737</v>
      </c>
      <c r="Q76" s="21">
        <v>34789</v>
      </c>
      <c r="R76" s="21">
        <v>36145</v>
      </c>
      <c r="S76" s="21">
        <v>39480</v>
      </c>
      <c r="T76" s="21">
        <v>40170</v>
      </c>
      <c r="U76" s="21">
        <v>40388</v>
      </c>
      <c r="V76" s="21">
        <v>42077</v>
      </c>
      <c r="W76" s="21">
        <v>43983</v>
      </c>
      <c r="X76" s="21">
        <v>48592</v>
      </c>
      <c r="Y76" s="21">
        <v>54456</v>
      </c>
      <c r="Z76" s="21">
        <v>56410</v>
      </c>
      <c r="AA76" s="21">
        <v>58367</v>
      </c>
      <c r="AB76" s="21">
        <v>14055</v>
      </c>
      <c r="AC76" s="21">
        <v>25480</v>
      </c>
    </row>
    <row r="77" spans="1:29" s="19" customFormat="1" ht="13.5" customHeight="1" x14ac:dyDescent="0.2">
      <c r="A77" s="18"/>
      <c r="B77" s="20" t="s">
        <v>8</v>
      </c>
      <c r="C77" s="21">
        <v>2713</v>
      </c>
      <c r="D77" s="21">
        <v>3077</v>
      </c>
      <c r="E77" s="21">
        <v>3311</v>
      </c>
      <c r="F77" s="21">
        <v>3786</v>
      </c>
      <c r="G77" s="21">
        <v>4423</v>
      </c>
      <c r="H77" s="21">
        <v>5167</v>
      </c>
      <c r="I77" s="21">
        <v>5857</v>
      </c>
      <c r="J77" s="21">
        <v>6179</v>
      </c>
      <c r="K77" s="21">
        <v>6442</v>
      </c>
      <c r="L77" s="21">
        <v>7867</v>
      </c>
      <c r="M77" s="21">
        <v>9735</v>
      </c>
      <c r="N77" s="21">
        <v>10636</v>
      </c>
      <c r="O77" s="21">
        <v>11513</v>
      </c>
      <c r="P77" s="21">
        <v>11124</v>
      </c>
      <c r="Q77" s="21">
        <v>9776</v>
      </c>
      <c r="R77" s="21">
        <v>10193</v>
      </c>
      <c r="S77" s="21">
        <v>9963</v>
      </c>
      <c r="T77" s="21">
        <v>9566</v>
      </c>
      <c r="U77" s="21">
        <v>9967</v>
      </c>
      <c r="V77" s="21">
        <v>10999</v>
      </c>
      <c r="W77" s="21">
        <v>12438</v>
      </c>
      <c r="X77" s="21">
        <v>13083</v>
      </c>
      <c r="Y77" s="21">
        <v>15058</v>
      </c>
      <c r="Z77" s="21">
        <v>17321</v>
      </c>
      <c r="AA77" s="21">
        <v>19746</v>
      </c>
      <c r="AB77" s="21">
        <v>6161</v>
      </c>
      <c r="AC77" s="21">
        <v>8752</v>
      </c>
    </row>
    <row r="78" spans="1:29" s="19" customFormat="1" ht="13.5" customHeight="1" x14ac:dyDescent="0.2">
      <c r="A78" s="18"/>
      <c r="B78" s="40" t="s">
        <v>9</v>
      </c>
      <c r="C78" s="41">
        <v>276379</v>
      </c>
      <c r="D78" s="41">
        <v>291146</v>
      </c>
      <c r="E78" s="41">
        <v>307809</v>
      </c>
      <c r="F78" s="41">
        <v>326674</v>
      </c>
      <c r="G78" s="41">
        <v>349559</v>
      </c>
      <c r="H78" s="41">
        <v>380340</v>
      </c>
      <c r="I78" s="41">
        <v>408931</v>
      </c>
      <c r="J78" s="41">
        <v>432783</v>
      </c>
      <c r="K78" s="41">
        <v>457473</v>
      </c>
      <c r="L78" s="41">
        <v>492934</v>
      </c>
      <c r="M78" s="41">
        <v>530024</v>
      </c>
      <c r="N78" s="41">
        <v>570855</v>
      </c>
      <c r="O78" s="41">
        <v>609744</v>
      </c>
      <c r="P78" s="41">
        <v>627013</v>
      </c>
      <c r="Q78" s="41">
        <v>598490</v>
      </c>
      <c r="R78" s="41">
        <v>612349</v>
      </c>
      <c r="S78" s="41">
        <v>611386</v>
      </c>
      <c r="T78" s="41">
        <v>602781</v>
      </c>
      <c r="U78" s="41">
        <v>590837</v>
      </c>
      <c r="V78" s="41">
        <v>601586</v>
      </c>
      <c r="W78" s="41">
        <v>618514</v>
      </c>
      <c r="X78" s="41">
        <v>636323</v>
      </c>
      <c r="Y78" s="41">
        <v>666148</v>
      </c>
      <c r="Z78" s="41">
        <v>688061</v>
      </c>
      <c r="AA78" s="41">
        <v>701308</v>
      </c>
      <c r="AB78" s="41">
        <v>614446</v>
      </c>
      <c r="AC78" s="41">
        <v>665502</v>
      </c>
    </row>
    <row r="80" spans="1:29" x14ac:dyDescent="0.2">
      <c r="B80" s="42" t="s">
        <v>1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</row>
    <row r="81" spans="2:29" x14ac:dyDescent="0.2">
      <c r="B81" s="42" t="s">
        <v>78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</row>
    <row r="82" spans="2:29" x14ac:dyDescent="0.2">
      <c r="B82" s="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9"/>
      <c r="W82" s="9"/>
      <c r="X82" s="9"/>
      <c r="Y82" s="9"/>
      <c r="Z82" s="9"/>
      <c r="AA82" s="9"/>
      <c r="AB82" s="9"/>
      <c r="AC82" s="9"/>
    </row>
    <row r="83" spans="2:29" x14ac:dyDescent="0.2">
      <c r="B83" s="1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</row>
    <row r="84" spans="2:29" x14ac:dyDescent="0.2"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</row>
    <row r="85" spans="2:29" x14ac:dyDescent="0.2"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</row>
  </sheetData>
  <phoneticPr fontId="0" type="noConversion"/>
  <pageMargins left="0.59055118110236227" right="0.59055118110236227" top="0.27559055118110237" bottom="0.6692913385826772" header="0" footer="0.15748031496062992"/>
  <pageSetup paperSize="9" scale="29" orientation="portrait" horizontalDpi="300" verticalDpi="300" r:id="rId1"/>
  <headerFooter alignWithMargins="0">
    <oddFooter>&amp;R&amp;9INE - &amp;D</oddFooter>
  </headerFooter>
  <ignoredErrors>
    <ignoredError sqref="X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2">
    <pageSetUpPr fitToPage="1"/>
  </sheetPr>
  <dimension ref="A2:AD85"/>
  <sheetViews>
    <sheetView showGridLines="0" showRowColHeaders="0" zoomScaleNormal="100" workbookViewId="0">
      <pane xSplit="2" ySplit="8" topLeftCell="L23" activePane="bottomRight" state="frozen"/>
      <selection activeCell="L23" sqref="L23"/>
      <selection pane="topRight" activeCell="L23" sqref="L23"/>
      <selection pane="bottomLeft" activeCell="L23" sqref="L23"/>
      <selection pane="bottomRight"/>
    </sheetView>
  </sheetViews>
  <sheetFormatPr baseColWidth="10" defaultColWidth="11.42578125" defaultRowHeight="12.75" x14ac:dyDescent="0.2"/>
  <cols>
    <col min="1" max="1" width="2.42578125" style="2" customWidth="1"/>
    <col min="2" max="2" width="105.7109375" customWidth="1"/>
    <col min="3" max="24" width="15.28515625" customWidth="1"/>
    <col min="25" max="25" width="16.42578125" customWidth="1"/>
    <col min="26" max="26" width="15.5703125" bestFit="1" customWidth="1"/>
    <col min="27" max="28" width="15.5703125" customWidth="1"/>
    <col min="29" max="30" width="11.42578125" customWidth="1"/>
    <col min="31" max="16383" width="11.42578125" style="2"/>
    <col min="16384" max="16384" width="6.140625" style="2" customWidth="1"/>
  </cols>
  <sheetData>
    <row r="2" spans="1:28" s="17" customFormat="1" ht="22.5" customHeight="1" x14ac:dyDescent="0.3">
      <c r="A2" s="15"/>
      <c r="B2" s="29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8" s="17" customFormat="1" ht="19.5" x14ac:dyDescent="0.3">
      <c r="A3" s="15"/>
      <c r="B3" s="16" t="s">
        <v>10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8" s="17" customFormat="1" ht="18" x14ac:dyDescent="0.2">
      <c r="A4" s="15"/>
      <c r="B4" s="30" t="s">
        <v>6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8" s="17" customFormat="1" ht="20.100000000000001" customHeight="1" x14ac:dyDescent="0.25">
      <c r="A5" s="15"/>
      <c r="B5" s="35" t="s">
        <v>127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s="17" customFormat="1" ht="15" customHeight="1" x14ac:dyDescent="0.25">
      <c r="A6" s="15"/>
      <c r="B6" s="36"/>
      <c r="C6" s="36"/>
      <c r="D6" s="36"/>
      <c r="E6" s="36"/>
      <c r="F6" s="36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s="26" customFormat="1" ht="15.95" customHeight="1" x14ac:dyDescent="0.2">
      <c r="A7" s="25"/>
      <c r="B7" s="31" t="s">
        <v>139</v>
      </c>
      <c r="C7" s="37" t="s">
        <v>111</v>
      </c>
      <c r="D7" s="37" t="s">
        <v>110</v>
      </c>
      <c r="E7" s="37" t="s">
        <v>109</v>
      </c>
      <c r="F7" s="37" t="s">
        <v>108</v>
      </c>
      <c r="G7" s="37" t="s">
        <v>107</v>
      </c>
      <c r="H7" s="37" t="s">
        <v>106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7" t="s">
        <v>103</v>
      </c>
      <c r="O7" s="37" t="s">
        <v>104</v>
      </c>
      <c r="P7" s="37" t="s">
        <v>105</v>
      </c>
      <c r="Q7" s="37" t="s">
        <v>116</v>
      </c>
      <c r="R7" s="37" t="s">
        <v>119</v>
      </c>
      <c r="S7" s="37" t="s">
        <v>125</v>
      </c>
      <c r="T7" s="37" t="s">
        <v>126</v>
      </c>
      <c r="U7" s="37" t="s">
        <v>130</v>
      </c>
      <c r="V7" s="37" t="s">
        <v>132</v>
      </c>
      <c r="W7" s="37" t="s">
        <v>134</v>
      </c>
      <c r="X7" s="37" t="s">
        <v>140</v>
      </c>
      <c r="Y7" s="37" t="s">
        <v>141</v>
      </c>
      <c r="Z7" s="37" t="s">
        <v>144</v>
      </c>
      <c r="AA7" s="37" t="s">
        <v>145</v>
      </c>
      <c r="AB7" s="37" t="s">
        <v>146</v>
      </c>
    </row>
    <row r="8" spans="1:28" s="5" customFormat="1" ht="12" x14ac:dyDescent="0.2"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19" customFormat="1" ht="13.5" customHeight="1" x14ac:dyDescent="0.2">
      <c r="A9" s="18"/>
      <c r="B9" s="38" t="s">
        <v>16</v>
      </c>
      <c r="C9" s="43">
        <v>3.5117436840256921</v>
      </c>
      <c r="D9" s="43">
        <v>1.5825500409108129</v>
      </c>
      <c r="E9" s="43">
        <v>1.1512317787120363</v>
      </c>
      <c r="F9" s="43">
        <v>2.9171845866998058</v>
      </c>
      <c r="G9" s="43">
        <v>7.1183242121154899</v>
      </c>
      <c r="H9" s="43">
        <v>6.9236461012649242</v>
      </c>
      <c r="I9" s="43">
        <v>6.2677123838397186</v>
      </c>
      <c r="J9" s="43">
        <v>4.4157777226494721</v>
      </c>
      <c r="K9" s="43">
        <v>3.1702898550724612</v>
      </c>
      <c r="L9" s="43">
        <v>3.811223535168895</v>
      </c>
      <c r="M9" s="43">
        <v>5.2421423322750238</v>
      </c>
      <c r="N9" s="43">
        <v>4.023291352690106</v>
      </c>
      <c r="O9" s="43">
        <v>4.2172184088548947</v>
      </c>
      <c r="P9" s="43">
        <v>-4.9482331210810244</v>
      </c>
      <c r="Q9" s="43">
        <v>2.4610074149833849</v>
      </c>
      <c r="R9" s="43">
        <v>1.6320419240127171</v>
      </c>
      <c r="S9" s="43">
        <v>0.75012583944114031</v>
      </c>
      <c r="T9" s="43">
        <v>1.2758334958081541</v>
      </c>
      <c r="U9" s="43">
        <v>0.64131101779547617</v>
      </c>
      <c r="V9" s="43">
        <v>2.503467074745358</v>
      </c>
      <c r="W9" s="43">
        <v>0.46887027922275504</v>
      </c>
      <c r="X9" s="43">
        <v>1.2201068028790285</v>
      </c>
      <c r="Y9" s="43">
        <v>4.2286474521452844</v>
      </c>
      <c r="Z9" s="43">
        <v>1.8948480380289956</v>
      </c>
      <c r="AA9" s="43">
        <v>6.4244060475161957</v>
      </c>
      <c r="AB9" s="43">
        <v>5.1669727749647398</v>
      </c>
    </row>
    <row r="10" spans="1:28" s="19" customFormat="1" ht="13.5" customHeight="1" x14ac:dyDescent="0.2">
      <c r="A10" s="18"/>
      <c r="B10" s="31" t="s">
        <v>17</v>
      </c>
      <c r="C10" s="27">
        <v>3.7559405181664784</v>
      </c>
      <c r="D10" s="27">
        <v>1.4311043566362702</v>
      </c>
      <c r="E10" s="27">
        <v>0.95517542764389507</v>
      </c>
      <c r="F10" s="27">
        <v>2.6261002205594464</v>
      </c>
      <c r="G10" s="27">
        <v>7.0138791250728083</v>
      </c>
      <c r="H10" s="27">
        <v>6.5560539799921269</v>
      </c>
      <c r="I10" s="27">
        <v>6.357006975269508</v>
      </c>
      <c r="J10" s="27">
        <v>4.1784667362249728</v>
      </c>
      <c r="K10" s="27">
        <v>2.9441688922803078</v>
      </c>
      <c r="L10" s="27">
        <v>3.5749583050219247</v>
      </c>
      <c r="M10" s="27">
        <v>5.0155805042417789</v>
      </c>
      <c r="N10" s="27">
        <v>3.6970256264641232</v>
      </c>
      <c r="O10" s="27">
        <v>3.923931050534657</v>
      </c>
      <c r="P10" s="27">
        <v>-5.4028061392530136</v>
      </c>
      <c r="Q10" s="27">
        <v>2.2324661578742022</v>
      </c>
      <c r="R10" s="27">
        <v>1.3404716171482312</v>
      </c>
      <c r="S10" s="27">
        <v>0.62507561398557066</v>
      </c>
      <c r="T10" s="27">
        <v>1.278454632895154</v>
      </c>
      <c r="U10" s="27">
        <v>0.50123329771938341</v>
      </c>
      <c r="V10" s="27">
        <v>2.4411691362723698</v>
      </c>
      <c r="W10" s="27">
        <v>0.32413872625012274</v>
      </c>
      <c r="X10" s="27">
        <v>1.1787091666028093</v>
      </c>
      <c r="Y10" s="27">
        <v>4.3178634086003864</v>
      </c>
      <c r="Z10" s="27">
        <v>2.5251058681185823</v>
      </c>
      <c r="AA10" s="27">
        <v>6.4257644240414358</v>
      </c>
      <c r="AB10" s="27">
        <v>5.0608768933933623</v>
      </c>
    </row>
    <row r="11" spans="1:28" s="24" customFormat="1" ht="13.5" customHeight="1" x14ac:dyDescent="0.2">
      <c r="A11" s="22"/>
      <c r="B11" s="32" t="s">
        <v>18</v>
      </c>
      <c r="C11" s="28">
        <v>2.2344788573044783</v>
      </c>
      <c r="D11" s="28">
        <v>2.3793055747682867</v>
      </c>
      <c r="E11" s="28">
        <v>-0.66207269287934523</v>
      </c>
      <c r="F11" s="28">
        <v>0.44885745375407016</v>
      </c>
      <c r="G11" s="28">
        <v>6.1475964793500371</v>
      </c>
      <c r="H11" s="28">
        <v>6.6079857124633268</v>
      </c>
      <c r="I11" s="28">
        <v>9.2975948306808665</v>
      </c>
      <c r="J11" s="28">
        <v>2.7698708123494731</v>
      </c>
      <c r="K11" s="28">
        <v>6.2213699797592392</v>
      </c>
      <c r="L11" s="28">
        <v>4.4027680272791025</v>
      </c>
      <c r="M11" s="28">
        <v>2.766570605187324</v>
      </c>
      <c r="N11" s="28">
        <v>5.8609085810431782</v>
      </c>
      <c r="O11" s="28">
        <v>7.04635761589405</v>
      </c>
      <c r="P11" s="28">
        <v>-1.6415078775880554</v>
      </c>
      <c r="Q11" s="28">
        <v>1.0147601476014678</v>
      </c>
      <c r="R11" s="28">
        <v>0.64757160647570533</v>
      </c>
      <c r="S11" s="28">
        <v>-1.2455662789738531</v>
      </c>
      <c r="T11" s="28">
        <v>0.79351820915469773</v>
      </c>
      <c r="U11" s="28">
        <v>1.1021794978039345</v>
      </c>
      <c r="V11" s="28">
        <v>-0.26229508196721207</v>
      </c>
      <c r="W11" s="28">
        <v>-0.78073635765943949</v>
      </c>
      <c r="X11" s="28">
        <v>-2.8990308953864008</v>
      </c>
      <c r="Y11" s="28">
        <v>3.0879467713042841</v>
      </c>
      <c r="Z11" s="28">
        <v>4.9813818783616126</v>
      </c>
      <c r="AA11" s="28">
        <v>0.71726964609442057</v>
      </c>
      <c r="AB11" s="28">
        <v>5.2277351698231334</v>
      </c>
    </row>
    <row r="12" spans="1:28" s="24" customFormat="1" ht="13.5" customHeight="1" x14ac:dyDescent="0.2">
      <c r="A12" s="22"/>
      <c r="B12" s="32" t="s">
        <v>19</v>
      </c>
      <c r="C12" s="28">
        <v>6.5829959514170033</v>
      </c>
      <c r="D12" s="28">
        <v>4.4822608827774779</v>
      </c>
      <c r="E12" s="28">
        <v>-1.2506362248236758</v>
      </c>
      <c r="F12" s="28">
        <v>0.16935424490096551</v>
      </c>
      <c r="G12" s="28">
        <v>8.6077624228168226</v>
      </c>
      <c r="H12" s="28">
        <v>6.6463620981387583</v>
      </c>
      <c r="I12" s="28">
        <v>5.9084851177254594</v>
      </c>
      <c r="J12" s="28">
        <v>1.6359060402684644</v>
      </c>
      <c r="K12" s="28">
        <v>1.5683037556747825</v>
      </c>
      <c r="L12" s="28">
        <v>3.7499274394845239</v>
      </c>
      <c r="M12" s="28">
        <v>4.6103060482291625</v>
      </c>
      <c r="N12" s="28">
        <v>3.6155532973204174</v>
      </c>
      <c r="O12" s="28">
        <v>4.2791513962731731</v>
      </c>
      <c r="P12" s="28">
        <v>-6.2271062271062272</v>
      </c>
      <c r="Q12" s="28">
        <v>2.1273226351351315</v>
      </c>
      <c r="R12" s="28">
        <v>2.1140228459192612</v>
      </c>
      <c r="S12" s="28">
        <v>1.7867989471552992</v>
      </c>
      <c r="T12" s="28">
        <v>-0.48734397533443108</v>
      </c>
      <c r="U12" s="28">
        <v>2.5236120133926399</v>
      </c>
      <c r="V12" s="28">
        <v>0.45330473776563629</v>
      </c>
      <c r="W12" s="28">
        <v>-2.741520694842059</v>
      </c>
      <c r="X12" s="28">
        <v>0.75833167032528515</v>
      </c>
      <c r="Y12" s="28">
        <v>6.4517726282432131</v>
      </c>
      <c r="Z12" s="28">
        <v>2.8280385134192398</v>
      </c>
      <c r="AA12" s="28">
        <v>5.7628805355769641</v>
      </c>
      <c r="AB12" s="28">
        <v>3.0922543945939074</v>
      </c>
    </row>
    <row r="13" spans="1:28" s="24" customFormat="1" ht="13.5" customHeight="1" x14ac:dyDescent="0.2">
      <c r="A13" s="22"/>
      <c r="B13" s="32" t="s">
        <v>20</v>
      </c>
      <c r="C13" s="28">
        <v>4.6227874205189812</v>
      </c>
      <c r="D13" s="28">
        <v>2.4638633377135344</v>
      </c>
      <c r="E13" s="28">
        <v>7.1336966976595084</v>
      </c>
      <c r="F13" s="28">
        <v>5.6561424509950609</v>
      </c>
      <c r="G13" s="28">
        <v>9.2054949723835211</v>
      </c>
      <c r="H13" s="28">
        <v>8.3776423291402011</v>
      </c>
      <c r="I13" s="28">
        <v>3.8650233337321982</v>
      </c>
      <c r="J13" s="28">
        <v>3.7327188940092126</v>
      </c>
      <c r="K13" s="28">
        <v>-1.2216792536650423</v>
      </c>
      <c r="L13" s="28">
        <v>4.879694175848881</v>
      </c>
      <c r="M13" s="28">
        <v>5.1565180102915997</v>
      </c>
      <c r="N13" s="28">
        <v>-0.75440921602609734</v>
      </c>
      <c r="O13" s="28">
        <v>-1.8181818181818188</v>
      </c>
      <c r="P13" s="28">
        <v>-4.6767106089140036</v>
      </c>
      <c r="Q13" s="28">
        <v>1.0317198990231535</v>
      </c>
      <c r="R13" s="28">
        <v>1.770776751765335</v>
      </c>
      <c r="S13" s="28">
        <v>-1.83603757472246</v>
      </c>
      <c r="T13" s="28">
        <v>0.55458895171813793</v>
      </c>
      <c r="U13" s="28">
        <v>0.22710068130205041</v>
      </c>
      <c r="V13" s="28">
        <v>2.0284851100561108</v>
      </c>
      <c r="W13" s="28">
        <v>1.7343485617597354</v>
      </c>
      <c r="X13" s="28">
        <v>-1.756756756756761</v>
      </c>
      <c r="Y13" s="28">
        <v>2.6769654004867194</v>
      </c>
      <c r="Z13" s="28">
        <v>0.89653751030502882</v>
      </c>
      <c r="AA13" s="28">
        <v>9.7334286589725316</v>
      </c>
      <c r="AB13" s="28">
        <v>7.1388682055100627</v>
      </c>
    </row>
    <row r="14" spans="1:28" s="24" customFormat="1" ht="13.5" customHeight="1" x14ac:dyDescent="0.2">
      <c r="A14" s="22"/>
      <c r="B14" s="32" t="s">
        <v>21</v>
      </c>
      <c r="C14" s="28">
        <v>2.5167785234899265</v>
      </c>
      <c r="D14" s="28">
        <v>-0.68739770867430883</v>
      </c>
      <c r="E14" s="28">
        <v>5.1417270929466019</v>
      </c>
      <c r="F14" s="28">
        <v>3.0564263322883978</v>
      </c>
      <c r="G14" s="28">
        <v>5.6425855513307921</v>
      </c>
      <c r="H14" s="28">
        <v>9.3147135041750531</v>
      </c>
      <c r="I14" s="28">
        <v>5.4392203345186463</v>
      </c>
      <c r="J14" s="28">
        <v>2.1109168123907063</v>
      </c>
      <c r="K14" s="28">
        <v>3.7798165137614692</v>
      </c>
      <c r="L14" s="28">
        <v>2.1687883074021697</v>
      </c>
      <c r="M14" s="28">
        <v>2.4227041993539533</v>
      </c>
      <c r="N14" s="28">
        <v>4.5280468574003141</v>
      </c>
      <c r="O14" s="28">
        <v>7.7909482758620641</v>
      </c>
      <c r="P14" s="28">
        <v>-7.9876037188843396</v>
      </c>
      <c r="Q14" s="28">
        <v>1.9991308126901419</v>
      </c>
      <c r="R14" s="28">
        <v>1.0864933958244505</v>
      </c>
      <c r="S14" s="28">
        <v>-2.1074815595367724E-2</v>
      </c>
      <c r="T14" s="28">
        <v>-1.7074198988195621</v>
      </c>
      <c r="U14" s="28">
        <v>0.493244692258199</v>
      </c>
      <c r="V14" s="28">
        <v>-0.77891591976099184</v>
      </c>
      <c r="W14" s="28">
        <v>-0.87106140445208924</v>
      </c>
      <c r="X14" s="28">
        <v>-0.67259709264482215</v>
      </c>
      <c r="Y14" s="28">
        <v>1.0703363914372988</v>
      </c>
      <c r="Z14" s="28">
        <v>1.2751242705856924</v>
      </c>
      <c r="AA14" s="28">
        <v>7.3836961160904879</v>
      </c>
      <c r="AB14" s="28">
        <v>5.5445151033386431</v>
      </c>
    </row>
    <row r="15" spans="1:28" s="24" customFormat="1" ht="13.5" customHeight="1" x14ac:dyDescent="0.2">
      <c r="A15" s="22"/>
      <c r="B15" s="32" t="s">
        <v>22</v>
      </c>
      <c r="C15" s="28">
        <v>5.8444175735590465</v>
      </c>
      <c r="D15" s="28">
        <v>-13.099771515613101</v>
      </c>
      <c r="E15" s="28">
        <v>-17.002629272567926</v>
      </c>
      <c r="F15" s="28">
        <v>7.4973600844773003</v>
      </c>
      <c r="G15" s="28">
        <v>-3.7328094302554016</v>
      </c>
      <c r="H15" s="28">
        <v>-2.6530612244897944</v>
      </c>
      <c r="I15" s="28">
        <v>7.1802935010482072</v>
      </c>
      <c r="J15" s="28">
        <v>-1.3202933985330123</v>
      </c>
      <c r="K15" s="28">
        <v>12.438057482656095</v>
      </c>
      <c r="L15" s="28">
        <v>6.7430586161304484</v>
      </c>
      <c r="M15" s="28">
        <v>18.744838976052858</v>
      </c>
      <c r="N15" s="28">
        <v>-16.75938803894298</v>
      </c>
      <c r="O15" s="28">
        <v>2.2138680033416902</v>
      </c>
      <c r="P15" s="28">
        <v>-13.85369840621169</v>
      </c>
      <c r="Q15" s="28">
        <v>-0.33206831119544367</v>
      </c>
      <c r="R15" s="28">
        <v>1.2375059495478347</v>
      </c>
      <c r="S15" s="28">
        <v>1.7395392571697199</v>
      </c>
      <c r="T15" s="28">
        <v>11.136783733826249</v>
      </c>
      <c r="U15" s="28">
        <v>-3.2016632016631963</v>
      </c>
      <c r="V15" s="28">
        <v>12.113402061855671</v>
      </c>
      <c r="W15" s="28">
        <v>4.9042145593869657</v>
      </c>
      <c r="X15" s="28">
        <v>6.6471877282687997</v>
      </c>
      <c r="Y15" s="28">
        <v>3.6643835616438247</v>
      </c>
      <c r="Z15" s="28">
        <v>-14.469772051536179</v>
      </c>
      <c r="AA15" s="28">
        <v>0.46349942062573479</v>
      </c>
      <c r="AB15" s="28">
        <v>14.840445982314488</v>
      </c>
    </row>
    <row r="16" spans="1:28" s="24" customFormat="1" ht="13.5" customHeight="1" x14ac:dyDescent="0.2">
      <c r="A16" s="22"/>
      <c r="B16" s="32" t="s">
        <v>23</v>
      </c>
      <c r="C16" s="28">
        <v>5.326931870141749</v>
      </c>
      <c r="D16" s="28">
        <v>1.8016062513566355</v>
      </c>
      <c r="E16" s="28">
        <v>4.1577825159914816</v>
      </c>
      <c r="F16" s="28">
        <v>3.4186284544523993</v>
      </c>
      <c r="G16" s="28">
        <v>7.9770387965162337</v>
      </c>
      <c r="H16" s="28">
        <v>4.7846012832263973</v>
      </c>
      <c r="I16" s="28">
        <v>5.4058782365290492</v>
      </c>
      <c r="J16" s="28">
        <v>9.5933609958506203</v>
      </c>
      <c r="K16" s="28">
        <v>-1.4690292291382745</v>
      </c>
      <c r="L16" s="28">
        <v>1.4601905932984938</v>
      </c>
      <c r="M16" s="28">
        <v>1.9693985759733357</v>
      </c>
      <c r="N16" s="28">
        <v>3.4170257019759287</v>
      </c>
      <c r="O16" s="28">
        <v>2.4852751041517074</v>
      </c>
      <c r="P16" s="28">
        <v>-9.475749929913091</v>
      </c>
      <c r="Q16" s="28">
        <v>1.7652524001238845</v>
      </c>
      <c r="R16" s="28">
        <v>-1.0955569080949523</v>
      </c>
      <c r="S16" s="28">
        <v>0.84615384615385203</v>
      </c>
      <c r="T16" s="28">
        <v>4.1037376048817631</v>
      </c>
      <c r="U16" s="28">
        <v>-3.092028135990621</v>
      </c>
      <c r="V16" s="28">
        <v>9.496446393467405</v>
      </c>
      <c r="W16" s="28">
        <v>3.1073056207706173</v>
      </c>
      <c r="X16" s="28">
        <v>5.960353603000268</v>
      </c>
      <c r="Y16" s="28">
        <v>8.8737201365187701</v>
      </c>
      <c r="Z16" s="28">
        <v>0.65017996052478821</v>
      </c>
      <c r="AA16" s="28">
        <v>7.1173145691544537</v>
      </c>
      <c r="AB16" s="28">
        <v>6.7090243377126768</v>
      </c>
    </row>
    <row r="17" spans="1:28" s="24" customFormat="1" ht="13.5" customHeight="1" x14ac:dyDescent="0.2">
      <c r="A17" s="22"/>
      <c r="B17" s="32" t="s">
        <v>24</v>
      </c>
      <c r="C17" s="28">
        <v>-2.0569620253164556</v>
      </c>
      <c r="D17" s="28">
        <v>1.4741518578352153</v>
      </c>
      <c r="E17" s="28">
        <v>3.7014925373134222</v>
      </c>
      <c r="F17" s="28">
        <v>4.2985991172519666</v>
      </c>
      <c r="G17" s="28">
        <v>6.3477460901564031</v>
      </c>
      <c r="H17" s="28">
        <v>4.2041522491349514</v>
      </c>
      <c r="I17" s="28">
        <v>8.6999833969782401</v>
      </c>
      <c r="J17" s="28">
        <v>6.1096685504811399</v>
      </c>
      <c r="K17" s="28">
        <v>1.8569166546710703</v>
      </c>
      <c r="L17" s="28">
        <v>1.8371961560203598</v>
      </c>
      <c r="M17" s="28">
        <v>5.5370524562864176</v>
      </c>
      <c r="N17" s="28">
        <v>6.3642340565417399</v>
      </c>
      <c r="O17" s="28">
        <v>-0.90246013104215983</v>
      </c>
      <c r="P17" s="28">
        <v>-5.2644710578842346</v>
      </c>
      <c r="Q17" s="28">
        <v>3.2657361074532432</v>
      </c>
      <c r="R17" s="28">
        <v>-0.7906146391226776</v>
      </c>
      <c r="S17" s="28">
        <v>1.362467866323902</v>
      </c>
      <c r="T17" s="28">
        <v>3.4618310930763396</v>
      </c>
      <c r="U17" s="28">
        <v>-2.3654859664174577</v>
      </c>
      <c r="V17" s="28">
        <v>3.0128044187798242</v>
      </c>
      <c r="W17" s="28">
        <v>2.43724104313916</v>
      </c>
      <c r="X17" s="28">
        <v>4.53247680228408</v>
      </c>
      <c r="Y17" s="28">
        <v>3.0613406168203072</v>
      </c>
      <c r="Z17" s="28">
        <v>4.6709363957597283</v>
      </c>
      <c r="AA17" s="28">
        <v>13.218693955058548</v>
      </c>
      <c r="AB17" s="28">
        <v>-0.15840477077897486</v>
      </c>
    </row>
    <row r="18" spans="1:28" s="24" customFormat="1" ht="13.5" customHeight="1" x14ac:dyDescent="0.2">
      <c r="A18" s="22"/>
      <c r="B18" s="32" t="s">
        <v>25</v>
      </c>
      <c r="C18" s="28">
        <v>2.3136246786632286</v>
      </c>
      <c r="D18" s="28">
        <v>1.1934673366834181</v>
      </c>
      <c r="E18" s="28">
        <v>-2.4829298572315306</v>
      </c>
      <c r="F18" s="28">
        <v>4.646721833227252</v>
      </c>
      <c r="G18" s="28">
        <v>6.995133819951338</v>
      </c>
      <c r="H18" s="28">
        <v>4.5480386583286014</v>
      </c>
      <c r="I18" s="28">
        <v>7.3409461663947795</v>
      </c>
      <c r="J18" s="28">
        <v>10.182370820668684</v>
      </c>
      <c r="K18" s="28">
        <v>7.5862068965517171</v>
      </c>
      <c r="L18" s="28">
        <v>3.6752136752136844</v>
      </c>
      <c r="M18" s="28">
        <v>10.840890354492982</v>
      </c>
      <c r="N18" s="28">
        <v>14.354778728151739</v>
      </c>
      <c r="O18" s="28">
        <v>0.29268292682926855</v>
      </c>
      <c r="P18" s="28">
        <v>-3.0479896238651105</v>
      </c>
      <c r="Q18" s="28">
        <v>3.0434782608695699</v>
      </c>
      <c r="R18" s="28">
        <v>3.9272963323596199</v>
      </c>
      <c r="S18" s="28">
        <v>2.0924422236102469</v>
      </c>
      <c r="T18" s="28">
        <v>0.12236157846436946</v>
      </c>
      <c r="U18" s="28">
        <v>0.85548426520012377</v>
      </c>
      <c r="V18" s="28">
        <v>0.3938200545289261</v>
      </c>
      <c r="W18" s="28">
        <v>0.75437537718769931</v>
      </c>
      <c r="X18" s="28">
        <v>2.0065887990416309</v>
      </c>
      <c r="Y18" s="28">
        <v>-1.5854374633000545</v>
      </c>
      <c r="Z18" s="28">
        <v>2.1479713603818507</v>
      </c>
      <c r="AA18" s="28">
        <v>3.4170560747663448</v>
      </c>
      <c r="AB18" s="28">
        <v>1.5814741598418447</v>
      </c>
    </row>
    <row r="19" spans="1:28" s="24" customFormat="1" ht="13.5" customHeight="1" x14ac:dyDescent="0.2">
      <c r="A19" s="22"/>
      <c r="B19" s="32" t="s">
        <v>26</v>
      </c>
      <c r="C19" s="28">
        <v>1.5090543259557387</v>
      </c>
      <c r="D19" s="28">
        <v>-2.2794846382557021</v>
      </c>
      <c r="E19" s="28">
        <v>-3.0425963488843855</v>
      </c>
      <c r="F19" s="28">
        <v>4.0794979079497917</v>
      </c>
      <c r="G19" s="28">
        <v>5.9296482412060314</v>
      </c>
      <c r="H19" s="28">
        <v>15.939278937381406</v>
      </c>
      <c r="I19" s="28">
        <v>4.9099836333878821</v>
      </c>
      <c r="J19" s="28">
        <v>27.457098283931348</v>
      </c>
      <c r="K19" s="28">
        <v>21.725826193390454</v>
      </c>
      <c r="L19" s="28">
        <v>7.4409250879839073</v>
      </c>
      <c r="M19" s="28">
        <v>14.740290126345347</v>
      </c>
      <c r="N19" s="28">
        <v>14.47797716150081</v>
      </c>
      <c r="O19" s="28">
        <v>18.916993231207702</v>
      </c>
      <c r="P19" s="28">
        <v>3.9844218094667427</v>
      </c>
      <c r="Q19" s="28">
        <v>10.227600115240554</v>
      </c>
      <c r="R19" s="28">
        <v>5.7239937271301722</v>
      </c>
      <c r="S19" s="28">
        <v>4.2521631644004909</v>
      </c>
      <c r="T19" s="28">
        <v>6.7346454825705448</v>
      </c>
      <c r="U19" s="28">
        <v>2.8438124861142056</v>
      </c>
      <c r="V19" s="28">
        <v>11.255130697774906</v>
      </c>
      <c r="W19" s="28">
        <v>4.8932038834951452</v>
      </c>
      <c r="X19" s="28">
        <v>5.1277304701962345</v>
      </c>
      <c r="Y19" s="28">
        <v>6.7089276281035337</v>
      </c>
      <c r="Z19" s="28">
        <v>9.2244224422442187</v>
      </c>
      <c r="AA19" s="28">
        <v>6.5870977489046689</v>
      </c>
      <c r="AB19" s="28">
        <v>11.339475549255852</v>
      </c>
    </row>
    <row r="20" spans="1:28" s="19" customFormat="1" ht="13.5" customHeight="1" x14ac:dyDescent="0.2">
      <c r="A20" s="18"/>
      <c r="B20" s="31" t="s">
        <v>27</v>
      </c>
      <c r="C20" s="27">
        <v>-0.54585152838427797</v>
      </c>
      <c r="D20" s="27">
        <v>4.2078302231979503</v>
      </c>
      <c r="E20" s="27">
        <v>4.4592696629213391</v>
      </c>
      <c r="F20" s="27">
        <v>7.6638655462184957</v>
      </c>
      <c r="G20" s="27">
        <v>8.7418045582266615</v>
      </c>
      <c r="H20" s="27">
        <v>12.546655182314105</v>
      </c>
      <c r="I20" s="27">
        <v>4.9744897959183687</v>
      </c>
      <c r="J20" s="27">
        <v>7.8979343863912588</v>
      </c>
      <c r="K20" s="27">
        <v>6.3738738738738698</v>
      </c>
      <c r="L20" s="27">
        <v>7.0506034300232834</v>
      </c>
      <c r="M20" s="27">
        <v>8.2476265822784889</v>
      </c>
      <c r="N20" s="27">
        <v>8.2221816188561938</v>
      </c>
      <c r="O20" s="27">
        <v>7.8338679723113369</v>
      </c>
      <c r="P20" s="27">
        <v>0.4540472835447007</v>
      </c>
      <c r="Q20" s="27">
        <v>5.0187032418952615</v>
      </c>
      <c r="R20" s="27">
        <v>4.8085485307212794</v>
      </c>
      <c r="S20" s="27">
        <v>2.0674030019824485</v>
      </c>
      <c r="T20" s="27">
        <v>1.2486126526082053</v>
      </c>
      <c r="U20" s="27">
        <v>2.0964647848725759</v>
      </c>
      <c r="V20" s="27">
        <v>3.1405180512682929</v>
      </c>
      <c r="W20" s="27">
        <v>1.9388418998048218</v>
      </c>
      <c r="X20" s="27">
        <v>1.6339034975746847</v>
      </c>
      <c r="Y20" s="27">
        <v>3.3408691283597136</v>
      </c>
      <c r="Z20" s="27">
        <v>-4.436071949440934</v>
      </c>
      <c r="AA20" s="27">
        <v>6.4097672644028991</v>
      </c>
      <c r="AB20" s="27">
        <v>6.3105055575475077</v>
      </c>
    </row>
    <row r="21" spans="1:28" s="19" customFormat="1" ht="13.5" customHeight="1" x14ac:dyDescent="0.2">
      <c r="A21" s="18"/>
      <c r="B21" s="38" t="s">
        <v>28</v>
      </c>
      <c r="C21" s="43">
        <v>-1.4040248712977155</v>
      </c>
      <c r="D21" s="43">
        <v>7.4591442327252899</v>
      </c>
      <c r="E21" s="43">
        <v>2.0256199911655282</v>
      </c>
      <c r="F21" s="43">
        <v>0.76076199901038422</v>
      </c>
      <c r="G21" s="43">
        <v>8.4341047203977624</v>
      </c>
      <c r="H21" s="43">
        <v>8.6781771865270372</v>
      </c>
      <c r="I21" s="43">
        <v>2.3127409105115015</v>
      </c>
      <c r="J21" s="43">
        <v>3.8132573057733321</v>
      </c>
      <c r="K21" s="43">
        <v>9.0333970869501243</v>
      </c>
      <c r="L21" s="43">
        <v>3.5127962937975044</v>
      </c>
      <c r="M21" s="43">
        <v>1.5121230555314114</v>
      </c>
      <c r="N21" s="43">
        <v>8.0386953171817552</v>
      </c>
      <c r="O21" s="43">
        <v>2.9516640253565818</v>
      </c>
      <c r="P21" s="43">
        <v>-1.2314796998268207</v>
      </c>
      <c r="Q21" s="43">
        <v>3.8729787648548619</v>
      </c>
      <c r="R21" s="43">
        <v>0.64143441239357113</v>
      </c>
      <c r="S21" s="43">
        <v>-0.52553112187849749</v>
      </c>
      <c r="T21" s="43">
        <v>-1.3750983551275797</v>
      </c>
      <c r="U21" s="43">
        <v>1.4512575032292307</v>
      </c>
      <c r="V21" s="43">
        <v>-2.995805871779389E-2</v>
      </c>
      <c r="W21" s="43">
        <v>5.0831585256218226</v>
      </c>
      <c r="X21" s="43">
        <v>0.38142088190211698</v>
      </c>
      <c r="Y21" s="43">
        <v>0.59303977272726627</v>
      </c>
      <c r="Z21" s="43">
        <v>0.96727503794966641</v>
      </c>
      <c r="AA21" s="43">
        <v>1.1573021922310467</v>
      </c>
      <c r="AB21" s="43">
        <v>0.96433015346328865</v>
      </c>
    </row>
    <row r="22" spans="1:28" s="19" customFormat="1" ht="13.5" customHeight="1" x14ac:dyDescent="0.2">
      <c r="A22" s="18"/>
      <c r="B22" s="20" t="s">
        <v>29</v>
      </c>
      <c r="C22" s="27">
        <v>3.059643687064284</v>
      </c>
      <c r="D22" s="27">
        <v>6.5388951521984318</v>
      </c>
      <c r="E22" s="27">
        <v>1.763668430335108</v>
      </c>
      <c r="F22" s="27">
        <v>4.4367417677642962</v>
      </c>
      <c r="G22" s="27">
        <v>8.9611682708264251</v>
      </c>
      <c r="H22" s="27">
        <v>5.7569296375266532</v>
      </c>
      <c r="I22" s="27">
        <v>2.7073732718893906</v>
      </c>
      <c r="J22" s="27">
        <v>9.5905776780706766</v>
      </c>
      <c r="K22" s="27">
        <v>8.8280450358239513</v>
      </c>
      <c r="L22" s="27">
        <v>6.9597930872325353</v>
      </c>
      <c r="M22" s="27">
        <v>10.090129698834915</v>
      </c>
      <c r="N22" s="27">
        <v>9.0255591054313022</v>
      </c>
      <c r="O22" s="27">
        <v>7.9304029304029244</v>
      </c>
      <c r="P22" s="27">
        <v>1.6460207025284168</v>
      </c>
      <c r="Q22" s="27">
        <v>4.2404006677796424</v>
      </c>
      <c r="R22" s="27">
        <v>2.8827674567584838</v>
      </c>
      <c r="S22" s="27">
        <v>3.7982565379825584</v>
      </c>
      <c r="T22" s="27">
        <v>-0.55488902219555936</v>
      </c>
      <c r="U22" s="27">
        <v>4.8861408535665785</v>
      </c>
      <c r="V22" s="27">
        <v>6.2976276060388248</v>
      </c>
      <c r="W22" s="27">
        <v>6.0462599756526458</v>
      </c>
      <c r="X22" s="27">
        <v>1.4668367346938771</v>
      </c>
      <c r="Y22" s="27">
        <v>1.7976115650534252</v>
      </c>
      <c r="Z22" s="27">
        <v>5.0753272412941364</v>
      </c>
      <c r="AA22" s="27">
        <v>21.929721471383235</v>
      </c>
      <c r="AB22" s="27">
        <v>-6.1493975903614491</v>
      </c>
    </row>
    <row r="23" spans="1:28" s="19" customFormat="1" ht="13.5" customHeight="1" x14ac:dyDescent="0.2">
      <c r="A23" s="18"/>
      <c r="B23" s="20" t="s">
        <v>30</v>
      </c>
      <c r="C23" s="27">
        <v>-0.89301047569980696</v>
      </c>
      <c r="D23" s="27">
        <v>19.840582221452085</v>
      </c>
      <c r="E23" s="27">
        <v>15.731636784268366</v>
      </c>
      <c r="F23" s="27">
        <v>6.496751624187902</v>
      </c>
      <c r="G23" s="27">
        <v>5.0680431722196051</v>
      </c>
      <c r="H23" s="27">
        <v>7.1237159446181364</v>
      </c>
      <c r="I23" s="27">
        <v>7.5151136126745843</v>
      </c>
      <c r="J23" s="27">
        <v>6.0688317983519147</v>
      </c>
      <c r="K23" s="27">
        <v>6.004935563476832</v>
      </c>
      <c r="L23" s="27">
        <v>1.9055009484393759</v>
      </c>
      <c r="M23" s="27">
        <v>-0.82071241221761682</v>
      </c>
      <c r="N23" s="27">
        <v>9.0854802934652756</v>
      </c>
      <c r="O23" s="27">
        <v>3.6443262688668154</v>
      </c>
      <c r="P23" s="27">
        <v>1.0186372896702656</v>
      </c>
      <c r="Q23" s="27">
        <v>4.3471765760382475</v>
      </c>
      <c r="R23" s="27">
        <v>-8.589835361488829E-2</v>
      </c>
      <c r="S23" s="27">
        <v>-1.9128815016478007</v>
      </c>
      <c r="T23" s="27">
        <v>0.24103425608064111</v>
      </c>
      <c r="U23" s="27">
        <v>0.62663946371319668</v>
      </c>
      <c r="V23" s="27">
        <v>-1.5133960897900089</v>
      </c>
      <c r="W23" s="27">
        <v>-1.4998897139916201</v>
      </c>
      <c r="X23" s="27">
        <v>-0.73150705381801462</v>
      </c>
      <c r="Y23" s="27">
        <v>-0.61658771336190465</v>
      </c>
      <c r="Z23" s="27">
        <v>1.3089203298781937</v>
      </c>
      <c r="AA23" s="27">
        <v>-6.7587752053771428</v>
      </c>
      <c r="AB23" s="27">
        <v>2.0504605526632025</v>
      </c>
    </row>
    <row r="24" spans="1:28" s="19" customFormat="1" ht="13.5" customHeight="1" x14ac:dyDescent="0.2">
      <c r="A24" s="18"/>
      <c r="B24" s="20" t="s">
        <v>31</v>
      </c>
      <c r="C24" s="27">
        <v>-3.6172161172161155</v>
      </c>
      <c r="D24" s="27">
        <v>-3.467933491686459</v>
      </c>
      <c r="E24" s="27">
        <v>-13.402230971128603</v>
      </c>
      <c r="F24" s="27">
        <v>-9.9450653532866085</v>
      </c>
      <c r="G24" s="27">
        <v>14.135464871686999</v>
      </c>
      <c r="H24" s="27">
        <v>13.011426465167709</v>
      </c>
      <c r="I24" s="27">
        <v>-6.0502283105022814</v>
      </c>
      <c r="J24" s="27">
        <v>-3.8014233639993011</v>
      </c>
      <c r="K24" s="27">
        <v>15.156983038614214</v>
      </c>
      <c r="L24" s="27">
        <v>4.1366342839235459</v>
      </c>
      <c r="M24" s="27">
        <v>-0.21065302437556221</v>
      </c>
      <c r="N24" s="27">
        <v>5.4433051869722471</v>
      </c>
      <c r="O24" s="27">
        <v>-2.202202202202197</v>
      </c>
      <c r="P24" s="27">
        <v>-8.0713554613247585</v>
      </c>
      <c r="Q24" s="27">
        <v>2.5131223158899374</v>
      </c>
      <c r="R24" s="27">
        <v>4.6547711404198999E-2</v>
      </c>
      <c r="S24" s="27">
        <v>-1.8300248138957809</v>
      </c>
      <c r="T24" s="27">
        <v>-5.7345971563981024</v>
      </c>
      <c r="U24" s="27">
        <v>-0.46924752807105952</v>
      </c>
      <c r="V24" s="27">
        <v>-3.9905708031655163</v>
      </c>
      <c r="W24" s="27">
        <v>19.537004559803584</v>
      </c>
      <c r="X24" s="27">
        <v>1.3204225352112742</v>
      </c>
      <c r="Y24" s="27">
        <v>1.5348971908485387</v>
      </c>
      <c r="Z24" s="27">
        <v>-4.4209925841414695</v>
      </c>
      <c r="AA24" s="27">
        <v>-9.4001790510295447</v>
      </c>
      <c r="AB24" s="27">
        <v>10.886034255599464</v>
      </c>
    </row>
    <row r="25" spans="1:28" s="19" customFormat="1" ht="13.5" customHeight="1" x14ac:dyDescent="0.2">
      <c r="A25" s="18"/>
      <c r="B25" s="38" t="s">
        <v>32</v>
      </c>
      <c r="C25" s="43">
        <v>4.920319793958261</v>
      </c>
      <c r="D25" s="43">
        <v>4.4083052060959416</v>
      </c>
      <c r="E25" s="43">
        <v>5.716105015673989</v>
      </c>
      <c r="F25" s="43">
        <v>8.1267664365472836</v>
      </c>
      <c r="G25" s="43">
        <v>5.4934224621845162</v>
      </c>
      <c r="H25" s="43">
        <v>5.2601649132783646</v>
      </c>
      <c r="I25" s="43">
        <v>1.6631936405032022</v>
      </c>
      <c r="J25" s="43">
        <v>1.8675270449800774</v>
      </c>
      <c r="K25" s="43">
        <v>4.3857361105935855</v>
      </c>
      <c r="L25" s="43">
        <v>7.978153780252728</v>
      </c>
      <c r="M25" s="43">
        <v>9.3523752851333963</v>
      </c>
      <c r="N25" s="43">
        <v>5.19680754580083</v>
      </c>
      <c r="O25" s="43">
        <v>-2.1726010863005407</v>
      </c>
      <c r="P25" s="43">
        <v>-9.2153579507065047</v>
      </c>
      <c r="Q25" s="43">
        <v>2.4948226766761561</v>
      </c>
      <c r="R25" s="43">
        <v>-4.3693764798737211</v>
      </c>
      <c r="S25" s="43">
        <v>-7.6029183585883615</v>
      </c>
      <c r="T25" s="43">
        <v>-2.804773474346145</v>
      </c>
      <c r="U25" s="43">
        <v>3.8341359408888831</v>
      </c>
      <c r="V25" s="43">
        <v>2.7579126247964325</v>
      </c>
      <c r="W25" s="43">
        <v>5.1162790697674376</v>
      </c>
      <c r="X25" s="43">
        <v>1.4355948869223312</v>
      </c>
      <c r="Y25" s="43">
        <v>-2.6786868295204824</v>
      </c>
      <c r="Z25" s="43">
        <v>0.17596865765796554</v>
      </c>
      <c r="AA25" s="43">
        <v>-31.973352777409513</v>
      </c>
      <c r="AB25" s="43">
        <v>12.380024360535934</v>
      </c>
    </row>
    <row r="26" spans="1:28" s="19" customFormat="1" ht="13.5" customHeight="1" x14ac:dyDescent="0.2">
      <c r="A26" s="18"/>
      <c r="B26" s="20" t="s">
        <v>33</v>
      </c>
      <c r="C26" s="27">
        <v>5.3624965930771262</v>
      </c>
      <c r="D26" s="27">
        <v>4.792084330336932</v>
      </c>
      <c r="E26" s="27">
        <v>4.7642557393236196</v>
      </c>
      <c r="F26" s="27">
        <v>7.6107445805843499</v>
      </c>
      <c r="G26" s="27">
        <v>6.3444274140573631</v>
      </c>
      <c r="H26" s="27">
        <v>4.3599114634271796</v>
      </c>
      <c r="I26" s="27">
        <v>1.400808917825791</v>
      </c>
      <c r="J26" s="27">
        <v>1.4690144955735063</v>
      </c>
      <c r="K26" s="27">
        <v>3.7392138063278901</v>
      </c>
      <c r="L26" s="27">
        <v>7.7587800369685711</v>
      </c>
      <c r="M26" s="27">
        <v>8.8254213302457316</v>
      </c>
      <c r="N26" s="27">
        <v>6.4625448240532846</v>
      </c>
      <c r="O26" s="27">
        <v>-1.9728319206425593</v>
      </c>
      <c r="P26" s="27">
        <v>-10.138196647032171</v>
      </c>
      <c r="Q26" s="27">
        <v>2.0757174671204748</v>
      </c>
      <c r="R26" s="27">
        <v>-4.8655991437862811</v>
      </c>
      <c r="S26" s="27">
        <v>-7.8490761974817191</v>
      </c>
      <c r="T26" s="27">
        <v>-3.1365920082640719</v>
      </c>
      <c r="U26" s="27">
        <v>3.3932813030200126</v>
      </c>
      <c r="V26" s="27">
        <v>1.5893853438979866</v>
      </c>
      <c r="W26" s="27">
        <v>4.9612331548827715</v>
      </c>
      <c r="X26" s="27">
        <v>1.5345380996350633</v>
      </c>
      <c r="Y26" s="27">
        <v>-2.4857093365667771</v>
      </c>
      <c r="Z26" s="27">
        <v>2.6645350386367284E-2</v>
      </c>
      <c r="AA26" s="27">
        <v>-31.588527792576805</v>
      </c>
      <c r="AB26" s="27">
        <v>12.590044779025256</v>
      </c>
    </row>
    <row r="27" spans="1:28" s="19" customFormat="1" ht="13.5" customHeight="1" x14ac:dyDescent="0.2">
      <c r="A27" s="18"/>
      <c r="B27" s="20" t="s">
        <v>34</v>
      </c>
      <c r="C27" s="27">
        <v>3.2819994950769926</v>
      </c>
      <c r="D27" s="27">
        <v>2.9577120508433197</v>
      </c>
      <c r="E27" s="27">
        <v>9.3779677113010393</v>
      </c>
      <c r="F27" s="27">
        <v>10.028217929238114</v>
      </c>
      <c r="G27" s="27">
        <v>2.4265141053462225</v>
      </c>
      <c r="H27" s="27">
        <v>8.6286594761171074</v>
      </c>
      <c r="I27" s="27">
        <v>2.6063829787233983</v>
      </c>
      <c r="J27" s="27">
        <v>3.2832210126144901</v>
      </c>
      <c r="K27" s="27">
        <v>6.6421281579387648</v>
      </c>
      <c r="L27" s="27">
        <v>8.7229369312833427</v>
      </c>
      <c r="M27" s="27">
        <v>11.125541125541115</v>
      </c>
      <c r="N27" s="27">
        <v>1.0258407998961161</v>
      </c>
      <c r="O27" s="27">
        <v>-2.8663239074550151</v>
      </c>
      <c r="P27" s="27">
        <v>-5.9812094746592548</v>
      </c>
      <c r="Q27" s="27">
        <v>3.8986629134412309</v>
      </c>
      <c r="R27" s="27">
        <v>-2.7363858033053412</v>
      </c>
      <c r="S27" s="27">
        <v>-6.8105849582172695</v>
      </c>
      <c r="T27" s="27">
        <v>-1.7486175459572539</v>
      </c>
      <c r="U27" s="27">
        <v>5.217523577730443</v>
      </c>
      <c r="V27" s="27">
        <v>6.361139222206158</v>
      </c>
      <c r="W27" s="27">
        <v>5.572923746092151</v>
      </c>
      <c r="X27" s="27">
        <v>1.1458735676580512</v>
      </c>
      <c r="Y27" s="27">
        <v>-3.2459266802444042</v>
      </c>
      <c r="Z27" s="27">
        <v>0.61833969214577511</v>
      </c>
      <c r="AA27" s="27">
        <v>-33.10669456066946</v>
      </c>
      <c r="AB27" s="27">
        <v>11.747458952306488</v>
      </c>
    </row>
    <row r="28" spans="1:28" s="19" customFormat="1" ht="13.5" customHeight="1" x14ac:dyDescent="0.2">
      <c r="A28" s="18"/>
      <c r="B28" s="38" t="s">
        <v>35</v>
      </c>
      <c r="C28" s="43">
        <v>8.4069190758437209</v>
      </c>
      <c r="D28" s="43">
        <v>7.6813211336755227</v>
      </c>
      <c r="E28" s="43">
        <v>7.4193815800381424</v>
      </c>
      <c r="F28" s="43">
        <v>7.8696558110819659</v>
      </c>
      <c r="G28" s="43">
        <v>9.0733487149219361</v>
      </c>
      <c r="H28" s="43">
        <v>7.7298963662600029</v>
      </c>
      <c r="I28" s="43">
        <v>10.820725136229402</v>
      </c>
      <c r="J28" s="43">
        <v>9.6721469089510634</v>
      </c>
      <c r="K28" s="43">
        <v>9.1046850931132397</v>
      </c>
      <c r="L28" s="43">
        <v>10.479918272707444</v>
      </c>
      <c r="M28" s="43">
        <v>11.715446394248241</v>
      </c>
      <c r="N28" s="43">
        <v>10.526854219948856</v>
      </c>
      <c r="O28" s="43">
        <v>8.7871495405742017</v>
      </c>
      <c r="P28" s="43">
        <v>5.3655819997370235</v>
      </c>
      <c r="Q28" s="43">
        <v>4.8699201315480334</v>
      </c>
      <c r="R28" s="43">
        <v>3.7757773453359178</v>
      </c>
      <c r="S28" s="43">
        <v>1.6546151148045141</v>
      </c>
      <c r="T28" s="43">
        <v>0.69672539066387706</v>
      </c>
      <c r="U28" s="43">
        <v>-0.12454284867055021</v>
      </c>
      <c r="V28" s="43">
        <v>-0.53574020558700974</v>
      </c>
      <c r="W28" s="43">
        <v>0.52734919139789671</v>
      </c>
      <c r="X28" s="43">
        <v>2.4982019016951629</v>
      </c>
      <c r="Y28" s="43">
        <v>2.6478256671065736</v>
      </c>
      <c r="Z28" s="43">
        <v>2.1016256083488116</v>
      </c>
      <c r="AA28" s="43">
        <v>-2.0620519782062585</v>
      </c>
      <c r="AB28" s="43">
        <v>3.2256243649728455</v>
      </c>
    </row>
    <row r="29" spans="1:28" s="19" customFormat="1" ht="13.5" customHeight="1" x14ac:dyDescent="0.2">
      <c r="A29" s="18"/>
      <c r="B29" s="20" t="s">
        <v>36</v>
      </c>
      <c r="C29" s="27">
        <v>12.368766404199484</v>
      </c>
      <c r="D29" s="27">
        <v>9.6934306569343107</v>
      </c>
      <c r="E29" s="27">
        <v>8.3044982698961878</v>
      </c>
      <c r="F29" s="27">
        <v>8.4787417055787628</v>
      </c>
      <c r="G29" s="27">
        <v>10.172179429089256</v>
      </c>
      <c r="H29" s="27">
        <v>9.9115772157104765</v>
      </c>
      <c r="I29" s="27">
        <v>20.299345182413475</v>
      </c>
      <c r="J29" s="27">
        <v>17.3094867807154</v>
      </c>
      <c r="K29" s="27">
        <v>10.340713244067356</v>
      </c>
      <c r="L29" s="27">
        <v>6.4520004805959319</v>
      </c>
      <c r="M29" s="27">
        <v>16.286681715575611</v>
      </c>
      <c r="N29" s="27">
        <v>18.703290303795008</v>
      </c>
      <c r="O29" s="27">
        <v>15.053147996729344</v>
      </c>
      <c r="P29" s="27">
        <v>9.3596759292161167</v>
      </c>
      <c r="Q29" s="27">
        <v>5.9656875487392735</v>
      </c>
      <c r="R29" s="27">
        <v>5.0533545934011936</v>
      </c>
      <c r="S29" s="27">
        <v>2.4109748978400569</v>
      </c>
      <c r="T29" s="27">
        <v>2.9698455224306031</v>
      </c>
      <c r="U29" s="27">
        <v>4.1685119574844887</v>
      </c>
      <c r="V29" s="27">
        <v>4.0920444279109347</v>
      </c>
      <c r="W29" s="27">
        <v>1.4244141522438358</v>
      </c>
      <c r="X29" s="27">
        <v>3.7652270210409844</v>
      </c>
      <c r="Y29" s="27">
        <v>1.4262151935577672</v>
      </c>
      <c r="Z29" s="27">
        <v>4.9263439831643385</v>
      </c>
      <c r="AA29" s="27">
        <v>-4.4534597502051243</v>
      </c>
      <c r="AB29" s="27">
        <v>-2.6525452029960372</v>
      </c>
    </row>
    <row r="30" spans="1:28" s="19" customFormat="1" ht="13.5" customHeight="1" x14ac:dyDescent="0.2">
      <c r="A30" s="18"/>
      <c r="B30" s="20" t="s">
        <v>37</v>
      </c>
      <c r="C30" s="27">
        <v>9.6749690161116231</v>
      </c>
      <c r="D30" s="27">
        <v>9.1532096380271923</v>
      </c>
      <c r="E30" s="27">
        <v>7.9682073203312775</v>
      </c>
      <c r="F30" s="27">
        <v>7.2564181874420042</v>
      </c>
      <c r="G30" s="27">
        <v>9.084092744261163</v>
      </c>
      <c r="H30" s="27">
        <v>8.6977211441865432</v>
      </c>
      <c r="I30" s="27">
        <v>11.752115964588006</v>
      </c>
      <c r="J30" s="27">
        <v>10.109253939235652</v>
      </c>
      <c r="K30" s="27">
        <v>10.23857055323858</v>
      </c>
      <c r="L30" s="27">
        <v>10.818855001524042</v>
      </c>
      <c r="M30" s="27">
        <v>10.974485090685526</v>
      </c>
      <c r="N30" s="27">
        <v>10.07435486222481</v>
      </c>
      <c r="O30" s="27">
        <v>7.6529801324503266</v>
      </c>
      <c r="P30" s="27">
        <v>4.1745613819237581</v>
      </c>
      <c r="Q30" s="27">
        <v>2.6301803451004524</v>
      </c>
      <c r="R30" s="27">
        <v>2.8550714630946716</v>
      </c>
      <c r="S30" s="27">
        <v>1.6625829333512421</v>
      </c>
      <c r="T30" s="27">
        <v>0.80338964397732582</v>
      </c>
      <c r="U30" s="27">
        <v>-1.2959222664992609</v>
      </c>
      <c r="V30" s="27">
        <v>-1.2498893903194364</v>
      </c>
      <c r="W30" s="27">
        <v>0.94200138891999963</v>
      </c>
      <c r="X30" s="27">
        <v>0.43609005870015594</v>
      </c>
      <c r="Y30" s="27">
        <v>2.1941841965706255</v>
      </c>
      <c r="Z30" s="27">
        <v>1.5232761789444105</v>
      </c>
      <c r="AA30" s="27">
        <v>0.54628515446133452</v>
      </c>
      <c r="AB30" s="27">
        <v>2.6106757042999362</v>
      </c>
    </row>
    <row r="31" spans="1:28" s="19" customFormat="1" ht="13.5" customHeight="1" x14ac:dyDescent="0.2">
      <c r="A31" s="18"/>
      <c r="B31" s="20" t="s">
        <v>38</v>
      </c>
      <c r="C31" s="27">
        <v>5.4984354045596762</v>
      </c>
      <c r="D31" s="27">
        <v>8.135593220338988</v>
      </c>
      <c r="E31" s="27">
        <v>16.771159874608156</v>
      </c>
      <c r="F31" s="27">
        <v>12.919463087248317</v>
      </c>
      <c r="G31" s="27">
        <v>15.482912332838028</v>
      </c>
      <c r="H31" s="27">
        <v>4.52907874420998</v>
      </c>
      <c r="I31" s="27">
        <v>4.80059084194977</v>
      </c>
      <c r="J31" s="27">
        <v>-0.70472163495419737</v>
      </c>
      <c r="K31" s="27">
        <v>4.8261178140525107</v>
      </c>
      <c r="L31" s="27">
        <v>13.495824870232443</v>
      </c>
      <c r="M31" s="27">
        <v>10.916683237224101</v>
      </c>
      <c r="N31" s="27">
        <v>10.129078522768008</v>
      </c>
      <c r="O31" s="27">
        <v>-3.6627055184763169</v>
      </c>
      <c r="P31" s="27">
        <v>2.145995268671852</v>
      </c>
      <c r="Q31" s="27">
        <v>1.1083540115798263</v>
      </c>
      <c r="R31" s="27">
        <v>-9.2113874345549736</v>
      </c>
      <c r="S31" s="27">
        <v>-12.146332672553617</v>
      </c>
      <c r="T31" s="27">
        <v>-3.569230769230769</v>
      </c>
      <c r="U31" s="27">
        <v>1.9357583492873864</v>
      </c>
      <c r="V31" s="27">
        <v>4.3614357262103498</v>
      </c>
      <c r="W31" s="27">
        <v>4.9790041991601752</v>
      </c>
      <c r="X31" s="27">
        <v>2.9904761904761878</v>
      </c>
      <c r="Y31" s="27">
        <v>4.4571851303865317</v>
      </c>
      <c r="Z31" s="27">
        <v>7.8080736543909346</v>
      </c>
      <c r="AA31" s="27">
        <v>-27.459352931515845</v>
      </c>
      <c r="AB31" s="27">
        <v>36.495358840842208</v>
      </c>
    </row>
    <row r="32" spans="1:28" s="19" customFormat="1" ht="13.5" customHeight="1" x14ac:dyDescent="0.2">
      <c r="A32" s="18"/>
      <c r="B32" s="20" t="s">
        <v>39</v>
      </c>
      <c r="C32" s="27">
        <v>6.7166106949108739</v>
      </c>
      <c r="D32" s="27">
        <v>6.7780198499152844</v>
      </c>
      <c r="E32" s="27">
        <v>9.6803445930627952</v>
      </c>
      <c r="F32" s="27">
        <v>7.1930549813972622</v>
      </c>
      <c r="G32" s="27">
        <v>7.6166602391052773</v>
      </c>
      <c r="H32" s="27">
        <v>6.2354416771188026</v>
      </c>
      <c r="I32" s="27">
        <v>7.8428065441052519</v>
      </c>
      <c r="J32" s="27">
        <v>9.149202377228649</v>
      </c>
      <c r="K32" s="27">
        <v>7.5368964034961961</v>
      </c>
      <c r="L32" s="27">
        <v>11.059293804130576</v>
      </c>
      <c r="M32" s="27">
        <v>11.63767246550691</v>
      </c>
      <c r="N32" s="27">
        <v>11.327243417517474</v>
      </c>
      <c r="O32" s="27">
        <v>11.439328120474945</v>
      </c>
      <c r="P32" s="27">
        <v>6.4535689535689444</v>
      </c>
      <c r="Q32" s="27">
        <v>4.7196679957685728</v>
      </c>
      <c r="R32" s="27">
        <v>6.7759732690962693</v>
      </c>
      <c r="S32" s="27">
        <v>2.1614147441961995</v>
      </c>
      <c r="T32" s="27">
        <v>2.6855677446929738</v>
      </c>
      <c r="U32" s="27">
        <v>2.060353798126946</v>
      </c>
      <c r="V32" s="27">
        <v>-0.27868406742794782</v>
      </c>
      <c r="W32" s="27">
        <v>3.0945402494717555</v>
      </c>
      <c r="X32" s="27">
        <v>1.9371900826446353</v>
      </c>
      <c r="Y32" s="27">
        <v>1.4333895446880351</v>
      </c>
      <c r="Z32" s="27">
        <v>2.7047765202378615</v>
      </c>
      <c r="AA32" s="27">
        <v>-2.5899638899265387</v>
      </c>
      <c r="AB32" s="27">
        <v>6.4169755848139998</v>
      </c>
    </row>
    <row r="33" spans="1:28" s="19" customFormat="1" ht="13.5" customHeight="1" x14ac:dyDescent="0.2">
      <c r="A33" s="18"/>
      <c r="B33" s="20" t="s">
        <v>40</v>
      </c>
      <c r="C33" s="27">
        <v>4.1166620150711708</v>
      </c>
      <c r="D33" s="27">
        <v>1.7021846937407936</v>
      </c>
      <c r="E33" s="27">
        <v>0.35582498682129593</v>
      </c>
      <c r="F33" s="27">
        <v>8.6014445173998588</v>
      </c>
      <c r="G33" s="27">
        <v>6.7472793228536831</v>
      </c>
      <c r="H33" s="27">
        <v>4.7349342999546851</v>
      </c>
      <c r="I33" s="27">
        <v>5.7538394981613727</v>
      </c>
      <c r="J33" s="27">
        <v>7.4555123747187535</v>
      </c>
      <c r="K33" s="27">
        <v>5.5201294375178511</v>
      </c>
      <c r="L33" s="27">
        <v>10.2011364661315</v>
      </c>
      <c r="M33" s="27">
        <v>12.530692421018163</v>
      </c>
      <c r="N33" s="27">
        <v>6.2768201323732731</v>
      </c>
      <c r="O33" s="27">
        <v>12.756638379414188</v>
      </c>
      <c r="P33" s="27">
        <v>8.2240835154163694</v>
      </c>
      <c r="Q33" s="27">
        <v>15.93853401379619</v>
      </c>
      <c r="R33" s="27">
        <v>8.6102645963333835</v>
      </c>
      <c r="S33" s="27">
        <v>4.1464392286108653</v>
      </c>
      <c r="T33" s="27">
        <v>-1.727677044132736</v>
      </c>
      <c r="U33" s="27">
        <v>-0.62228024369016532</v>
      </c>
      <c r="V33" s="27">
        <v>-2.7148924990147538</v>
      </c>
      <c r="W33" s="27">
        <v>-4.6270873655309019</v>
      </c>
      <c r="X33" s="27">
        <v>10.359148614847324</v>
      </c>
      <c r="Y33" s="27">
        <v>5.8629832364009538</v>
      </c>
      <c r="Z33" s="27">
        <v>0.19390022217733449</v>
      </c>
      <c r="AA33" s="27">
        <v>-3.2455751320404791</v>
      </c>
      <c r="AB33" s="27">
        <v>2.5752146012167687</v>
      </c>
    </row>
    <row r="34" spans="1:28" s="19" customFormat="1" ht="13.5" customHeight="1" x14ac:dyDescent="0.2">
      <c r="A34" s="18"/>
      <c r="B34" s="38" t="s">
        <v>41</v>
      </c>
      <c r="C34" s="43">
        <v>3.9117471675611304</v>
      </c>
      <c r="D34" s="43">
        <v>5.1876506369792352</v>
      </c>
      <c r="E34" s="43">
        <v>8.6142935079105207</v>
      </c>
      <c r="F34" s="43">
        <v>7.815560801647492</v>
      </c>
      <c r="G34" s="43">
        <v>7.1418588399720484</v>
      </c>
      <c r="H34" s="43">
        <v>4.961300982694139</v>
      </c>
      <c r="I34" s="43">
        <v>3.6538381871660031</v>
      </c>
      <c r="J34" s="43">
        <v>6.6504136525318724</v>
      </c>
      <c r="K34" s="43">
        <v>5.0515270751358532</v>
      </c>
      <c r="L34" s="43">
        <v>8.9216280811900361</v>
      </c>
      <c r="M34" s="43">
        <v>8.5838737145477175</v>
      </c>
      <c r="N34" s="43">
        <v>5.1364801689036454</v>
      </c>
      <c r="O34" s="43">
        <v>-1.6782374203913042</v>
      </c>
      <c r="P34" s="43">
        <v>-5.1702506346103299</v>
      </c>
      <c r="Q34" s="43">
        <v>2.4030029845235612</v>
      </c>
      <c r="R34" s="43">
        <v>-3.3862147707469537</v>
      </c>
      <c r="S34" s="43">
        <v>-6.8791789768309801</v>
      </c>
      <c r="T34" s="43">
        <v>-4.3449220185018174</v>
      </c>
      <c r="U34" s="43">
        <v>-0.66685287340269017</v>
      </c>
      <c r="V34" s="43">
        <v>6.2282520825278631</v>
      </c>
      <c r="W34" s="43">
        <v>6.5215233431492603</v>
      </c>
      <c r="X34" s="43">
        <v>4.1405230788345682</v>
      </c>
      <c r="Y34" s="43">
        <v>0.72478897604915105</v>
      </c>
      <c r="Z34" s="43">
        <v>-1.4954101273319531</v>
      </c>
      <c r="AA34" s="43">
        <v>-12.860363745678638</v>
      </c>
      <c r="AB34" s="43">
        <v>10.911788042915793</v>
      </c>
    </row>
    <row r="35" spans="1:28" s="19" customFormat="1" ht="13.5" customHeight="1" x14ac:dyDescent="0.2">
      <c r="A35" s="18"/>
      <c r="B35" s="20" t="s">
        <v>80</v>
      </c>
      <c r="C35" s="27">
        <v>5.6031273268801085</v>
      </c>
      <c r="D35" s="27">
        <v>6.5573770491803351</v>
      </c>
      <c r="E35" s="27">
        <v>10.769230769230775</v>
      </c>
      <c r="F35" s="27">
        <v>8.1391875746714462</v>
      </c>
      <c r="G35" s="27">
        <v>8.9076094462090971</v>
      </c>
      <c r="H35" s="27">
        <v>1.9655084960689795</v>
      </c>
      <c r="I35" s="27">
        <v>2.735978112175097</v>
      </c>
      <c r="J35" s="27">
        <v>3.050478150345004</v>
      </c>
      <c r="K35" s="27">
        <v>3.4417949019147187</v>
      </c>
      <c r="L35" s="27">
        <v>6.7567567567567544</v>
      </c>
      <c r="M35" s="27">
        <v>5.6057866184448413</v>
      </c>
      <c r="N35" s="27">
        <v>2.7397260273972712</v>
      </c>
      <c r="O35" s="27">
        <v>-4.2058823529411811</v>
      </c>
      <c r="P35" s="27">
        <v>-12.025381230170918</v>
      </c>
      <c r="Q35" s="27">
        <v>1.3843648208468951</v>
      </c>
      <c r="R35" s="27">
        <v>-7.1026965002868643</v>
      </c>
      <c r="S35" s="27">
        <v>-11.968873517786561</v>
      </c>
      <c r="T35" s="27">
        <v>-10.060333941349796</v>
      </c>
      <c r="U35" s="27">
        <v>-3.2293291731669282</v>
      </c>
      <c r="V35" s="27">
        <v>10.785103981944211</v>
      </c>
      <c r="W35" s="27">
        <v>9.7933643771827672</v>
      </c>
      <c r="X35" s="27">
        <v>7.7402253147780042</v>
      </c>
      <c r="Y35" s="27">
        <v>0.13531799729364913</v>
      </c>
      <c r="Z35" s="27">
        <v>-0.88452088452088962</v>
      </c>
      <c r="AA35" s="27">
        <v>-22.583044124938024</v>
      </c>
      <c r="AB35" s="27">
        <v>21.085494716618648</v>
      </c>
    </row>
    <row r="36" spans="1:28" s="19" customFormat="1" ht="13.5" customHeight="1" x14ac:dyDescent="0.2">
      <c r="A36" s="18"/>
      <c r="B36" s="20" t="s">
        <v>42</v>
      </c>
      <c r="C36" s="27">
        <v>4.7183098591549344</v>
      </c>
      <c r="D36" s="27">
        <v>4.2367182246133117</v>
      </c>
      <c r="E36" s="27">
        <v>0.64516129032257119</v>
      </c>
      <c r="F36" s="27">
        <v>2.2435897435897356</v>
      </c>
      <c r="G36" s="27">
        <v>3.5109717868338608</v>
      </c>
      <c r="H36" s="27">
        <v>4.7849788007268357</v>
      </c>
      <c r="I36" s="27">
        <v>5.3757225433525901</v>
      </c>
      <c r="J36" s="27">
        <v>16.7855183763028</v>
      </c>
      <c r="K36" s="27">
        <v>8.6895255988727058</v>
      </c>
      <c r="L36" s="27">
        <v>18.409680207433009</v>
      </c>
      <c r="M36" s="27">
        <v>12.554744525547434</v>
      </c>
      <c r="N36" s="27">
        <v>4.8962386511024691</v>
      </c>
      <c r="O36" s="27">
        <v>-3.1530139103554844</v>
      </c>
      <c r="P36" s="27">
        <v>-9.8946696457069887</v>
      </c>
      <c r="Q36" s="27">
        <v>-1.2398157987956071</v>
      </c>
      <c r="R36" s="27">
        <v>-7.1018651362984242</v>
      </c>
      <c r="S36" s="27">
        <v>-10.5019305019305</v>
      </c>
      <c r="T36" s="27">
        <v>-6.6005176876617782</v>
      </c>
      <c r="U36" s="27">
        <v>3.8799076212471029</v>
      </c>
      <c r="V36" s="27">
        <v>7.7812361049355294</v>
      </c>
      <c r="W36" s="27">
        <v>7.5082508250825075</v>
      </c>
      <c r="X36" s="27">
        <v>-1.957022256331542</v>
      </c>
      <c r="Y36" s="27">
        <v>2.0352250489236834</v>
      </c>
      <c r="Z36" s="27">
        <v>-3.1837360951284976</v>
      </c>
      <c r="AA36" s="27">
        <v>-24.841521394611732</v>
      </c>
      <c r="AB36" s="27">
        <v>13.758566157090147</v>
      </c>
    </row>
    <row r="37" spans="1:28" s="19" customFormat="1" ht="13.5" customHeight="1" x14ac:dyDescent="0.2">
      <c r="A37" s="18"/>
      <c r="B37" s="20" t="s">
        <v>43</v>
      </c>
      <c r="C37" s="27">
        <v>1.1376564277588264</v>
      </c>
      <c r="D37" s="27">
        <v>8.7364079490063631</v>
      </c>
      <c r="E37" s="27">
        <v>8.793103448275863</v>
      </c>
      <c r="F37" s="27">
        <v>5.2931854199683048</v>
      </c>
      <c r="G37" s="27">
        <v>5.4184226369656807</v>
      </c>
      <c r="H37" s="27">
        <v>4.4831524842946946</v>
      </c>
      <c r="I37" s="27">
        <v>2.5143481825635527</v>
      </c>
      <c r="J37" s="27">
        <v>7.4646760863769757</v>
      </c>
      <c r="K37" s="27">
        <v>7.3182833043909712</v>
      </c>
      <c r="L37" s="27">
        <v>6.4031437817845482</v>
      </c>
      <c r="M37" s="27">
        <v>11.036280686508793</v>
      </c>
      <c r="N37" s="27">
        <v>5.0870671101545639</v>
      </c>
      <c r="O37" s="27">
        <v>-6.0510147086203725</v>
      </c>
      <c r="P37" s="27">
        <v>-7.2136345620293252</v>
      </c>
      <c r="Q37" s="27">
        <v>0.64075181546348059</v>
      </c>
      <c r="R37" s="27">
        <v>-3.0984719864176613</v>
      </c>
      <c r="S37" s="27">
        <v>-5.3657468243539235</v>
      </c>
      <c r="T37" s="27">
        <v>-5.2765563526961383</v>
      </c>
      <c r="U37" s="27">
        <v>3.4204739799657879</v>
      </c>
      <c r="V37" s="27">
        <v>8.858965272856123</v>
      </c>
      <c r="W37" s="27">
        <v>8.658854166666675</v>
      </c>
      <c r="X37" s="27">
        <v>3.0357499500698992</v>
      </c>
      <c r="Y37" s="27">
        <v>-0.17445241325838579</v>
      </c>
      <c r="Z37" s="27">
        <v>-2.4854368932038851</v>
      </c>
      <c r="AA37" s="27">
        <v>-14.097968936678617</v>
      </c>
      <c r="AB37" s="27">
        <v>11.682892906815013</v>
      </c>
    </row>
    <row r="38" spans="1:28" s="19" customFormat="1" ht="13.5" customHeight="1" x14ac:dyDescent="0.2">
      <c r="A38" s="18"/>
      <c r="B38" s="20" t="s">
        <v>44</v>
      </c>
      <c r="C38" s="27">
        <v>-5.4022988505747165</v>
      </c>
      <c r="D38" s="27">
        <v>2.4301336573511634</v>
      </c>
      <c r="E38" s="27">
        <v>4.6263345195729499</v>
      </c>
      <c r="F38" s="27">
        <v>9.0702947845805006</v>
      </c>
      <c r="G38" s="27">
        <v>4.6777546777546863</v>
      </c>
      <c r="H38" s="27">
        <v>9.8311817279046707</v>
      </c>
      <c r="I38" s="27">
        <v>-1.9891500904159143</v>
      </c>
      <c r="J38" s="27">
        <v>3.136531365313644</v>
      </c>
      <c r="K38" s="27">
        <v>7.8711985688729946</v>
      </c>
      <c r="L38" s="27">
        <v>10.199004975124382</v>
      </c>
      <c r="M38" s="27">
        <v>13.167795334838228</v>
      </c>
      <c r="N38" s="27">
        <v>0.79787234042554278</v>
      </c>
      <c r="O38" s="27">
        <v>-6.0026385224274392</v>
      </c>
      <c r="P38" s="27">
        <v>-6.4561403508771935</v>
      </c>
      <c r="Q38" s="27">
        <v>-0.60015003750937268</v>
      </c>
      <c r="R38" s="27">
        <v>-9.1320754716981085</v>
      </c>
      <c r="S38" s="27">
        <v>-4.651162790697672</v>
      </c>
      <c r="T38" s="27">
        <v>-3.3101045296167197</v>
      </c>
      <c r="U38" s="27">
        <v>0.36036036036035668</v>
      </c>
      <c r="V38" s="27">
        <v>5.0269299820466795</v>
      </c>
      <c r="W38" s="27">
        <v>7.094017094017091</v>
      </c>
      <c r="X38" s="27">
        <v>6.3048683160414898</v>
      </c>
      <c r="Y38" s="27">
        <v>-4.354354354354351</v>
      </c>
      <c r="Z38" s="27">
        <v>4.1601255886970279</v>
      </c>
      <c r="AA38" s="27">
        <v>-5.3504144687264503</v>
      </c>
      <c r="AB38" s="27">
        <v>8.1210191082802474</v>
      </c>
    </row>
    <row r="39" spans="1:28" s="19" customFormat="1" ht="13.5" customHeight="1" x14ac:dyDescent="0.2">
      <c r="A39" s="18"/>
      <c r="B39" s="20" t="s">
        <v>45</v>
      </c>
      <c r="C39" s="27">
        <v>8.5585585585585591</v>
      </c>
      <c r="D39" s="27">
        <v>13.278008298755184</v>
      </c>
      <c r="E39" s="27">
        <v>26.007326007326004</v>
      </c>
      <c r="F39" s="27">
        <v>17.151162790697683</v>
      </c>
      <c r="G39" s="27">
        <v>27.791563275434239</v>
      </c>
      <c r="H39" s="27">
        <v>22.524271844660191</v>
      </c>
      <c r="I39" s="27">
        <v>2.5356576862123559</v>
      </c>
      <c r="J39" s="27">
        <v>9.428129829984556</v>
      </c>
      <c r="K39" s="27">
        <v>15.112994350282483</v>
      </c>
      <c r="L39" s="27">
        <v>23.680981595092021</v>
      </c>
      <c r="M39" s="27">
        <v>22.420634920634932</v>
      </c>
      <c r="N39" s="27">
        <v>13.776337115072934</v>
      </c>
      <c r="O39" s="27">
        <v>0.35612535612534746</v>
      </c>
      <c r="P39" s="27">
        <v>5.4648687012065267</v>
      </c>
      <c r="Q39" s="27">
        <v>2.3553162853297449</v>
      </c>
      <c r="R39" s="27">
        <v>1.512163050624582</v>
      </c>
      <c r="S39" s="27">
        <v>3.9507772020725307</v>
      </c>
      <c r="T39" s="27">
        <v>17.133956386292827</v>
      </c>
      <c r="U39" s="27">
        <v>-11.436170212765962</v>
      </c>
      <c r="V39" s="27">
        <v>6.3063063063063085</v>
      </c>
      <c r="W39" s="27">
        <v>18.644067796610166</v>
      </c>
      <c r="X39" s="27">
        <v>7.1428571428571397</v>
      </c>
      <c r="Y39" s="27">
        <v>-5.555555555555558</v>
      </c>
      <c r="Z39" s="27">
        <v>3.9529411764705813</v>
      </c>
      <c r="AA39" s="27">
        <v>-7.1525577184246236</v>
      </c>
      <c r="AB39" s="27">
        <v>10.482691370063391</v>
      </c>
    </row>
    <row r="40" spans="1:28" s="19" customFormat="1" ht="13.5" customHeight="1" x14ac:dyDescent="0.2">
      <c r="A40" s="18"/>
      <c r="B40" s="20" t="s">
        <v>46</v>
      </c>
      <c r="C40" s="27">
        <v>4.5767322771643526</v>
      </c>
      <c r="D40" s="27">
        <v>2.8156082631981549</v>
      </c>
      <c r="E40" s="27">
        <v>8.2303914272957357</v>
      </c>
      <c r="F40" s="27">
        <v>9.2134213421342093</v>
      </c>
      <c r="G40" s="27">
        <v>6.2326869806094143</v>
      </c>
      <c r="H40" s="27">
        <v>6.3411165106080469</v>
      </c>
      <c r="I40" s="27">
        <v>5.3834150691038696</v>
      </c>
      <c r="J40" s="27">
        <v>7.7313590692755119</v>
      </c>
      <c r="K40" s="27">
        <v>3.7306106420577301</v>
      </c>
      <c r="L40" s="27">
        <v>8.3948514101836125</v>
      </c>
      <c r="M40" s="27">
        <v>7.3430542216013306</v>
      </c>
      <c r="N40" s="27">
        <v>6.8163331706523556</v>
      </c>
      <c r="O40" s="27">
        <v>2.7185501066098183</v>
      </c>
      <c r="P40" s="27">
        <v>0.68203721550892382</v>
      </c>
      <c r="Q40" s="27">
        <v>4.7124659450703099</v>
      </c>
      <c r="R40" s="27">
        <v>-0.46410238379860358</v>
      </c>
      <c r="S40" s="27">
        <v>-5.1642529141646021</v>
      </c>
      <c r="T40" s="27">
        <v>-3.2777115613826013</v>
      </c>
      <c r="U40" s="27">
        <v>2.310536044363154E-2</v>
      </c>
      <c r="V40" s="27">
        <v>3.0184030184030153</v>
      </c>
      <c r="W40" s="27">
        <v>2.2722176545332262</v>
      </c>
      <c r="X40" s="27">
        <v>3.062193963312132</v>
      </c>
      <c r="Y40" s="27">
        <v>2.6379236987661425</v>
      </c>
      <c r="Z40" s="27">
        <v>-2.4803095205195524</v>
      </c>
      <c r="AA40" s="27">
        <v>-6.3195182430038965</v>
      </c>
      <c r="AB40" s="27">
        <v>5.7778113892460015</v>
      </c>
    </row>
    <row r="41" spans="1:28" s="19" customFormat="1" ht="13.5" customHeight="1" x14ac:dyDescent="0.2">
      <c r="A41" s="18"/>
      <c r="B41" s="38" t="s">
        <v>47</v>
      </c>
      <c r="C41" s="43">
        <v>6.278424847476427</v>
      </c>
      <c r="D41" s="43">
        <v>5.1456006679887256</v>
      </c>
      <c r="E41" s="43">
        <v>7.8816756005558819</v>
      </c>
      <c r="F41" s="43">
        <v>9.3485461906514633</v>
      </c>
      <c r="G41" s="43">
        <v>8.8017502524402538</v>
      </c>
      <c r="H41" s="43">
        <v>6.3727764887857585</v>
      </c>
      <c r="I41" s="43">
        <v>6.8561872909699062</v>
      </c>
      <c r="J41" s="43">
        <v>8.7160645029597852</v>
      </c>
      <c r="K41" s="43">
        <v>7.4101890098885903</v>
      </c>
      <c r="L41" s="43">
        <v>7.598182030066436</v>
      </c>
      <c r="M41" s="43">
        <v>6.9966424780677938</v>
      </c>
      <c r="N41" s="43">
        <v>7.3792894017613131</v>
      </c>
      <c r="O41" s="43">
        <v>6.735482654600311</v>
      </c>
      <c r="P41" s="43">
        <v>-1.6913225877677185</v>
      </c>
      <c r="Q41" s="43">
        <v>3.1443715748809664</v>
      </c>
      <c r="R41" s="43">
        <v>2.7523734866300886</v>
      </c>
      <c r="S41" s="43">
        <v>2.7888446215139417</v>
      </c>
      <c r="T41" s="43">
        <v>1.9338611248556736</v>
      </c>
      <c r="U41" s="43">
        <v>3.7255774442781497</v>
      </c>
      <c r="V41" s="43">
        <v>2.0708213087902605</v>
      </c>
      <c r="W41" s="43">
        <v>-7.6414625759357868E-3</v>
      </c>
      <c r="X41" s="43">
        <v>8.1273164953574515</v>
      </c>
      <c r="Y41" s="43">
        <v>5.5410276344618037</v>
      </c>
      <c r="Z41" s="43">
        <v>4.0815643206321583</v>
      </c>
      <c r="AA41" s="43">
        <v>-4.886601254624412</v>
      </c>
      <c r="AB41" s="43">
        <v>14.577555300006772</v>
      </c>
    </row>
    <row r="42" spans="1:28" s="19" customFormat="1" ht="13.5" customHeight="1" x14ac:dyDescent="0.2">
      <c r="A42" s="18"/>
      <c r="B42" s="20" t="s">
        <v>79</v>
      </c>
      <c r="C42" s="27">
        <v>8.0260303687635481</v>
      </c>
      <c r="D42" s="27">
        <v>7.0281124497991954</v>
      </c>
      <c r="E42" s="27">
        <v>11.131957473420883</v>
      </c>
      <c r="F42" s="27">
        <v>9.7073719752391661</v>
      </c>
      <c r="G42" s="27">
        <v>6.8735573223903668</v>
      </c>
      <c r="H42" s="27">
        <v>8.0873530117590686</v>
      </c>
      <c r="I42" s="27">
        <v>7.3046181172291336</v>
      </c>
      <c r="J42" s="27">
        <v>9.5592799503414039</v>
      </c>
      <c r="K42" s="27">
        <v>7.9886685552407855</v>
      </c>
      <c r="L42" s="27">
        <v>10.510668065757267</v>
      </c>
      <c r="M42" s="27">
        <v>8.6722582687134064</v>
      </c>
      <c r="N42" s="27">
        <v>13.630406290956753</v>
      </c>
      <c r="O42" s="27">
        <v>9.932077406125849</v>
      </c>
      <c r="P42" s="27">
        <v>2.1100489624621188</v>
      </c>
      <c r="Q42" s="27">
        <v>5.7198310309396039</v>
      </c>
      <c r="R42" s="27">
        <v>4.5896328293736577</v>
      </c>
      <c r="S42" s="27">
        <v>4.0165203923593129</v>
      </c>
      <c r="T42" s="27">
        <v>8.7552114353782073</v>
      </c>
      <c r="U42" s="27">
        <v>3.0485578678349778</v>
      </c>
      <c r="V42" s="27">
        <v>5.1904340124003578</v>
      </c>
      <c r="W42" s="27">
        <v>1.1956887841023889</v>
      </c>
      <c r="X42" s="27">
        <v>1.9221168247628651</v>
      </c>
      <c r="Y42" s="27">
        <v>4.4248510082455672</v>
      </c>
      <c r="Z42" s="27">
        <v>3.705730591822376</v>
      </c>
      <c r="AA42" s="27">
        <v>-0.79909536373916623</v>
      </c>
      <c r="AB42" s="27">
        <v>12.782126301390683</v>
      </c>
    </row>
    <row r="43" spans="1:28" s="19" customFormat="1" ht="13.5" customHeight="1" x14ac:dyDescent="0.2">
      <c r="A43" s="18"/>
      <c r="B43" s="20" t="s">
        <v>48</v>
      </c>
      <c r="C43" s="27">
        <v>6.7861457913813927</v>
      </c>
      <c r="D43" s="27">
        <v>5.7703186875353474</v>
      </c>
      <c r="E43" s="27">
        <v>7.8088785879836031</v>
      </c>
      <c r="F43" s="27">
        <v>10.352240780552346</v>
      </c>
      <c r="G43" s="27">
        <v>11.224336879964024</v>
      </c>
      <c r="H43" s="27">
        <v>5.64537860414982</v>
      </c>
      <c r="I43" s="27">
        <v>6.0834077286060495</v>
      </c>
      <c r="J43" s="27">
        <v>7.7542678528492504</v>
      </c>
      <c r="K43" s="27">
        <v>7.2185652125404509</v>
      </c>
      <c r="L43" s="27">
        <v>5.4006243496357964</v>
      </c>
      <c r="M43" s="27">
        <v>5.7063875999605163</v>
      </c>
      <c r="N43" s="27">
        <v>3.3249276174465381</v>
      </c>
      <c r="O43" s="27">
        <v>5.4234836843532586</v>
      </c>
      <c r="P43" s="27">
        <v>-3.9012260996313164</v>
      </c>
      <c r="Q43" s="27">
        <v>0.7137758743754441</v>
      </c>
      <c r="R43" s="27">
        <v>-1.4440113394755483</v>
      </c>
      <c r="S43" s="27">
        <v>2.3280898876404388</v>
      </c>
      <c r="T43" s="27">
        <v>-2.3805340829234023</v>
      </c>
      <c r="U43" s="27">
        <v>1.7726986412309964</v>
      </c>
      <c r="V43" s="27">
        <v>1.1936339522546469</v>
      </c>
      <c r="W43" s="27">
        <v>-1.1358671909130647</v>
      </c>
      <c r="X43" s="27">
        <v>10.419796730004416</v>
      </c>
      <c r="Y43" s="27">
        <v>5.8908275972466839</v>
      </c>
      <c r="Z43" s="27">
        <v>3.378684807256227</v>
      </c>
      <c r="AA43" s="27">
        <v>-11.515683263873655</v>
      </c>
      <c r="AB43" s="27">
        <v>18.525863493637406</v>
      </c>
    </row>
    <row r="44" spans="1:28" s="19" customFormat="1" ht="13.5" customHeight="1" x14ac:dyDescent="0.2">
      <c r="A44" s="18"/>
      <c r="B44" s="20" t="s">
        <v>49</v>
      </c>
      <c r="C44" s="27">
        <v>0.54559625876851037</v>
      </c>
      <c r="D44" s="27">
        <v>-1.782945736434105</v>
      </c>
      <c r="E44" s="27">
        <v>0</v>
      </c>
      <c r="F44" s="27">
        <v>3.5516969218626571</v>
      </c>
      <c r="G44" s="27">
        <v>2.2103658536585469</v>
      </c>
      <c r="H44" s="27">
        <v>5.0708426547352747</v>
      </c>
      <c r="I44" s="27">
        <v>9.7232079488999368</v>
      </c>
      <c r="J44" s="27">
        <v>11.254851228978001</v>
      </c>
      <c r="K44" s="27">
        <v>6.6279069767441801</v>
      </c>
      <c r="L44" s="27">
        <v>10.032715376226831</v>
      </c>
      <c r="M44" s="27">
        <v>8.225966303270571</v>
      </c>
      <c r="N44" s="27">
        <v>7.6007326007325959</v>
      </c>
      <c r="O44" s="27">
        <v>2.297872340425533</v>
      </c>
      <c r="P44" s="27">
        <v>-4.5341098169717098</v>
      </c>
      <c r="Q44" s="27">
        <v>5.1851851851851816</v>
      </c>
      <c r="R44" s="27">
        <v>15.327257663628835</v>
      </c>
      <c r="S44" s="27">
        <v>0.35919540229885083</v>
      </c>
      <c r="T44" s="27">
        <v>-5.0823192555476071</v>
      </c>
      <c r="U44" s="27">
        <v>14.705882352941169</v>
      </c>
      <c r="V44" s="27">
        <v>-6.2458908612754716</v>
      </c>
      <c r="W44" s="27">
        <v>-0.4908835904628317</v>
      </c>
      <c r="X44" s="27">
        <v>25.264270613107833</v>
      </c>
      <c r="Y44" s="27">
        <v>8.1575246132208115</v>
      </c>
      <c r="Z44" s="27">
        <v>7.7503250975292648</v>
      </c>
      <c r="AA44" s="27">
        <v>3.9102099927588618</v>
      </c>
      <c r="AB44" s="27">
        <v>8.9663182346109149</v>
      </c>
    </row>
    <row r="45" spans="1:28" s="19" customFormat="1" ht="13.5" customHeight="1" x14ac:dyDescent="0.2">
      <c r="A45" s="18"/>
      <c r="B45" s="38" t="s">
        <v>50</v>
      </c>
      <c r="C45" s="43">
        <v>9.1963807181815405</v>
      </c>
      <c r="D45" s="43">
        <v>10.437117450051957</v>
      </c>
      <c r="E45" s="43">
        <v>9.1814593082533804</v>
      </c>
      <c r="F45" s="43">
        <v>11.548499868304486</v>
      </c>
      <c r="G45" s="43">
        <v>6.0962520929034536</v>
      </c>
      <c r="H45" s="43">
        <v>4.2447294945979763</v>
      </c>
      <c r="I45" s="43">
        <v>0.49685583417435897</v>
      </c>
      <c r="J45" s="43">
        <v>5.4325994592506754</v>
      </c>
      <c r="K45" s="43">
        <v>10.636894839997812</v>
      </c>
      <c r="L45" s="43">
        <v>10.874172185430453</v>
      </c>
      <c r="M45" s="43">
        <v>9.0013140604467736</v>
      </c>
      <c r="N45" s="43">
        <v>6.7743437996602651</v>
      </c>
      <c r="O45" s="43">
        <v>1.7949474602584115</v>
      </c>
      <c r="P45" s="43">
        <v>-9.7819510965465035</v>
      </c>
      <c r="Q45" s="43">
        <v>5.2319814470724646</v>
      </c>
      <c r="R45" s="43">
        <v>-0.55891880409962846</v>
      </c>
      <c r="S45" s="43">
        <v>-1.3043536306956982</v>
      </c>
      <c r="T45" s="43">
        <v>-2.7730433135838561</v>
      </c>
      <c r="U45" s="43">
        <v>3.9637709388391063</v>
      </c>
      <c r="V45" s="43">
        <v>4.4429575108732022</v>
      </c>
      <c r="W45" s="43">
        <v>1.5029790505477703</v>
      </c>
      <c r="X45" s="43">
        <v>10.69327678052967</v>
      </c>
      <c r="Y45" s="43">
        <v>4.523942569763606</v>
      </c>
      <c r="Z45" s="43">
        <v>-0.66007680893777065</v>
      </c>
      <c r="AA45" s="43">
        <v>-29.598796279008464</v>
      </c>
      <c r="AB45" s="43">
        <v>16.993494641269248</v>
      </c>
    </row>
    <row r="46" spans="1:28" s="19" customFormat="1" ht="13.5" customHeight="1" x14ac:dyDescent="0.2">
      <c r="A46" s="18"/>
      <c r="B46" s="20" t="s">
        <v>51</v>
      </c>
      <c r="C46" s="27">
        <v>12.09737827715356</v>
      </c>
      <c r="D46" s="27">
        <v>18.559973270965592</v>
      </c>
      <c r="E46" s="27">
        <v>18.247146681696492</v>
      </c>
      <c r="F46" s="27">
        <v>17.826501429933273</v>
      </c>
      <c r="G46" s="27">
        <v>-3.5598705501618144</v>
      </c>
      <c r="H46" s="27">
        <v>4.1369546979865834</v>
      </c>
      <c r="I46" s="27">
        <v>-8.1969689340919416</v>
      </c>
      <c r="J46" s="27">
        <v>5.5613448143476019</v>
      </c>
      <c r="K46" s="27">
        <v>14.537330493063848</v>
      </c>
      <c r="L46" s="27">
        <v>5.6430029485144084</v>
      </c>
      <c r="M46" s="27">
        <v>4.0662973936193003</v>
      </c>
      <c r="N46" s="27">
        <v>2.61594322495462</v>
      </c>
      <c r="O46" s="27">
        <v>-10.502613590671494</v>
      </c>
      <c r="P46" s="27">
        <v>-19.610926408482342</v>
      </c>
      <c r="Q46" s="27">
        <v>-3.9512658581568161</v>
      </c>
      <c r="R46" s="27">
        <v>-16.391248690794836</v>
      </c>
      <c r="S46" s="27">
        <v>-11.984132507481382</v>
      </c>
      <c r="T46" s="27">
        <v>5.5190954376531876</v>
      </c>
      <c r="U46" s="27">
        <v>15.991007868115403</v>
      </c>
      <c r="V46" s="27">
        <v>20.860520705471931</v>
      </c>
      <c r="W46" s="27">
        <v>13.315159290143264</v>
      </c>
      <c r="X46" s="27">
        <v>9.6891362800131997</v>
      </c>
      <c r="Y46" s="27">
        <v>6.3991743000903156</v>
      </c>
      <c r="Z46" s="27">
        <v>-3.7427751505597961</v>
      </c>
      <c r="AA46" s="27">
        <v>-24.199034222128912</v>
      </c>
      <c r="AB46" s="27">
        <v>0.77553733658319857</v>
      </c>
    </row>
    <row r="47" spans="1:28" s="19" customFormat="1" ht="13.5" customHeight="1" x14ac:dyDescent="0.2">
      <c r="A47" s="18"/>
      <c r="B47" s="20" t="s">
        <v>52</v>
      </c>
      <c r="C47" s="27">
        <v>7.4988916334156608</v>
      </c>
      <c r="D47" s="27">
        <v>5.9093854946090874</v>
      </c>
      <c r="E47" s="27">
        <v>2.8816199376947127</v>
      </c>
      <c r="F47" s="27">
        <v>7.2131502108792045</v>
      </c>
      <c r="G47" s="27">
        <v>15.452894896106507</v>
      </c>
      <c r="H47" s="27">
        <v>5.0148523501659881</v>
      </c>
      <c r="I47" s="27">
        <v>5.9442595673876886</v>
      </c>
      <c r="J47" s="27">
        <v>6.4117162040127296</v>
      </c>
      <c r="K47" s="27">
        <v>9.4347280643494855</v>
      </c>
      <c r="L47" s="27">
        <v>15.735527158703944</v>
      </c>
      <c r="M47" s="27">
        <v>12.637650760356589</v>
      </c>
      <c r="N47" s="27">
        <v>9.3239188909580051</v>
      </c>
      <c r="O47" s="27">
        <v>8.7558257824883476</v>
      </c>
      <c r="P47" s="27">
        <v>-7.0415488361975198</v>
      </c>
      <c r="Q47" s="27">
        <v>9.4727727985397756</v>
      </c>
      <c r="R47" s="27">
        <v>4.2132489685983598</v>
      </c>
      <c r="S47" s="27">
        <v>0.50049228749589059</v>
      </c>
      <c r="T47" s="27">
        <v>-4.1676871581353581</v>
      </c>
      <c r="U47" s="27">
        <v>0.80504323380330423</v>
      </c>
      <c r="V47" s="27">
        <v>-1.2422885151694429</v>
      </c>
      <c r="W47" s="27">
        <v>-3.679616635290095</v>
      </c>
      <c r="X47" s="27">
        <v>12.921997157071786</v>
      </c>
      <c r="Y47" s="27">
        <v>3.4971086896660175</v>
      </c>
      <c r="Z47" s="27">
        <v>0.64614215127327679</v>
      </c>
      <c r="AA47" s="27">
        <v>-26.165030211480367</v>
      </c>
      <c r="AB47" s="27">
        <v>23.430427332941207</v>
      </c>
    </row>
    <row r="48" spans="1:28" s="19" customFormat="1" ht="13.5" customHeight="1" x14ac:dyDescent="0.2">
      <c r="A48" s="18"/>
      <c r="B48" s="20" t="s">
        <v>53</v>
      </c>
      <c r="C48" s="27">
        <v>8.4000000000000075</v>
      </c>
      <c r="D48" s="27">
        <v>6.8529256721138632</v>
      </c>
      <c r="E48" s="27">
        <v>6.643644137477378</v>
      </c>
      <c r="F48" s="27">
        <v>7.6638396299151923</v>
      </c>
      <c r="G48" s="27">
        <v>6.8748209682039541</v>
      </c>
      <c r="H48" s="27">
        <v>2.157598499061919</v>
      </c>
      <c r="I48" s="27">
        <v>5.9687786960514133</v>
      </c>
      <c r="J48" s="27">
        <v>2.0549641000247476</v>
      </c>
      <c r="K48" s="27">
        <v>5.4827753517709743</v>
      </c>
      <c r="L48" s="27">
        <v>7.5551977920883084</v>
      </c>
      <c r="M48" s="27">
        <v>7.943975195124553</v>
      </c>
      <c r="N48" s="27">
        <v>6.9928684627575288</v>
      </c>
      <c r="O48" s="27">
        <v>2.8698389187187479</v>
      </c>
      <c r="P48" s="27">
        <v>-1.4308855291576661</v>
      </c>
      <c r="Q48" s="27">
        <v>3.6884871724641721</v>
      </c>
      <c r="R48" s="27">
        <v>3.7421854362947871</v>
      </c>
      <c r="S48" s="27">
        <v>4.2522491936852758</v>
      </c>
      <c r="T48" s="27">
        <v>-5.7477814866075061</v>
      </c>
      <c r="U48" s="27">
        <v>2.9109441133281511</v>
      </c>
      <c r="V48" s="27">
        <v>5.6991774383078786</v>
      </c>
      <c r="W48" s="27">
        <v>3.1922496625109265</v>
      </c>
      <c r="X48" s="27">
        <v>4.6094651789149621</v>
      </c>
      <c r="Y48" s="27">
        <v>5.1566867735765687</v>
      </c>
      <c r="Z48" s="27">
        <v>-0.13291360615599324</v>
      </c>
      <c r="AA48" s="27">
        <v>-51.344914541888485</v>
      </c>
      <c r="AB48" s="27">
        <v>22.90526921969478</v>
      </c>
    </row>
    <row r="49" spans="1:28" s="19" customFormat="1" ht="13.5" customHeight="1" x14ac:dyDescent="0.2">
      <c r="A49" s="18"/>
      <c r="B49" s="38" t="s">
        <v>54</v>
      </c>
      <c r="C49" s="43">
        <v>13.833671399594326</v>
      </c>
      <c r="D49" s="43">
        <v>10.424091233071998</v>
      </c>
      <c r="E49" s="43">
        <v>17.185735033080519</v>
      </c>
      <c r="F49" s="43">
        <v>17.52960616909942</v>
      </c>
      <c r="G49" s="43">
        <v>9.9941417691857168</v>
      </c>
      <c r="H49" s="43">
        <v>16.212185769066888</v>
      </c>
      <c r="I49" s="43">
        <v>9.046746104491298</v>
      </c>
      <c r="J49" s="43">
        <v>-0.84054803732033223</v>
      </c>
      <c r="K49" s="43">
        <v>11.64702890565399</v>
      </c>
      <c r="L49" s="43">
        <v>7.1141143421152631</v>
      </c>
      <c r="M49" s="43">
        <v>6.9322370286362345</v>
      </c>
      <c r="N49" s="43">
        <v>8.5774890627071443</v>
      </c>
      <c r="O49" s="43">
        <v>6.2454212454212454</v>
      </c>
      <c r="P49" s="43">
        <v>-0.37924495776590073</v>
      </c>
      <c r="Q49" s="43">
        <v>1.0786179846570931</v>
      </c>
      <c r="R49" s="43">
        <v>0.49646199497832555</v>
      </c>
      <c r="S49" s="43">
        <v>-4.4631196411333836</v>
      </c>
      <c r="T49" s="43">
        <v>-4.1188707280832126</v>
      </c>
      <c r="U49" s="43">
        <v>-3.5829407389040391</v>
      </c>
      <c r="V49" s="43">
        <v>0.96438215250096437</v>
      </c>
      <c r="W49" s="43">
        <v>7.8196637799286872</v>
      </c>
      <c r="X49" s="43">
        <v>5.5161823765650819</v>
      </c>
      <c r="Y49" s="43">
        <v>4.5393484831523612</v>
      </c>
      <c r="Z49" s="43">
        <v>-1.0226481769020745</v>
      </c>
      <c r="AA49" s="43">
        <v>-4.3654657578708234</v>
      </c>
      <c r="AB49" s="43">
        <v>-1.182193562984335</v>
      </c>
    </row>
    <row r="50" spans="1:28" s="19" customFormat="1" ht="13.5" customHeight="1" x14ac:dyDescent="0.2">
      <c r="A50" s="18"/>
      <c r="B50" s="20" t="s">
        <v>55</v>
      </c>
      <c r="C50" s="27">
        <v>5.0445103857566842</v>
      </c>
      <c r="D50" s="27">
        <v>2.8248587570621542</v>
      </c>
      <c r="E50" s="27">
        <v>10.989010989010994</v>
      </c>
      <c r="F50" s="27">
        <v>11.138613861386148</v>
      </c>
      <c r="G50" s="27">
        <v>0.89086859688196629</v>
      </c>
      <c r="H50" s="27">
        <v>-9.9337748344370809</v>
      </c>
      <c r="I50" s="27">
        <v>-3.4313725490196068</v>
      </c>
      <c r="J50" s="27">
        <v>-11.421319796954311</v>
      </c>
      <c r="K50" s="27">
        <v>-10.028653295128942</v>
      </c>
      <c r="L50" s="27">
        <v>-12.101910828025474</v>
      </c>
      <c r="M50" s="27">
        <v>-10.144927536231885</v>
      </c>
      <c r="N50" s="27">
        <v>-11.290322580645162</v>
      </c>
      <c r="O50" s="27">
        <v>-17.727272727272727</v>
      </c>
      <c r="P50" s="27">
        <v>-22.099447513812155</v>
      </c>
      <c r="Q50" s="27">
        <v>-14.893617021276595</v>
      </c>
      <c r="R50" s="27">
        <v>-13.33333333333333</v>
      </c>
      <c r="S50" s="27">
        <v>-0.96153846153845812</v>
      </c>
      <c r="T50" s="27">
        <v>-7.7669902912621325</v>
      </c>
      <c r="U50" s="27">
        <v>6.315789473684208</v>
      </c>
      <c r="V50" s="27">
        <v>-8.9108910891089081</v>
      </c>
      <c r="W50" s="27">
        <v>2.1739130434782705</v>
      </c>
      <c r="X50" s="27">
        <v>14.893617021276606</v>
      </c>
      <c r="Y50" s="27">
        <v>1.8518518518518601</v>
      </c>
      <c r="Z50" s="27">
        <v>1.8181818181818077</v>
      </c>
      <c r="AA50" s="27">
        <v>1.7857142857142794</v>
      </c>
      <c r="AB50" s="27">
        <v>7.8947368421052655</v>
      </c>
    </row>
    <row r="51" spans="1:28" s="19" customFormat="1" ht="13.5" customHeight="1" x14ac:dyDescent="0.2">
      <c r="A51" s="18"/>
      <c r="B51" s="20" t="s">
        <v>56</v>
      </c>
      <c r="C51" s="27">
        <v>4.6511627906976827</v>
      </c>
      <c r="D51" s="27">
        <v>5.0000000000000044</v>
      </c>
      <c r="E51" s="27">
        <v>9.7883597883597915</v>
      </c>
      <c r="F51" s="27">
        <v>38.554216867469869</v>
      </c>
      <c r="G51" s="27">
        <v>1.0434782608695681</v>
      </c>
      <c r="H51" s="27">
        <v>3.0981067125645412</v>
      </c>
      <c r="I51" s="27">
        <v>3.8397328881469184</v>
      </c>
      <c r="J51" s="27">
        <v>0.96463022508037621</v>
      </c>
      <c r="K51" s="27">
        <v>7.4840764331210119</v>
      </c>
      <c r="L51" s="27">
        <v>-8.5925925925925952</v>
      </c>
      <c r="M51" s="27">
        <v>-3.5656401944894611</v>
      </c>
      <c r="N51" s="27">
        <v>-6.386554621848739</v>
      </c>
      <c r="O51" s="27">
        <v>-25.852782764811487</v>
      </c>
      <c r="P51" s="27">
        <v>-29.05569007263923</v>
      </c>
      <c r="Q51" s="27">
        <v>-19.795221843003407</v>
      </c>
      <c r="R51" s="27">
        <v>7.2340425531914887</v>
      </c>
      <c r="S51" s="27">
        <v>93.253968253968253</v>
      </c>
      <c r="T51" s="27">
        <v>76.796714579055433</v>
      </c>
      <c r="U51" s="27">
        <v>37.282229965156802</v>
      </c>
      <c r="V51" s="27">
        <v>25.126903553299496</v>
      </c>
      <c r="W51" s="27">
        <v>15.212981744421917</v>
      </c>
      <c r="X51" s="27">
        <v>9.5070422535211243</v>
      </c>
      <c r="Y51" s="27">
        <v>1.5541264737406246</v>
      </c>
      <c r="Z51" s="27">
        <v>-0.52770448548812299</v>
      </c>
      <c r="AA51" s="27">
        <v>-19.045092838196286</v>
      </c>
      <c r="AB51" s="27">
        <v>6.3564875491481043</v>
      </c>
    </row>
    <row r="52" spans="1:28" s="19" customFormat="1" ht="13.5" customHeight="1" x14ac:dyDescent="0.2">
      <c r="A52" s="18"/>
      <c r="B52" s="20" t="s">
        <v>57</v>
      </c>
      <c r="C52" s="27">
        <v>15.274182160508353</v>
      </c>
      <c r="D52" s="27">
        <v>11.371988566761937</v>
      </c>
      <c r="E52" s="27">
        <v>18.111824014665444</v>
      </c>
      <c r="F52" s="27">
        <v>16.576129132391749</v>
      </c>
      <c r="G52" s="27">
        <v>11.223538809745715</v>
      </c>
      <c r="H52" s="27">
        <v>18.542015800813981</v>
      </c>
      <c r="I52" s="27">
        <v>9.8757952135716476</v>
      </c>
      <c r="J52" s="27">
        <v>-0.56061023802959076</v>
      </c>
      <c r="K52" s="27">
        <v>12.587800369685764</v>
      </c>
      <c r="L52" s="27">
        <v>8.479724183221137</v>
      </c>
      <c r="M52" s="27">
        <v>7.7790389708664476</v>
      </c>
      <c r="N52" s="27">
        <v>9.5485501649933191</v>
      </c>
      <c r="O52" s="27">
        <v>7.7292828302249594</v>
      </c>
      <c r="P52" s="27">
        <v>0.55922422511749392</v>
      </c>
      <c r="Q52" s="27">
        <v>1.5736851446488842</v>
      </c>
      <c r="R52" s="27">
        <v>0.50090278991206105</v>
      </c>
      <c r="S52" s="27">
        <v>-5.9113300492610872</v>
      </c>
      <c r="T52" s="27">
        <v>-6.5229442562365296</v>
      </c>
      <c r="U52" s="27">
        <v>-5.9633632050606238</v>
      </c>
      <c r="V52" s="27">
        <v>-0.96699600588606716</v>
      </c>
      <c r="W52" s="27">
        <v>7.082714214957897</v>
      </c>
      <c r="X52" s="27">
        <v>5.0085899299590286</v>
      </c>
      <c r="Y52" s="27">
        <v>4.9081298766675108</v>
      </c>
      <c r="Z52" s="27">
        <v>-1.0976487523992273</v>
      </c>
      <c r="AA52" s="27">
        <v>-2.7290921220207376</v>
      </c>
      <c r="AB52" s="27">
        <v>-1.9639628405760945</v>
      </c>
    </row>
    <row r="53" spans="1:28" s="19" customFormat="1" ht="13.5" customHeight="1" x14ac:dyDescent="0.2">
      <c r="A53" s="18"/>
      <c r="B53" s="38" t="s">
        <v>58</v>
      </c>
      <c r="C53" s="43">
        <v>7.1462213658745499</v>
      </c>
      <c r="D53" s="43">
        <v>7.3609335038363088</v>
      </c>
      <c r="E53" s="43">
        <v>11.646690984887954</v>
      </c>
      <c r="F53" s="43">
        <v>9.0915152525420808</v>
      </c>
      <c r="G53" s="43">
        <v>10.344722205244183</v>
      </c>
      <c r="H53" s="43">
        <v>5.66372171601075</v>
      </c>
      <c r="I53" s="43">
        <v>4.8857202767875973</v>
      </c>
      <c r="J53" s="43">
        <v>5.4728108756497473</v>
      </c>
      <c r="K53" s="43">
        <v>5.7006112874946613</v>
      </c>
      <c r="L53" s="43">
        <v>5.904241011387068</v>
      </c>
      <c r="M53" s="43">
        <v>3.756931803750585</v>
      </c>
      <c r="N53" s="43">
        <v>3.89016951918566</v>
      </c>
      <c r="O53" s="43">
        <v>1.7711278667923436</v>
      </c>
      <c r="P53" s="43">
        <v>-6.3978390893305033</v>
      </c>
      <c r="Q53" s="43">
        <v>0.19581976336726648</v>
      </c>
      <c r="R53" s="43">
        <v>-2.1230636301919348</v>
      </c>
      <c r="S53" s="43">
        <v>-5.9188263236437777</v>
      </c>
      <c r="T53" s="43">
        <v>-2.9378253390228148</v>
      </c>
      <c r="U53" s="43">
        <v>1.6042903834645239</v>
      </c>
      <c r="V53" s="43">
        <v>6.2795913281834093</v>
      </c>
      <c r="W53" s="43">
        <v>5.7039326441436611</v>
      </c>
      <c r="X53" s="43">
        <v>6.1382105624004257</v>
      </c>
      <c r="Y53" s="43">
        <v>2.9353092049016816</v>
      </c>
      <c r="Z53" s="43">
        <v>2.9900332225913706</v>
      </c>
      <c r="AA53" s="43">
        <v>-34.870967741935488</v>
      </c>
      <c r="AB53" s="43">
        <v>23.413681140278463</v>
      </c>
    </row>
    <row r="54" spans="1:28" s="19" customFormat="1" ht="13.5" customHeight="1" x14ac:dyDescent="0.2">
      <c r="A54" s="18"/>
      <c r="B54" s="20" t="s">
        <v>59</v>
      </c>
      <c r="C54" s="27">
        <v>7.0284697508896876</v>
      </c>
      <c r="D54" s="27">
        <v>7.2042116929897482</v>
      </c>
      <c r="E54" s="27">
        <v>15.17187903851125</v>
      </c>
      <c r="F54" s="27">
        <v>10.839317773788149</v>
      </c>
      <c r="G54" s="27">
        <v>11.358574610244986</v>
      </c>
      <c r="H54" s="27">
        <v>7.1454545454545437</v>
      </c>
      <c r="I54" s="27">
        <v>-1.612082131342274</v>
      </c>
      <c r="J54" s="27">
        <v>7.3301138323559778</v>
      </c>
      <c r="K54" s="27">
        <v>7.8418769082436057</v>
      </c>
      <c r="L54" s="27">
        <v>5.9901654000894089</v>
      </c>
      <c r="M54" s="27">
        <v>2.783635596794598</v>
      </c>
      <c r="N54" s="27">
        <v>2.2295171659143742</v>
      </c>
      <c r="O54" s="27">
        <v>-1.3112122023013151</v>
      </c>
      <c r="P54" s="27">
        <v>-7.0498915401301492</v>
      </c>
      <c r="Q54" s="27">
        <v>4.652858809801641</v>
      </c>
      <c r="R54" s="27">
        <v>-15.707317073170735</v>
      </c>
      <c r="S54" s="27">
        <v>-15.542328042328046</v>
      </c>
      <c r="T54" s="27">
        <v>-13.116679718089275</v>
      </c>
      <c r="U54" s="27">
        <v>-5.385308697611535</v>
      </c>
      <c r="V54" s="27">
        <v>3.7628006668254388</v>
      </c>
      <c r="W54" s="27">
        <v>3.7870094101446039</v>
      </c>
      <c r="X54" s="27">
        <v>-0.46439628482972672</v>
      </c>
      <c r="Y54" s="27">
        <v>-1.8884692290602079</v>
      </c>
      <c r="Z54" s="27">
        <v>-0.29438405797101996</v>
      </c>
      <c r="AA54" s="27">
        <v>2.5437201907790197</v>
      </c>
      <c r="AB54" s="27">
        <v>11.406423034330015</v>
      </c>
    </row>
    <row r="55" spans="1:28" s="19" customFormat="1" ht="13.5" customHeight="1" x14ac:dyDescent="0.2">
      <c r="A55" s="18"/>
      <c r="B55" s="20" t="s">
        <v>60</v>
      </c>
      <c r="C55" s="27">
        <v>8.9820359281437057</v>
      </c>
      <c r="D55" s="27">
        <v>9.6153846153846256</v>
      </c>
      <c r="E55" s="27">
        <v>17.543859649122815</v>
      </c>
      <c r="F55" s="27">
        <v>5.3304904051172608</v>
      </c>
      <c r="G55" s="27">
        <v>13.967611336032393</v>
      </c>
      <c r="H55" s="27">
        <v>2.6642984014209503</v>
      </c>
      <c r="I55" s="27">
        <v>5.8823529411764719</v>
      </c>
      <c r="J55" s="27">
        <v>5.2287581699346442</v>
      </c>
      <c r="K55" s="27">
        <v>3.7267080745341685</v>
      </c>
      <c r="L55" s="27">
        <v>2.9940119760478945</v>
      </c>
      <c r="M55" s="27">
        <v>3.7790697674418672</v>
      </c>
      <c r="N55" s="27">
        <v>4.9019607843137303</v>
      </c>
      <c r="O55" s="27">
        <v>-8.0106809078771661</v>
      </c>
      <c r="P55" s="27">
        <v>-10.449927431059503</v>
      </c>
      <c r="Q55" s="27">
        <v>5.6726094003241467</v>
      </c>
      <c r="R55" s="27">
        <v>5.5214723926380271</v>
      </c>
      <c r="S55" s="27">
        <v>-17.441860465116278</v>
      </c>
      <c r="T55" s="27">
        <v>-37.852112676056336</v>
      </c>
      <c r="U55" s="27">
        <v>-4.8158640226628862</v>
      </c>
      <c r="V55" s="27">
        <v>2.6785714285714191</v>
      </c>
      <c r="W55" s="27">
        <v>11.884057971014483</v>
      </c>
      <c r="X55" s="27">
        <v>2.8497409326424972</v>
      </c>
      <c r="Y55" s="27">
        <v>9.5717884130982469</v>
      </c>
      <c r="Z55" s="27">
        <v>12.873563218390816</v>
      </c>
      <c r="AA55" s="27">
        <v>-7.7393075356415491</v>
      </c>
      <c r="AB55" s="27">
        <v>44.5916114790287</v>
      </c>
    </row>
    <row r="56" spans="1:28" s="19" customFormat="1" ht="13.5" customHeight="1" x14ac:dyDescent="0.2">
      <c r="A56" s="18"/>
      <c r="B56" s="20" t="s">
        <v>61</v>
      </c>
      <c r="C56" s="27">
        <v>5.8765269065698345</v>
      </c>
      <c r="D56" s="27">
        <v>3.9600873090115396</v>
      </c>
      <c r="E56" s="27">
        <v>8.9082183563287352</v>
      </c>
      <c r="F56" s="27">
        <v>9.4464334893968669</v>
      </c>
      <c r="G56" s="27">
        <v>10.166079516859593</v>
      </c>
      <c r="H56" s="27">
        <v>6.3270899954317006</v>
      </c>
      <c r="I56" s="27">
        <v>3.931256713211595</v>
      </c>
      <c r="J56" s="27">
        <v>6.366267052501029</v>
      </c>
      <c r="K56" s="27">
        <v>5.1690633501748851</v>
      </c>
      <c r="L56" s="27">
        <v>9.1832963784183264</v>
      </c>
      <c r="M56" s="27">
        <v>5.1446945337620509</v>
      </c>
      <c r="N56" s="27">
        <v>8.6592628359890575</v>
      </c>
      <c r="O56" s="27">
        <v>-2.2663309139386745</v>
      </c>
      <c r="P56" s="27">
        <v>-1.7429524098211524</v>
      </c>
      <c r="Q56" s="27">
        <v>-0.12339966065093577</v>
      </c>
      <c r="R56" s="27">
        <v>-0.52509652509652449</v>
      </c>
      <c r="S56" s="27">
        <v>-5.8686539357242662</v>
      </c>
      <c r="T56" s="27">
        <v>-1.7318159327065819</v>
      </c>
      <c r="U56" s="27">
        <v>3.5582410204766601</v>
      </c>
      <c r="V56" s="27">
        <v>5.7860615883306377</v>
      </c>
      <c r="W56" s="27">
        <v>12.026964914968596</v>
      </c>
      <c r="X56" s="27">
        <v>6.797045951859948</v>
      </c>
      <c r="Y56" s="27">
        <v>2.0105007043155432</v>
      </c>
      <c r="Z56" s="27">
        <v>1.8327893547577245</v>
      </c>
      <c r="AA56" s="27">
        <v>-7.5690335305719891</v>
      </c>
      <c r="AB56" s="27">
        <v>14.683915710856233</v>
      </c>
    </row>
    <row r="57" spans="1:28" s="19" customFormat="1" ht="13.5" customHeight="1" x14ac:dyDescent="0.2">
      <c r="A57" s="18"/>
      <c r="B57" s="20" t="s">
        <v>62</v>
      </c>
      <c r="C57" s="27">
        <v>6.2936411879713328</v>
      </c>
      <c r="D57" s="27">
        <v>8.0931943592887698</v>
      </c>
      <c r="E57" s="27">
        <v>9.3995624341625561</v>
      </c>
      <c r="F57" s="27">
        <v>9.8807495741056286</v>
      </c>
      <c r="G57" s="27">
        <v>9.5315133131108851</v>
      </c>
      <c r="H57" s="27">
        <v>4.8741461012985487</v>
      </c>
      <c r="I57" s="27">
        <v>5.6745496156328956</v>
      </c>
      <c r="J57" s="27">
        <v>4.1148378498445215</v>
      </c>
      <c r="K57" s="27">
        <v>5.7709744519707673</v>
      </c>
      <c r="L57" s="27">
        <v>3.5903383591346927</v>
      </c>
      <c r="M57" s="27">
        <v>3.6557464829868991</v>
      </c>
      <c r="N57" s="27">
        <v>3.7804076265614661</v>
      </c>
      <c r="O57" s="27">
        <v>2.5838273225032848</v>
      </c>
      <c r="P57" s="27">
        <v>-7.4900749889722062</v>
      </c>
      <c r="Q57" s="27">
        <v>-0.73908067900056995</v>
      </c>
      <c r="R57" s="27">
        <v>0.68213479367824625</v>
      </c>
      <c r="S57" s="27">
        <v>-4.4992604608998565</v>
      </c>
      <c r="T57" s="27">
        <v>0.85931254996003403</v>
      </c>
      <c r="U57" s="27">
        <v>3.0463641767386473</v>
      </c>
      <c r="V57" s="27">
        <v>5.7347497957025428</v>
      </c>
      <c r="W57" s="27">
        <v>5.4555373704309851</v>
      </c>
      <c r="X57" s="27">
        <v>10.307811691670988</v>
      </c>
      <c r="Y57" s="27">
        <v>2.6302419197248517</v>
      </c>
      <c r="Z57" s="27">
        <v>4.5506473724295615</v>
      </c>
      <c r="AA57" s="27">
        <v>-47.346567109816064</v>
      </c>
      <c r="AB57" s="27">
        <v>27.234366353071394</v>
      </c>
    </row>
    <row r="58" spans="1:28" s="19" customFormat="1" ht="13.5" customHeight="1" x14ac:dyDescent="0.2">
      <c r="A58" s="18"/>
      <c r="B58" s="20" t="s">
        <v>63</v>
      </c>
      <c r="C58" s="27">
        <v>3.1634870804153614</v>
      </c>
      <c r="D58" s="27">
        <v>3.066479400749067</v>
      </c>
      <c r="E58" s="27">
        <v>13.558937088348856</v>
      </c>
      <c r="F58" s="27">
        <v>-0.60000000000000053</v>
      </c>
      <c r="G58" s="27">
        <v>5.2112676056337959</v>
      </c>
      <c r="H58" s="27">
        <v>3.6335819468349628</v>
      </c>
      <c r="I58" s="27">
        <v>3.0632958110352382</v>
      </c>
      <c r="J58" s="27">
        <v>2.3276633840644489</v>
      </c>
      <c r="K58" s="27">
        <v>3.3245844269466307</v>
      </c>
      <c r="L58" s="27">
        <v>2.9466553767993231</v>
      </c>
      <c r="M58" s="27">
        <v>2.0891594012172998</v>
      </c>
      <c r="N58" s="27">
        <v>6.4453754431204047E-2</v>
      </c>
      <c r="O58" s="27">
        <v>3.2206119162636604E-2</v>
      </c>
      <c r="P58" s="27">
        <v>-4.6844816484224117</v>
      </c>
      <c r="Q58" s="27">
        <v>-3.3778078027360214</v>
      </c>
      <c r="R58" s="27">
        <v>-0.96137038979199341</v>
      </c>
      <c r="S58" s="27">
        <v>-10.024708789269321</v>
      </c>
      <c r="T58" s="27">
        <v>-6.6496665358964258</v>
      </c>
      <c r="U58" s="27">
        <v>-7.6696785038873667</v>
      </c>
      <c r="V58" s="27">
        <v>3.3909877105143371</v>
      </c>
      <c r="W58" s="27">
        <v>7.5941008144398081</v>
      </c>
      <c r="X58" s="27">
        <v>-6.0147299509001666</v>
      </c>
      <c r="Y58" s="27">
        <v>0.87070091423595564</v>
      </c>
      <c r="Z58" s="27">
        <v>-4.3159257660763117E-2</v>
      </c>
      <c r="AA58" s="27">
        <v>-18.04835924006909</v>
      </c>
      <c r="AB58" s="27">
        <v>3.2665964172813533</v>
      </c>
    </row>
    <row r="59" spans="1:28" s="19" customFormat="1" ht="13.5" customHeight="1" x14ac:dyDescent="0.2">
      <c r="A59" s="18"/>
      <c r="B59" s="20" t="s">
        <v>64</v>
      </c>
      <c r="C59" s="27">
        <v>23.993095512082864</v>
      </c>
      <c r="D59" s="27">
        <v>16.937354988399079</v>
      </c>
      <c r="E59" s="27">
        <v>16.587301587301596</v>
      </c>
      <c r="F59" s="27">
        <v>19.469026548672574</v>
      </c>
      <c r="G59" s="27">
        <v>19.316239316239315</v>
      </c>
      <c r="H59" s="27">
        <v>9.0257879656160398</v>
      </c>
      <c r="I59" s="27">
        <v>13.337713534822605</v>
      </c>
      <c r="J59" s="27">
        <v>10.705314009661837</v>
      </c>
      <c r="K59" s="27">
        <v>6.2139989526968087</v>
      </c>
      <c r="L59" s="27">
        <v>13.623664749383725</v>
      </c>
      <c r="M59" s="27">
        <v>5.3369973965866402</v>
      </c>
      <c r="N59" s="27">
        <v>4.9704791981326268</v>
      </c>
      <c r="O59" s="27">
        <v>8.3714846304774326</v>
      </c>
      <c r="P59" s="27">
        <v>-7.4834037417018662</v>
      </c>
      <c r="Q59" s="27">
        <v>1.3568166992824482</v>
      </c>
      <c r="R59" s="27">
        <v>7.7230016733165208E-2</v>
      </c>
      <c r="S59" s="27">
        <v>1.7106109324758867</v>
      </c>
      <c r="T59" s="27">
        <v>-1.9979767324228681</v>
      </c>
      <c r="U59" s="27">
        <v>6.3354838709677397</v>
      </c>
      <c r="V59" s="27">
        <v>10.993811430651611</v>
      </c>
      <c r="W59" s="27">
        <v>1.530556466601074</v>
      </c>
      <c r="X59" s="27">
        <v>4.953160331646389</v>
      </c>
      <c r="Y59" s="27">
        <v>7.4074074074074181</v>
      </c>
      <c r="Z59" s="27">
        <v>2.2733785461839684</v>
      </c>
      <c r="AA59" s="27">
        <v>-47.473615391799761</v>
      </c>
      <c r="AB59" s="27">
        <v>46.763869132290182</v>
      </c>
    </row>
    <row r="60" spans="1:28" s="19" customFormat="1" ht="13.5" customHeight="1" x14ac:dyDescent="0.2">
      <c r="A60" s="18"/>
      <c r="B60" s="38" t="s">
        <v>65</v>
      </c>
      <c r="C60" s="43">
        <v>10.149642160052053</v>
      </c>
      <c r="D60" s="43">
        <v>6.3398306753297939</v>
      </c>
      <c r="E60" s="43">
        <v>5.9063136456211751</v>
      </c>
      <c r="F60" s="43">
        <v>4.6153846153846212</v>
      </c>
      <c r="G60" s="43">
        <v>3.5427807486630991</v>
      </c>
      <c r="H60" s="43">
        <v>3.5022595222724329</v>
      </c>
      <c r="I60" s="43">
        <v>6.6739435521596668</v>
      </c>
      <c r="J60" s="43">
        <v>3.3620815670223569</v>
      </c>
      <c r="K60" s="43">
        <v>3.7759864234196083</v>
      </c>
      <c r="L60" s="43">
        <v>6.9092395748160174</v>
      </c>
      <c r="M60" s="43">
        <v>3.8750796685787181</v>
      </c>
      <c r="N60" s="43">
        <v>3.1046754202969762</v>
      </c>
      <c r="O60" s="43">
        <v>-0.83313496786479035</v>
      </c>
      <c r="P60" s="43">
        <v>2.5324051848295781</v>
      </c>
      <c r="Q60" s="43">
        <v>2.8327285496898114</v>
      </c>
      <c r="R60" s="43">
        <v>4.4166192373363611</v>
      </c>
      <c r="S60" s="43">
        <v>9.2009157309495215</v>
      </c>
      <c r="T60" s="43">
        <v>5.7302585604472434</v>
      </c>
      <c r="U60" s="43">
        <v>2.3321688225852233</v>
      </c>
      <c r="V60" s="43">
        <v>-1.54087470012918</v>
      </c>
      <c r="W60" s="43">
        <v>2.3334270452628703</v>
      </c>
      <c r="X60" s="43">
        <v>1.831501831501825</v>
      </c>
      <c r="Y60" s="43">
        <v>1.3579136690647475</v>
      </c>
      <c r="Z60" s="43">
        <v>1.3752107177712691</v>
      </c>
      <c r="AA60" s="43">
        <v>-3.2469805706283883</v>
      </c>
      <c r="AB60" s="43">
        <v>-5.4274084124827926E-2</v>
      </c>
    </row>
    <row r="61" spans="1:28" s="19" customFormat="1" ht="13.5" customHeight="1" x14ac:dyDescent="0.2">
      <c r="A61" s="18"/>
      <c r="B61" s="20" t="s">
        <v>66</v>
      </c>
      <c r="C61" s="27">
        <v>4.1184041184041176</v>
      </c>
      <c r="D61" s="27">
        <v>6.3040791100123617</v>
      </c>
      <c r="E61" s="27">
        <v>-1.279069767441865</v>
      </c>
      <c r="F61" s="27">
        <v>2.4734982332155431</v>
      </c>
      <c r="G61" s="27">
        <v>2.2988505747126409</v>
      </c>
      <c r="H61" s="27">
        <v>2.5842696629213568</v>
      </c>
      <c r="I61" s="27">
        <v>5.0383351588170866</v>
      </c>
      <c r="J61" s="27">
        <v>7.2992700729926918</v>
      </c>
      <c r="K61" s="27">
        <v>6.1224489795918435</v>
      </c>
      <c r="L61" s="27">
        <v>6.7765567765567747</v>
      </c>
      <c r="M61" s="27">
        <v>5.4030874785591765</v>
      </c>
      <c r="N61" s="27">
        <v>6.997558991049635</v>
      </c>
      <c r="O61" s="27">
        <v>7.8326996197718657</v>
      </c>
      <c r="P61" s="27">
        <v>5.3596614950634613</v>
      </c>
      <c r="Q61" s="27">
        <v>4.4176706827309342</v>
      </c>
      <c r="R61" s="27">
        <v>7.5641025641025594</v>
      </c>
      <c r="S61" s="27">
        <v>3.0393325387365833</v>
      </c>
      <c r="T61" s="27">
        <v>1.6772700983227251</v>
      </c>
      <c r="U61" s="27">
        <v>4.0386803185437969</v>
      </c>
      <c r="V61" s="27">
        <v>1.2028430836522608</v>
      </c>
      <c r="W61" s="27">
        <v>1.9448946515397081</v>
      </c>
      <c r="X61" s="27">
        <v>-0.10598834128245915</v>
      </c>
      <c r="Y61" s="27">
        <v>1.0610079575596787</v>
      </c>
      <c r="Z61" s="27">
        <v>0.78740157480314821</v>
      </c>
      <c r="AA61" s="27">
        <v>-0.57291666666666741</v>
      </c>
      <c r="AB61" s="27">
        <v>-2.2001047668936624</v>
      </c>
    </row>
    <row r="62" spans="1:28" s="19" customFormat="1" ht="13.5" customHeight="1" x14ac:dyDescent="0.2">
      <c r="A62" s="18"/>
      <c r="B62" s="20" t="s">
        <v>67</v>
      </c>
      <c r="C62" s="27">
        <v>5.9164733178654227</v>
      </c>
      <c r="D62" s="27">
        <v>-3.833515881708649</v>
      </c>
      <c r="E62" s="27">
        <v>-1.8223234624145768</v>
      </c>
      <c r="F62" s="27">
        <v>-9.5127610208816655</v>
      </c>
      <c r="G62" s="27">
        <v>-8.3333333333333375</v>
      </c>
      <c r="H62" s="27">
        <v>4.6153846153846212</v>
      </c>
      <c r="I62" s="27">
        <v>3.8770053475935873</v>
      </c>
      <c r="J62" s="27">
        <v>4.7619047619047672</v>
      </c>
      <c r="K62" s="27">
        <v>3.8083538083538038</v>
      </c>
      <c r="L62" s="27">
        <v>5.2071005917159852</v>
      </c>
      <c r="M62" s="27">
        <v>5.0618672665916797</v>
      </c>
      <c r="N62" s="27">
        <v>5.8886509635974305</v>
      </c>
      <c r="O62" s="27">
        <v>4.0444893832153772</v>
      </c>
      <c r="P62" s="27">
        <v>1.6520894071914372</v>
      </c>
      <c r="Q62" s="27">
        <v>4.1108986615678855</v>
      </c>
      <c r="R62" s="27">
        <v>2.846648301193766</v>
      </c>
      <c r="S62" s="27">
        <v>14.464285714285708</v>
      </c>
      <c r="T62" s="27">
        <v>7.3322932917316619</v>
      </c>
      <c r="U62" s="27">
        <v>0.8720930232558155</v>
      </c>
      <c r="V62" s="27">
        <v>3.6023054755043304</v>
      </c>
      <c r="W62" s="27">
        <v>3.6161335187760768</v>
      </c>
      <c r="X62" s="27">
        <v>2.2818791946308759</v>
      </c>
      <c r="Y62" s="27">
        <v>3.6089238845144367</v>
      </c>
      <c r="Z62" s="27">
        <v>3.483217226092461</v>
      </c>
      <c r="AA62" s="27">
        <v>2.9987760097919258</v>
      </c>
      <c r="AB62" s="27">
        <v>1.7231134878193721</v>
      </c>
    </row>
    <row r="63" spans="1:28" s="19" customFormat="1" ht="13.5" customHeight="1" x14ac:dyDescent="0.2">
      <c r="A63" s="18"/>
      <c r="B63" s="20" t="s">
        <v>137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125</v>
      </c>
      <c r="J63" s="27">
        <v>55.555555555555557</v>
      </c>
      <c r="K63" s="27">
        <v>28.57142857142858</v>
      </c>
      <c r="L63" s="27">
        <v>27.777777777777768</v>
      </c>
      <c r="M63" s="27">
        <v>26.086956521739136</v>
      </c>
      <c r="N63" s="27">
        <v>20.68965517241379</v>
      </c>
      <c r="O63" s="27">
        <v>19.999999999999996</v>
      </c>
      <c r="P63" s="27">
        <v>14.285714285714279</v>
      </c>
      <c r="Q63" s="27">
        <v>16.666666666666675</v>
      </c>
      <c r="R63" s="27">
        <v>21.42857142857142</v>
      </c>
      <c r="S63" s="27">
        <v>23.529411764705888</v>
      </c>
      <c r="T63" s="27">
        <v>28.57142857142858</v>
      </c>
      <c r="U63" s="27">
        <v>12.962962962962955</v>
      </c>
      <c r="V63" s="27">
        <v>3.2786885245901676</v>
      </c>
      <c r="W63" s="27">
        <v>1.5873015873015817</v>
      </c>
      <c r="X63" s="27">
        <v>1.5625</v>
      </c>
      <c r="Y63" s="27">
        <v>9.2307692307692193</v>
      </c>
      <c r="Z63" s="27">
        <v>9.1549295774647987</v>
      </c>
      <c r="AA63" s="27">
        <v>14.193548387096765</v>
      </c>
      <c r="AB63" s="27">
        <v>10.734463276836159</v>
      </c>
    </row>
    <row r="64" spans="1:28" s="19" customFormat="1" ht="13.5" customHeight="1" x14ac:dyDescent="0.2">
      <c r="A64" s="18"/>
      <c r="B64" s="20" t="s">
        <v>138</v>
      </c>
      <c r="C64" s="27">
        <v>12.333825701624823</v>
      </c>
      <c r="D64" s="27">
        <v>7.2320841551610782</v>
      </c>
      <c r="E64" s="27">
        <v>6.8669527896995763</v>
      </c>
      <c r="F64" s="27">
        <v>8.3763625932300698</v>
      </c>
      <c r="G64" s="27">
        <v>2.9645314981471715</v>
      </c>
      <c r="H64" s="27">
        <v>0.77120822622107621</v>
      </c>
      <c r="I64" s="27">
        <v>1.9387755102040716</v>
      </c>
      <c r="J64" s="27">
        <v>2.4524524524524471</v>
      </c>
      <c r="K64" s="27">
        <v>0.73277967757694462</v>
      </c>
      <c r="L64" s="27">
        <v>0.29097963142579175</v>
      </c>
      <c r="M64" s="27">
        <v>2.9013539651837617</v>
      </c>
      <c r="N64" s="27">
        <v>3.1015037593985051</v>
      </c>
      <c r="O64" s="27">
        <v>4.5578851412944488</v>
      </c>
      <c r="P64" s="27">
        <v>3.0514385353095141</v>
      </c>
      <c r="Q64" s="27">
        <v>4.0186125211505885</v>
      </c>
      <c r="R64" s="27">
        <v>9.2313948759658473</v>
      </c>
      <c r="S64" s="27">
        <v>12.844378257632162</v>
      </c>
      <c r="T64" s="27">
        <v>18.277796106895416</v>
      </c>
      <c r="U64" s="27">
        <v>4.4630404463040341</v>
      </c>
      <c r="V64" s="27">
        <v>-3.95193591455274</v>
      </c>
      <c r="W64" s="27">
        <v>-5.1153739227133732</v>
      </c>
      <c r="X64" s="27">
        <v>0.41019630823322384</v>
      </c>
      <c r="Y64" s="27">
        <v>0</v>
      </c>
      <c r="Z64" s="27">
        <v>0.23344032681644755</v>
      </c>
      <c r="AA64" s="27">
        <v>0.20378457059679889</v>
      </c>
      <c r="AB64" s="27">
        <v>-1.1040092969203941</v>
      </c>
    </row>
    <row r="65" spans="1:28" s="19" customFormat="1" ht="13.5" customHeight="1" x14ac:dyDescent="0.2">
      <c r="A65" s="18"/>
      <c r="B65" s="20" t="s">
        <v>68</v>
      </c>
      <c r="C65" s="27">
        <v>13.473423980222488</v>
      </c>
      <c r="D65" s="27">
        <v>10.675381263616558</v>
      </c>
      <c r="E65" s="27">
        <v>11.515748031496065</v>
      </c>
      <c r="F65" s="27">
        <v>7.899382171226832</v>
      </c>
      <c r="G65" s="27">
        <v>8.2208588957055184</v>
      </c>
      <c r="H65" s="27">
        <v>5.3665910808768036</v>
      </c>
      <c r="I65" s="27">
        <v>11.119081779053076</v>
      </c>
      <c r="J65" s="27">
        <v>2.2272433828276261</v>
      </c>
      <c r="K65" s="27">
        <v>4.8626460372592328</v>
      </c>
      <c r="L65" s="27">
        <v>11.382113821138207</v>
      </c>
      <c r="M65" s="27">
        <v>3.5144633684779603</v>
      </c>
      <c r="N65" s="27">
        <v>1.044659179942542</v>
      </c>
      <c r="O65" s="27">
        <v>-8.2708710261049312</v>
      </c>
      <c r="P65" s="27">
        <v>1.1834319526627279</v>
      </c>
      <c r="Q65" s="27">
        <v>0.83542188805347806</v>
      </c>
      <c r="R65" s="27">
        <v>0</v>
      </c>
      <c r="S65" s="27">
        <v>7.456503728251862</v>
      </c>
      <c r="T65" s="27">
        <v>-3.2639424312516097</v>
      </c>
      <c r="U65" s="27">
        <v>-0.26567481402762771</v>
      </c>
      <c r="V65" s="27">
        <v>-2.5306339904102249</v>
      </c>
      <c r="W65" s="27">
        <v>9.3741459415140671</v>
      </c>
      <c r="X65" s="27">
        <v>3.7981009495252405</v>
      </c>
      <c r="Y65" s="27">
        <v>1.540683678382293</v>
      </c>
      <c r="Z65" s="27">
        <v>1.5173067804646667</v>
      </c>
      <c r="AA65" s="27">
        <v>-10.228865016347498</v>
      </c>
      <c r="AB65" s="27">
        <v>0.67637877211237374</v>
      </c>
    </row>
    <row r="66" spans="1:28" s="19" customFormat="1" ht="13.5" customHeight="1" x14ac:dyDescent="0.2">
      <c r="A66" s="18"/>
      <c r="B66" s="38" t="s">
        <v>69</v>
      </c>
      <c r="C66" s="43">
        <v>5.8189700528231914</v>
      </c>
      <c r="D66" s="43">
        <v>5.7634938944353786</v>
      </c>
      <c r="E66" s="43">
        <v>6.0473862354268437</v>
      </c>
      <c r="F66" s="43">
        <v>7.9597843818710601</v>
      </c>
      <c r="G66" s="43">
        <v>8.9168103802250052</v>
      </c>
      <c r="H66" s="43">
        <v>11.154507343848952</v>
      </c>
      <c r="I66" s="43">
        <v>6.4929250722415954</v>
      </c>
      <c r="J66" s="43">
        <v>6.1900454794450832</v>
      </c>
      <c r="K66" s="43">
        <v>6.5250251931474601</v>
      </c>
      <c r="L66" s="43">
        <v>4.9732529984796381</v>
      </c>
      <c r="M66" s="43">
        <v>5.1345871195459747</v>
      </c>
      <c r="N66" s="43">
        <v>3.2796922354765945</v>
      </c>
      <c r="O66" s="43">
        <v>-1.0700417938761642</v>
      </c>
      <c r="P66" s="43">
        <v>-7.6472115691914366</v>
      </c>
      <c r="Q66" s="43">
        <v>-0.38606698316229204</v>
      </c>
      <c r="R66" s="43">
        <v>-0.42881646655231753</v>
      </c>
      <c r="S66" s="43">
        <v>-3.1105877735256637</v>
      </c>
      <c r="T66" s="43">
        <v>-5.9471563927711362</v>
      </c>
      <c r="U66" s="43">
        <v>2.0291693088142049</v>
      </c>
      <c r="V66" s="43">
        <v>6.234975433000689</v>
      </c>
      <c r="W66" s="43">
        <v>6.2068128132105826</v>
      </c>
      <c r="X66" s="43">
        <v>9.2800648534042907</v>
      </c>
      <c r="Y66" s="43">
        <v>2.0124398455480863</v>
      </c>
      <c r="Z66" s="43">
        <v>3.3096529991982315</v>
      </c>
      <c r="AA66" s="43">
        <v>-47.544489766451292</v>
      </c>
      <c r="AB66" s="43">
        <v>32.740378825674824</v>
      </c>
    </row>
    <row r="67" spans="1:28" s="19" customFormat="1" ht="13.5" customHeight="1" x14ac:dyDescent="0.2">
      <c r="A67" s="18"/>
      <c r="B67" s="20" t="s">
        <v>70</v>
      </c>
      <c r="C67" s="27">
        <v>5.5581613508442818</v>
      </c>
      <c r="D67" s="27">
        <v>5.518773605865368</v>
      </c>
      <c r="E67" s="27">
        <v>4.8637722659704341</v>
      </c>
      <c r="F67" s="27">
        <v>5.9292426311139623</v>
      </c>
      <c r="G67" s="27">
        <v>8.6244479405576548</v>
      </c>
      <c r="H67" s="27">
        <v>11.209799849931068</v>
      </c>
      <c r="I67" s="27">
        <v>7.4892909259230311</v>
      </c>
      <c r="J67" s="27">
        <v>7.1587060609599407</v>
      </c>
      <c r="K67" s="27">
        <v>7.4692131647776883</v>
      </c>
      <c r="L67" s="27">
        <v>5.7306917138837177</v>
      </c>
      <c r="M67" s="27">
        <v>5.5004076152112447</v>
      </c>
      <c r="N67" s="27">
        <v>3.5511363636363535</v>
      </c>
      <c r="O67" s="27">
        <v>-0.72537722908093683</v>
      </c>
      <c r="P67" s="27">
        <v>-6.838079235939154</v>
      </c>
      <c r="Q67" s="27">
        <v>-0.11984147701653569</v>
      </c>
      <c r="R67" s="27">
        <v>-0.38609121256399925</v>
      </c>
      <c r="S67" s="27">
        <v>-3.5550732242522587</v>
      </c>
      <c r="T67" s="27">
        <v>-6.8504160947682085</v>
      </c>
      <c r="U67" s="27">
        <v>1.8810317133716614</v>
      </c>
      <c r="V67" s="27">
        <v>6.5278574034502546</v>
      </c>
      <c r="W67" s="27">
        <v>5.3792901000513815</v>
      </c>
      <c r="X67" s="27">
        <v>8.97673986721761</v>
      </c>
      <c r="Y67" s="27">
        <v>1.9107466183832189</v>
      </c>
      <c r="Z67" s="27">
        <v>3.1718991680949715</v>
      </c>
      <c r="AA67" s="27">
        <v>-45.497827165996419</v>
      </c>
      <c r="AB67" s="27">
        <v>30.25239759125715</v>
      </c>
    </row>
    <row r="68" spans="1:28" s="19" customFormat="1" ht="13.5" customHeight="1" x14ac:dyDescent="0.2">
      <c r="A68" s="18"/>
      <c r="B68" s="20" t="s">
        <v>71</v>
      </c>
      <c r="C68" s="27">
        <v>8.0992413368874416</v>
      </c>
      <c r="D68" s="27">
        <v>7.8528072837632745</v>
      </c>
      <c r="E68" s="27">
        <v>15.933872669715088</v>
      </c>
      <c r="F68" s="27">
        <v>23.300970873786397</v>
      </c>
      <c r="G68" s="27">
        <v>10.814468503937015</v>
      </c>
      <c r="H68" s="27">
        <v>10.802709004107914</v>
      </c>
      <c r="I68" s="27">
        <v>0.13026052104208041</v>
      </c>
      <c r="J68" s="27">
        <v>-0.4503152206544625</v>
      </c>
      <c r="K68" s="27">
        <v>-0.44229995979091496</v>
      </c>
      <c r="L68" s="27">
        <v>-1.0601777059773831</v>
      </c>
      <c r="M68" s="27">
        <v>2.0206143484029049</v>
      </c>
      <c r="N68" s="27">
        <v>0.89026708012402977</v>
      </c>
      <c r="O68" s="27">
        <v>-4.1840174499305993</v>
      </c>
      <c r="P68" s="27">
        <v>-15.221440397350994</v>
      </c>
      <c r="Q68" s="27">
        <v>-3.1246185768338819</v>
      </c>
      <c r="R68" s="27">
        <v>-0.88194531939019827</v>
      </c>
      <c r="S68" s="27">
        <v>1.6270497012838447</v>
      </c>
      <c r="T68" s="27">
        <v>3.1894934333958735</v>
      </c>
      <c r="U68" s="27">
        <v>3.3818181818181747</v>
      </c>
      <c r="V68" s="27">
        <v>3.5994841130261523</v>
      </c>
      <c r="W68" s="27">
        <v>13.86373924852875</v>
      </c>
      <c r="X68" s="27">
        <v>11.877546963522523</v>
      </c>
      <c r="Y68" s="27">
        <v>2.8606965174129417</v>
      </c>
      <c r="Z68" s="27">
        <v>4.4480912074624346</v>
      </c>
      <c r="AA68" s="27">
        <v>-64.252046638551235</v>
      </c>
      <c r="AB68" s="27">
        <v>63.705759888965986</v>
      </c>
    </row>
    <row r="69" spans="1:28" s="19" customFormat="1" ht="13.5" customHeight="1" x14ac:dyDescent="0.2">
      <c r="A69" s="18"/>
      <c r="B69" s="38" t="s">
        <v>72</v>
      </c>
      <c r="C69" s="43">
        <v>1.4158401609889237</v>
      </c>
      <c r="D69" s="43">
        <v>6.3425696265325016</v>
      </c>
      <c r="E69" s="43">
        <v>5.6577369052378979</v>
      </c>
      <c r="F69" s="43">
        <v>4.9731945758435758</v>
      </c>
      <c r="G69" s="43">
        <v>18.217322077687982</v>
      </c>
      <c r="H69" s="43">
        <v>7.4864679423648717</v>
      </c>
      <c r="I69" s="43">
        <v>2.8347164101472977</v>
      </c>
      <c r="J69" s="43">
        <v>4.4716755563730004</v>
      </c>
      <c r="K69" s="43">
        <v>11.196936687132775</v>
      </c>
      <c r="L69" s="43">
        <v>7.2611767499851654</v>
      </c>
      <c r="M69" s="43">
        <v>11.231041735857406</v>
      </c>
      <c r="N69" s="43">
        <v>11.148710292775977</v>
      </c>
      <c r="O69" s="43">
        <v>1.5879174999253731</v>
      </c>
      <c r="P69" s="43">
        <v>-12.908770383428825</v>
      </c>
      <c r="Q69" s="43">
        <v>-1.5501914545485218</v>
      </c>
      <c r="R69" s="43">
        <v>-1.7459392776368987</v>
      </c>
      <c r="S69" s="43">
        <v>6.9753247885495639E-3</v>
      </c>
      <c r="T69" s="43">
        <v>-6.0524159096061014</v>
      </c>
      <c r="U69" s="43">
        <v>7.4167563755150434</v>
      </c>
      <c r="V69" s="43">
        <v>2.8458375090714361</v>
      </c>
      <c r="W69" s="43">
        <v>8.0912619075620427</v>
      </c>
      <c r="X69" s="43">
        <v>5.1199154452336915</v>
      </c>
      <c r="Y69" s="43">
        <v>6.0105572888172532</v>
      </c>
      <c r="Z69" s="43">
        <v>2.9792457040838993</v>
      </c>
      <c r="AA69" s="43">
        <v>-6.4971827933687276</v>
      </c>
      <c r="AB69" s="43">
        <v>1.6571304410806009</v>
      </c>
    </row>
    <row r="70" spans="1:28" s="19" customFormat="1" ht="13.5" customHeight="1" x14ac:dyDescent="0.2">
      <c r="A70" s="18"/>
      <c r="B70" s="20" t="s">
        <v>73</v>
      </c>
      <c r="C70" s="27">
        <v>6.0000000000000053</v>
      </c>
      <c r="D70" s="27">
        <v>4.7415914684167282</v>
      </c>
      <c r="E70" s="27">
        <v>10.917919799498744</v>
      </c>
      <c r="F70" s="27">
        <v>11.890975850868513</v>
      </c>
      <c r="G70" s="27">
        <v>11.308847658715138</v>
      </c>
      <c r="H70" s="27">
        <v>8.9579317382923129</v>
      </c>
      <c r="I70" s="27">
        <v>8.5440732646477215</v>
      </c>
      <c r="J70" s="27">
        <v>2.9434324065196638</v>
      </c>
      <c r="K70" s="27">
        <v>10.012107665083359</v>
      </c>
      <c r="L70" s="27">
        <v>8.6098882492380735</v>
      </c>
      <c r="M70" s="27">
        <v>10.078727882142013</v>
      </c>
      <c r="N70" s="27">
        <v>7.336071377991793</v>
      </c>
      <c r="O70" s="27">
        <v>2.566301622905387</v>
      </c>
      <c r="P70" s="27">
        <v>-4.5410690165305194</v>
      </c>
      <c r="Q70" s="27">
        <v>1.0174516542011958</v>
      </c>
      <c r="R70" s="27">
        <v>3.2083778014941222</v>
      </c>
      <c r="S70" s="27">
        <v>-3.1474180831125187</v>
      </c>
      <c r="T70" s="27">
        <v>-6.1991191778993704</v>
      </c>
      <c r="U70" s="27">
        <v>2.7246211851746471</v>
      </c>
      <c r="V70" s="27">
        <v>0.38088642659279692</v>
      </c>
      <c r="W70" s="27">
        <v>7.9406691962745857</v>
      </c>
      <c r="X70" s="27">
        <v>7.7208232136009247</v>
      </c>
      <c r="Y70" s="27">
        <v>-0.6763972944108243</v>
      </c>
      <c r="Z70" s="27">
        <v>3.0704898446833884</v>
      </c>
      <c r="AA70" s="27">
        <v>-10.994551987944822</v>
      </c>
      <c r="AB70" s="27">
        <v>5.2809793579475128</v>
      </c>
    </row>
    <row r="71" spans="1:28" s="19" customFormat="1" ht="13.5" customHeight="1" x14ac:dyDescent="0.2">
      <c r="A71" s="18"/>
      <c r="B71" s="20" t="s">
        <v>74</v>
      </c>
      <c r="C71" s="27">
        <v>10.252100840336142</v>
      </c>
      <c r="D71" s="27">
        <v>3.5365853658536617</v>
      </c>
      <c r="E71" s="27">
        <v>6.3309776207302715</v>
      </c>
      <c r="F71" s="27">
        <v>0.8031016338964303</v>
      </c>
      <c r="G71" s="27">
        <v>6.2637362637362637</v>
      </c>
      <c r="H71" s="27">
        <v>4.3174767321613183</v>
      </c>
      <c r="I71" s="27">
        <v>0.27261462205701026</v>
      </c>
      <c r="J71" s="27">
        <v>6.2283737024221519</v>
      </c>
      <c r="K71" s="27">
        <v>10.865518845974865</v>
      </c>
      <c r="L71" s="27">
        <v>2.1825813221405976</v>
      </c>
      <c r="M71" s="27">
        <v>12.014787430683915</v>
      </c>
      <c r="N71" s="27">
        <v>4.3270993766043375</v>
      </c>
      <c r="O71" s="27">
        <v>-1.6168717047451708</v>
      </c>
      <c r="P71" s="27">
        <v>-11.539835655591279</v>
      </c>
      <c r="Q71" s="27">
        <v>-0.6663974151857821</v>
      </c>
      <c r="R71" s="27">
        <v>-3.6796096767635733</v>
      </c>
      <c r="S71" s="27">
        <v>-12.853524693963703</v>
      </c>
      <c r="T71" s="27">
        <v>-4.9648825381448329</v>
      </c>
      <c r="U71" s="27">
        <v>-0.40774719673801751</v>
      </c>
      <c r="V71" s="27">
        <v>-0.97236438075741782</v>
      </c>
      <c r="W71" s="27">
        <v>7.0025839793281586</v>
      </c>
      <c r="X71" s="27">
        <v>5.1678338565563919</v>
      </c>
      <c r="Y71" s="27">
        <v>-4.4316877152698053</v>
      </c>
      <c r="Z71" s="27">
        <v>-0.81691494473811188</v>
      </c>
      <c r="AA71" s="27">
        <v>-36.531007751937985</v>
      </c>
      <c r="AB71" s="27">
        <v>13.778625954198475</v>
      </c>
    </row>
    <row r="72" spans="1:28" s="19" customFormat="1" ht="13.5" customHeight="1" x14ac:dyDescent="0.2">
      <c r="A72" s="18"/>
      <c r="B72" s="20" t="s">
        <v>75</v>
      </c>
      <c r="C72" s="27">
        <v>8.0147058823529349</v>
      </c>
      <c r="D72" s="27">
        <v>7.4200136147038798</v>
      </c>
      <c r="E72" s="27">
        <v>7.0342205323193907</v>
      </c>
      <c r="F72" s="27">
        <v>5.447010065127289</v>
      </c>
      <c r="G72" s="27">
        <v>9.3206064008983791</v>
      </c>
      <c r="H72" s="27">
        <v>9.9640472521828514</v>
      </c>
      <c r="I72" s="27">
        <v>17.702008407286307</v>
      </c>
      <c r="J72" s="27">
        <v>13.571428571428568</v>
      </c>
      <c r="K72" s="27">
        <v>13.207547169811317</v>
      </c>
      <c r="L72" s="27">
        <v>13.302469135802465</v>
      </c>
      <c r="M72" s="27">
        <v>16.616725687823486</v>
      </c>
      <c r="N72" s="27">
        <v>10.348049521139924</v>
      </c>
      <c r="O72" s="27">
        <v>9.5258255715495288</v>
      </c>
      <c r="P72" s="27">
        <v>6.0881329725550826</v>
      </c>
      <c r="Q72" s="27">
        <v>7.305520131171428</v>
      </c>
      <c r="R72" s="27">
        <v>3.7181663837011936</v>
      </c>
      <c r="S72" s="27">
        <v>1.1294810934686428</v>
      </c>
      <c r="T72" s="27">
        <v>-0.11330527678860003</v>
      </c>
      <c r="U72" s="27">
        <v>3.7433155080213831</v>
      </c>
      <c r="V72" s="27">
        <v>3.7644486098094454</v>
      </c>
      <c r="W72" s="27">
        <v>3.5977720909227795</v>
      </c>
      <c r="X72" s="27">
        <v>0.8573089218250507</v>
      </c>
      <c r="Y72" s="27">
        <v>6.6993228641406111</v>
      </c>
      <c r="Z72" s="27">
        <v>4.3073183904941859</v>
      </c>
      <c r="AA72" s="27">
        <v>-7.8446601941747574</v>
      </c>
      <c r="AB72" s="27">
        <v>0.25284450063212116</v>
      </c>
    </row>
    <row r="73" spans="1:28" s="19" customFormat="1" ht="13.5" customHeight="1" x14ac:dyDescent="0.2">
      <c r="A73" s="18"/>
      <c r="B73" s="20" t="s">
        <v>76</v>
      </c>
      <c r="C73" s="27">
        <v>6.7016184180533456</v>
      </c>
      <c r="D73" s="27">
        <v>3.9094210638752402</v>
      </c>
      <c r="E73" s="27">
        <v>-1.2541118421052655</v>
      </c>
      <c r="F73" s="27">
        <v>-12.908598792421399</v>
      </c>
      <c r="G73" s="27">
        <v>10.184078412622522</v>
      </c>
      <c r="H73" s="27">
        <v>27.750054241701029</v>
      </c>
      <c r="I73" s="27">
        <v>18.274456521739136</v>
      </c>
      <c r="J73" s="27">
        <v>2.6565192418150474</v>
      </c>
      <c r="K73" s="27">
        <v>13.778150790320321</v>
      </c>
      <c r="L73" s="27">
        <v>7.7083845586427335</v>
      </c>
      <c r="M73" s="27">
        <v>8.6633945896587239</v>
      </c>
      <c r="N73" s="27">
        <v>21.197478991596629</v>
      </c>
      <c r="O73" s="27">
        <v>5.1308719015427329</v>
      </c>
      <c r="P73" s="27">
        <v>-3.6768342951360222</v>
      </c>
      <c r="Q73" s="27">
        <v>-3.3806915439917873</v>
      </c>
      <c r="R73" s="27">
        <v>9.5934095136858808</v>
      </c>
      <c r="S73" s="27">
        <v>1.6569673456191314</v>
      </c>
      <c r="T73" s="27">
        <v>-12.204818319154009</v>
      </c>
      <c r="U73" s="27">
        <v>-9.0563303749320756</v>
      </c>
      <c r="V73" s="27">
        <v>-2.1310495917147954</v>
      </c>
      <c r="W73" s="27">
        <v>7.5702075702075655</v>
      </c>
      <c r="X73" s="27">
        <v>-9.4873250094589459</v>
      </c>
      <c r="Y73" s="27">
        <v>19.469119030201696</v>
      </c>
      <c r="Z73" s="27">
        <v>-14.179496151154659</v>
      </c>
      <c r="AA73" s="27">
        <v>10.508612781571713</v>
      </c>
      <c r="AB73" s="27">
        <v>0</v>
      </c>
    </row>
    <row r="74" spans="1:28" s="19" customFormat="1" ht="13.5" customHeight="1" x14ac:dyDescent="0.2">
      <c r="A74" s="18"/>
      <c r="B74" s="20" t="s">
        <v>77</v>
      </c>
      <c r="C74" s="27">
        <v>-9.5270423172663534</v>
      </c>
      <c r="D74" s="27">
        <v>10.430215107553774</v>
      </c>
      <c r="E74" s="27">
        <v>4.2695356738391865</v>
      </c>
      <c r="F74" s="27">
        <v>9.2321060062995564</v>
      </c>
      <c r="G74" s="27">
        <v>38.908223128169439</v>
      </c>
      <c r="H74" s="27">
        <v>1.3672154617036414</v>
      </c>
      <c r="I74" s="27">
        <v>-10.656027116729049</v>
      </c>
      <c r="J74" s="27">
        <v>2.0708188428707031</v>
      </c>
      <c r="K74" s="27">
        <v>9.3077280470806869</v>
      </c>
      <c r="L74" s="27">
        <v>6.4324171153301135</v>
      </c>
      <c r="M74" s="27">
        <v>12.945953141640043</v>
      </c>
      <c r="N74" s="27">
        <v>18.504331427897935</v>
      </c>
      <c r="O74" s="27">
        <v>-2.5262320354070278</v>
      </c>
      <c r="P74" s="27">
        <v>-35.671649405642569</v>
      </c>
      <c r="Q74" s="27">
        <v>-6.5350146720596358</v>
      </c>
      <c r="R74" s="27">
        <v>-15.969452694102671</v>
      </c>
      <c r="S74" s="27">
        <v>3.6958497425022774</v>
      </c>
      <c r="T74" s="27">
        <v>-6.2128736975362697</v>
      </c>
      <c r="U74" s="27">
        <v>42.788910808846438</v>
      </c>
      <c r="V74" s="27">
        <v>11.358347876672493</v>
      </c>
      <c r="W74" s="27">
        <v>15.606634452135303</v>
      </c>
      <c r="X74" s="27">
        <v>14.556032535020336</v>
      </c>
      <c r="Y74" s="27">
        <v>6.9030126719589857</v>
      </c>
      <c r="Z74" s="27">
        <v>14.464277477976118</v>
      </c>
      <c r="AA74" s="27">
        <v>2.2645767014546569</v>
      </c>
      <c r="AB74" s="27">
        <v>-1.3909137475865863</v>
      </c>
    </row>
    <row r="75" spans="1:28" s="19" customFormat="1" ht="13.5" customHeight="1" x14ac:dyDescent="0.2">
      <c r="A75" s="18"/>
      <c r="B75" s="20" t="s">
        <v>112</v>
      </c>
      <c r="C75" s="27">
        <v>4.0504648074369154</v>
      </c>
      <c r="D75" s="27">
        <v>5.5094660710487187</v>
      </c>
      <c r="E75" s="27">
        <v>7.2379032258064413</v>
      </c>
      <c r="F75" s="27">
        <v>7.2194021432600008</v>
      </c>
      <c r="G75" s="27">
        <v>7.6275644397685527</v>
      </c>
      <c r="H75" s="27">
        <v>5.2948843271424018</v>
      </c>
      <c r="I75" s="27">
        <v>6.5140027850843163</v>
      </c>
      <c r="J75" s="27">
        <v>8.6722835560720579</v>
      </c>
      <c r="K75" s="27">
        <v>13.113220157732929</v>
      </c>
      <c r="L75" s="27">
        <v>6.8778066650909908</v>
      </c>
      <c r="M75" s="27">
        <v>9.8960636886333386</v>
      </c>
      <c r="N75" s="27">
        <v>-1.5293289063286086</v>
      </c>
      <c r="O75" s="27">
        <v>2.3807091039133477</v>
      </c>
      <c r="P75" s="27">
        <v>-3.1137724550898249</v>
      </c>
      <c r="Q75" s="27">
        <v>-2.2558714462299179</v>
      </c>
      <c r="R75" s="27">
        <v>-7.7879650121192912</v>
      </c>
      <c r="S75" s="27">
        <v>5.2571428571428491</v>
      </c>
      <c r="T75" s="27">
        <v>-1.7046688382193254</v>
      </c>
      <c r="U75" s="27">
        <v>3.0597591958466897</v>
      </c>
      <c r="V75" s="27">
        <v>0.43944265809217065</v>
      </c>
      <c r="W75" s="27">
        <v>0.22409561412870538</v>
      </c>
      <c r="X75" s="27">
        <v>2.5447189097103973</v>
      </c>
      <c r="Y75" s="27">
        <v>6.6867407330495343</v>
      </c>
      <c r="Z75" s="27">
        <v>-1.7323600973236042</v>
      </c>
      <c r="AA75" s="27">
        <v>-23.561453897197183</v>
      </c>
      <c r="AB75" s="27">
        <v>3.9777144337911352</v>
      </c>
    </row>
    <row r="76" spans="1:28" s="19" customFormat="1" ht="13.5" customHeight="1" x14ac:dyDescent="0.2">
      <c r="A76" s="18"/>
      <c r="B76" s="20" t="s">
        <v>7</v>
      </c>
      <c r="C76" s="27">
        <v>10.352208600895118</v>
      </c>
      <c r="D76" s="27">
        <v>13.031211426556165</v>
      </c>
      <c r="E76" s="27">
        <v>13.395735829433185</v>
      </c>
      <c r="F76" s="27">
        <v>13.459598275703932</v>
      </c>
      <c r="G76" s="27">
        <v>11.422335394688975</v>
      </c>
      <c r="H76" s="27">
        <v>6.3880726956143219</v>
      </c>
      <c r="I76" s="27">
        <v>-1.3536552100381849</v>
      </c>
      <c r="J76" s="27">
        <v>5.482008917769865</v>
      </c>
      <c r="K76" s="27">
        <v>4.263197562014609</v>
      </c>
      <c r="L76" s="27">
        <v>6.6251807153183684</v>
      </c>
      <c r="M76" s="27">
        <v>6.4110122030301309</v>
      </c>
      <c r="N76" s="27">
        <v>4.0248192570842889</v>
      </c>
      <c r="O76" s="27">
        <v>0.48729829046172402</v>
      </c>
      <c r="P76" s="27">
        <v>-7.8119617351670723</v>
      </c>
      <c r="Q76" s="27">
        <v>3.8977837822300243</v>
      </c>
      <c r="R76" s="27">
        <v>9.226725688200311</v>
      </c>
      <c r="S76" s="27">
        <v>1.747720364741645</v>
      </c>
      <c r="T76" s="27">
        <v>0.54269355240228467</v>
      </c>
      <c r="U76" s="27">
        <v>4.181935228285627</v>
      </c>
      <c r="V76" s="27">
        <v>4.5297906219549766</v>
      </c>
      <c r="W76" s="27">
        <v>10.479048723370399</v>
      </c>
      <c r="X76" s="27">
        <v>12.067830095488974</v>
      </c>
      <c r="Y76" s="27">
        <v>3.5882180108711692</v>
      </c>
      <c r="Z76" s="27">
        <v>3.4692430420138365</v>
      </c>
      <c r="AA76" s="27">
        <v>-75.919612109582474</v>
      </c>
      <c r="AB76" s="27">
        <v>81.287797936677336</v>
      </c>
    </row>
    <row r="77" spans="1:28" s="19" customFormat="1" ht="13.5" customHeight="1" x14ac:dyDescent="0.2">
      <c r="A77" s="18"/>
      <c r="B77" s="20" t="s">
        <v>8</v>
      </c>
      <c r="C77" s="27">
        <v>13.416881680796156</v>
      </c>
      <c r="D77" s="27">
        <v>7.604809879753005</v>
      </c>
      <c r="E77" s="27">
        <v>14.346118997281799</v>
      </c>
      <c r="F77" s="27">
        <v>16.825145272054943</v>
      </c>
      <c r="G77" s="27">
        <v>16.821162107167087</v>
      </c>
      <c r="H77" s="27">
        <v>13.353977162763698</v>
      </c>
      <c r="I77" s="27">
        <v>5.4976950657333212</v>
      </c>
      <c r="J77" s="27">
        <v>4.256352160543786</v>
      </c>
      <c r="K77" s="27">
        <v>22.120459484632104</v>
      </c>
      <c r="L77" s="27">
        <v>23.744756578111105</v>
      </c>
      <c r="M77" s="27">
        <v>9.2552645095018029</v>
      </c>
      <c r="N77" s="27">
        <v>8.2455810455058334</v>
      </c>
      <c r="O77" s="27">
        <v>-3.3787891948232396</v>
      </c>
      <c r="P77" s="27">
        <v>-12.117943185904355</v>
      </c>
      <c r="Q77" s="27">
        <v>4.2655482815057377</v>
      </c>
      <c r="R77" s="27">
        <v>-2.2564505052486972</v>
      </c>
      <c r="S77" s="27">
        <v>-3.9847435511392137</v>
      </c>
      <c r="T77" s="27">
        <v>4.1919297512021725</v>
      </c>
      <c r="U77" s="27">
        <v>10.354168756897764</v>
      </c>
      <c r="V77" s="27">
        <v>13.083007546140557</v>
      </c>
      <c r="W77" s="27">
        <v>5.1857211770381051</v>
      </c>
      <c r="X77" s="27">
        <v>15.095926010853788</v>
      </c>
      <c r="Y77" s="27">
        <v>15.028556249169878</v>
      </c>
      <c r="Z77" s="27">
        <v>14.000346400323306</v>
      </c>
      <c r="AA77" s="27">
        <v>-68.798744049427739</v>
      </c>
      <c r="AB77" s="27">
        <v>42.054861223827309</v>
      </c>
    </row>
    <row r="78" spans="1:28" s="19" customFormat="1" ht="13.5" customHeight="1" x14ac:dyDescent="0.2">
      <c r="A78" s="18"/>
      <c r="B78" s="40" t="s">
        <v>9</v>
      </c>
      <c r="C78" s="44">
        <v>5.3430253383940141</v>
      </c>
      <c r="D78" s="44">
        <v>5.7232453820420082</v>
      </c>
      <c r="E78" s="44">
        <v>6.1288006523525951</v>
      </c>
      <c r="F78" s="44">
        <v>7.0054549795820931</v>
      </c>
      <c r="G78" s="44">
        <v>8.8056665684476787</v>
      </c>
      <c r="H78" s="44">
        <v>7.5172214334542797</v>
      </c>
      <c r="I78" s="44">
        <v>5.832768853425141</v>
      </c>
      <c r="J78" s="44">
        <v>5.7049375784169021</v>
      </c>
      <c r="K78" s="44">
        <v>7.7514957166870957</v>
      </c>
      <c r="L78" s="44">
        <v>7.5243338864837916</v>
      </c>
      <c r="M78" s="44">
        <v>7.7036134212790319</v>
      </c>
      <c r="N78" s="44">
        <v>6.8124129595080962</v>
      </c>
      <c r="O78" s="44">
        <v>2.832172190296256</v>
      </c>
      <c r="P78" s="44">
        <v>-4.5490284890424952</v>
      </c>
      <c r="Q78" s="44">
        <v>2.3156610803856337</v>
      </c>
      <c r="R78" s="44">
        <v>-0.15726326000369273</v>
      </c>
      <c r="S78" s="44">
        <v>-1.4074578089782852</v>
      </c>
      <c r="T78" s="44">
        <v>-1.9814824953009458</v>
      </c>
      <c r="U78" s="44">
        <v>1.819283491047452</v>
      </c>
      <c r="V78" s="44">
        <v>2.8138952701691755</v>
      </c>
      <c r="W78" s="44">
        <v>2.8793204357540736</v>
      </c>
      <c r="X78" s="44">
        <v>4.6870850181432999</v>
      </c>
      <c r="Y78" s="44">
        <v>3.2895092381873159</v>
      </c>
      <c r="Z78" s="44">
        <v>1.9252653471131254</v>
      </c>
      <c r="AA78" s="44">
        <v>-12.385713552390676</v>
      </c>
      <c r="AB78" s="44">
        <v>8.3092737197410393</v>
      </c>
    </row>
    <row r="80" spans="1:28" x14ac:dyDescent="0.2">
      <c r="B80" s="42" t="s">
        <v>1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2:28" x14ac:dyDescent="0.2">
      <c r="B81" s="42" t="s">
        <v>78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2:28" x14ac:dyDescent="0.2">
      <c r="B82" s="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9"/>
      <c r="W82" s="9"/>
      <c r="X82" s="9"/>
      <c r="Y82" s="9"/>
      <c r="Z82" s="9"/>
      <c r="AA82" s="9"/>
      <c r="AB82" s="9"/>
    </row>
    <row r="83" spans="2:28" x14ac:dyDescent="0.2">
      <c r="B83" s="1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2:28" x14ac:dyDescent="0.2"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spans="2:28" x14ac:dyDescent="0.2"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</row>
  </sheetData>
  <phoneticPr fontId="0" type="noConversion"/>
  <pageMargins left="0.59055118110236227" right="0.59055118110236227" top="0.27559055118110237" bottom="0.6692913385826772" header="0" footer="0.15748031496062992"/>
  <pageSetup paperSize="9" scale="46" orientation="portrait" horizontalDpi="300" verticalDpi="300" r:id="rId1"/>
  <headerFooter alignWithMargins="0">
    <oddFooter>&amp;R&amp;9INE -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2:AD85"/>
  <sheetViews>
    <sheetView showGridLines="0" showRowColHeaders="0" zoomScaleNormal="100" workbookViewId="0">
      <pane xSplit="2" ySplit="8" topLeftCell="L23" activePane="bottomRight" state="frozen"/>
      <selection activeCell="L23" sqref="L23"/>
      <selection pane="topRight" activeCell="L23" sqref="L23"/>
      <selection pane="bottomLeft" activeCell="L23" sqref="L23"/>
      <selection pane="bottomRight"/>
    </sheetView>
  </sheetViews>
  <sheetFormatPr baseColWidth="10" defaultColWidth="11.42578125" defaultRowHeight="12.75" x14ac:dyDescent="0.2"/>
  <cols>
    <col min="1" max="1" width="2.42578125" style="2" customWidth="1"/>
    <col min="2" max="2" width="105.7109375" customWidth="1"/>
    <col min="3" max="29" width="15.28515625" customWidth="1"/>
    <col min="30" max="30" width="11.42578125" customWidth="1"/>
    <col min="31" max="16383" width="11.42578125" style="2"/>
    <col min="16384" max="16384" width="3.7109375" style="2" customWidth="1"/>
  </cols>
  <sheetData>
    <row r="2" spans="1:29" s="17" customFormat="1" ht="22.5" customHeight="1" x14ac:dyDescent="0.3">
      <c r="A2" s="15"/>
      <c r="B2" s="29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9" s="17" customFormat="1" ht="19.5" x14ac:dyDescent="0.3">
      <c r="A3" s="15"/>
      <c r="B3" s="16" t="s">
        <v>10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9" s="17" customFormat="1" ht="18" x14ac:dyDescent="0.2">
      <c r="A4" s="15"/>
      <c r="B4" s="30" t="s">
        <v>12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9" s="17" customFormat="1" ht="20.100000000000001" customHeight="1" x14ac:dyDescent="0.25">
      <c r="A5" s="15"/>
      <c r="B5" s="35" t="s">
        <v>135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</row>
    <row r="6" spans="1:29" s="17" customFormat="1" ht="15" customHeight="1" x14ac:dyDescent="0.25">
      <c r="A6" s="15"/>
      <c r="B6" s="36"/>
      <c r="C6" s="36"/>
      <c r="D6" s="36"/>
      <c r="E6" s="36"/>
      <c r="F6" s="36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</row>
    <row r="7" spans="1:29" s="26" customFormat="1" ht="15.95" customHeight="1" x14ac:dyDescent="0.2">
      <c r="A7" s="25"/>
      <c r="B7" s="31" t="s">
        <v>139</v>
      </c>
      <c r="C7" s="37" t="s">
        <v>97</v>
      </c>
      <c r="D7" s="37" t="s">
        <v>96</v>
      </c>
      <c r="E7" s="37" t="s">
        <v>95</v>
      </c>
      <c r="F7" s="37" t="s">
        <v>94</v>
      </c>
      <c r="G7" s="37" t="s">
        <v>93</v>
      </c>
      <c r="H7" s="37" t="s">
        <v>82</v>
      </c>
      <c r="I7" s="37" t="s">
        <v>83</v>
      </c>
      <c r="J7" s="37" t="s">
        <v>84</v>
      </c>
      <c r="K7" s="37" t="s">
        <v>85</v>
      </c>
      <c r="L7" s="37" t="s">
        <v>86</v>
      </c>
      <c r="M7" s="37" t="s">
        <v>87</v>
      </c>
      <c r="N7" s="37" t="s">
        <v>88</v>
      </c>
      <c r="O7" s="37" t="s">
        <v>89</v>
      </c>
      <c r="P7" s="37" t="s">
        <v>90</v>
      </c>
      <c r="Q7" s="37" t="s">
        <v>91</v>
      </c>
      <c r="R7" s="37" t="s">
        <v>117</v>
      </c>
      <c r="S7" s="37" t="s">
        <v>118</v>
      </c>
      <c r="T7" s="37" t="s">
        <v>123</v>
      </c>
      <c r="U7" s="37" t="s">
        <v>124</v>
      </c>
      <c r="V7" s="37" t="s">
        <v>129</v>
      </c>
      <c r="W7" s="37" t="s">
        <v>131</v>
      </c>
      <c r="X7" s="37" t="s">
        <v>133</v>
      </c>
      <c r="Y7" s="37">
        <v>2017</v>
      </c>
      <c r="Z7" s="37">
        <v>2018</v>
      </c>
      <c r="AA7" s="37">
        <v>2019</v>
      </c>
      <c r="AB7" s="37" t="s">
        <v>143</v>
      </c>
      <c r="AC7" s="37" t="s">
        <v>142</v>
      </c>
    </row>
    <row r="8" spans="1:29" s="5" customFormat="1" ht="12" x14ac:dyDescent="0.2"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s="19" customFormat="1" ht="13.5" customHeight="1" x14ac:dyDescent="0.2">
      <c r="A9" s="18"/>
      <c r="B9" s="38" t="s">
        <v>16</v>
      </c>
      <c r="C9" s="43">
        <v>92.626126191783356</v>
      </c>
      <c r="D9" s="43">
        <v>93.339827054629822</v>
      </c>
      <c r="E9" s="43">
        <v>94.330802488046245</v>
      </c>
      <c r="F9" s="43">
        <v>94.508708209606354</v>
      </c>
      <c r="G9" s="43">
        <v>96.06708867243178</v>
      </c>
      <c r="H9" s="43">
        <v>100.32928390679461</v>
      </c>
      <c r="I9" s="43">
        <v>101.08755991532171</v>
      </c>
      <c r="J9" s="43">
        <v>102.59990922664961</v>
      </c>
      <c r="K9" s="43">
        <v>102.59195525204447</v>
      </c>
      <c r="L9" s="43">
        <v>101.66420369662018</v>
      </c>
      <c r="M9" s="43">
        <v>102.21584382951825</v>
      </c>
      <c r="N9" s="43">
        <v>103.343906991556</v>
      </c>
      <c r="O9" s="43">
        <v>103.64750728742887</v>
      </c>
      <c r="P9" s="43">
        <v>101.99359959534711</v>
      </c>
      <c r="Q9" s="43">
        <v>98.003935993813286</v>
      </c>
      <c r="R9" s="43">
        <v>100.78919231846488</v>
      </c>
      <c r="S9" s="43">
        <v>100.37670426455689</v>
      </c>
      <c r="T9" s="43">
        <v>98.909003200396128</v>
      </c>
      <c r="U9" s="43">
        <v>97.562720340983446</v>
      </c>
      <c r="V9" s="43">
        <v>98.633303067108486</v>
      </c>
      <c r="W9" s="43">
        <v>100</v>
      </c>
      <c r="X9" s="43">
        <v>99.132240080244458</v>
      </c>
      <c r="Y9" s="43">
        <v>99.185178123472809</v>
      </c>
      <c r="Z9" s="43">
        <f>('Tabla 4'!Y9+100)*Y9/100</f>
        <v>101.76175630757054</v>
      </c>
      <c r="AA9" s="43">
        <f>('Tabla 4'!Z9+100)*Z9/100</f>
        <v>102.66988351509534</v>
      </c>
      <c r="AB9" s="43">
        <f>('Tabla 4'!AA9+100)*AA9/100</f>
        <v>106.82102869739033</v>
      </c>
      <c r="AC9" s="43">
        <f>('Tabla 4'!AB9+100)*AB9/100</f>
        <v>110.29396678855755</v>
      </c>
    </row>
    <row r="10" spans="1:29" s="19" customFormat="1" ht="13.5" customHeight="1" x14ac:dyDescent="0.2">
      <c r="A10" s="18"/>
      <c r="B10" s="31" t="s">
        <v>17</v>
      </c>
      <c r="C10" s="27">
        <v>97.340202706985707</v>
      </c>
      <c r="D10" s="27">
        <v>98.126837576981501</v>
      </c>
      <c r="E10" s="27">
        <v>98.990542644306757</v>
      </c>
      <c r="F10" s="27">
        <v>98.941102992592789</v>
      </c>
      <c r="G10" s="27">
        <v>100.18314392435312</v>
      </c>
      <c r="H10" s="27">
        <v>104.35853154849262</v>
      </c>
      <c r="I10" s="27">
        <v>104.47997205893775</v>
      </c>
      <c r="J10" s="27">
        <v>105.9228012369517</v>
      </c>
      <c r="K10" s="27">
        <v>105.64738546387406</v>
      </c>
      <c r="L10" s="27">
        <v>104.31386098119704</v>
      </c>
      <c r="M10" s="27">
        <v>104.49266817387281</v>
      </c>
      <c r="N10" s="27">
        <v>105.32305078538411</v>
      </c>
      <c r="O10" s="27">
        <v>105.23781739438864</v>
      </c>
      <c r="P10" s="27">
        <v>103.18173276259203</v>
      </c>
      <c r="Q10" s="27">
        <v>98.958221219302729</v>
      </c>
      <c r="R10" s="27">
        <v>101.45133333263512</v>
      </c>
      <c r="S10" s="27">
        <v>100.82112357062766</v>
      </c>
      <c r="T10" s="27">
        <v>99.255767576971508</v>
      </c>
      <c r="U10" s="27">
        <v>97.772022734625793</v>
      </c>
      <c r="V10" s="27">
        <v>98.717334127981559</v>
      </c>
      <c r="W10" s="27">
        <v>100</v>
      </c>
      <c r="X10" s="27">
        <v>98.978898953275348</v>
      </c>
      <c r="Y10" s="27">
        <v>98.951090920979325</v>
      </c>
      <c r="Z10" s="27">
        <f>('Tabla 4'!Y10+100)*Y10/100</f>
        <v>101.67249882864968</v>
      </c>
      <c r="AA10" s="27">
        <f>('Tabla 4'!Z10+100)*Z10/100</f>
        <v>103.23848904049323</v>
      </c>
      <c r="AB10" s="27">
        <f>('Tabla 4'!AA10+100)*AA10/100</f>
        <v>107.35526039737189</v>
      </c>
      <c r="AC10" s="27">
        <f>('Tabla 4'!AB10+100)*AB10/100</f>
        <v>111.0110675948207</v>
      </c>
    </row>
    <row r="11" spans="1:29" s="24" customFormat="1" ht="13.5" customHeight="1" x14ac:dyDescent="0.2">
      <c r="A11" s="22"/>
      <c r="B11" s="32" t="s">
        <v>18</v>
      </c>
      <c r="C11" s="28">
        <v>96.7589515974325</v>
      </c>
      <c r="D11" s="28">
        <v>96.841055077786706</v>
      </c>
      <c r="E11" s="28">
        <v>97.751995974907942</v>
      </c>
      <c r="F11" s="28">
        <v>95.98213143489474</v>
      </c>
      <c r="G11" s="28">
        <v>95.486032278947249</v>
      </c>
      <c r="H11" s="28">
        <v>99.300301679392661</v>
      </c>
      <c r="I11" s="28">
        <v>101.69445361425747</v>
      </c>
      <c r="J11" s="28">
        <v>106.25774428140436</v>
      </c>
      <c r="K11" s="28">
        <v>104.71052729110144</v>
      </c>
      <c r="L11" s="28">
        <v>106.12719256924888</v>
      </c>
      <c r="M11" s="28">
        <v>107.35120491961129</v>
      </c>
      <c r="N11" s="28">
        <v>106.4952827286096</v>
      </c>
      <c r="O11" s="28">
        <v>106.56496556456962</v>
      </c>
      <c r="P11" s="28">
        <v>104.34427400843379</v>
      </c>
      <c r="Q11" s="28">
        <v>102.14084794671976</v>
      </c>
      <c r="R11" s="28">
        <v>103.48570815534394</v>
      </c>
      <c r="S11" s="28">
        <v>102.3688013840534</v>
      </c>
      <c r="T11" s="28">
        <v>99.23601038236373</v>
      </c>
      <c r="U11" s="28">
        <v>98.863004997531917</v>
      </c>
      <c r="V11" s="28">
        <v>100.40325899102956</v>
      </c>
      <c r="W11" s="28">
        <v>100</v>
      </c>
      <c r="X11" s="28">
        <v>98.980933596318209</v>
      </c>
      <c r="Y11" s="28">
        <v>96.463982828980363</v>
      </c>
      <c r="Z11" s="28">
        <f>('Tabla 4'!Y11+100)*Y11/100</f>
        <v>98.677478639011554</v>
      </c>
      <c r="AA11" s="28">
        <f>('Tabla 4'!Z11+100)*Z11/100</f>
        <v>102.40084895422788</v>
      </c>
      <c r="AB11" s="28">
        <f>('Tabla 4'!AA11+100)*AA11/100</f>
        <v>102.15063800462741</v>
      </c>
      <c r="AC11" s="28">
        <f>('Tabla 4'!AB11+100)*AB11/100</f>
        <v>106.70736547861688</v>
      </c>
    </row>
    <row r="12" spans="1:29" s="24" customFormat="1" ht="13.5" customHeight="1" x14ac:dyDescent="0.2">
      <c r="A12" s="22"/>
      <c r="B12" s="32" t="s">
        <v>19</v>
      </c>
      <c r="C12" s="28">
        <v>97.026468757362053</v>
      </c>
      <c r="D12" s="28">
        <v>100.00404217104952</v>
      </c>
      <c r="E12" s="28">
        <v>98.302233658832307</v>
      </c>
      <c r="F12" s="28">
        <v>98.51666447463721</v>
      </c>
      <c r="G12" s="28">
        <v>100.70737448651708</v>
      </c>
      <c r="H12" s="28">
        <v>104.50499894341088</v>
      </c>
      <c r="I12" s="28">
        <v>101.62624871870915</v>
      </c>
      <c r="J12" s="28">
        <v>106.20546028120732</v>
      </c>
      <c r="K12" s="28">
        <v>104.14346548667766</v>
      </c>
      <c r="L12" s="28">
        <v>102.77420702293558</v>
      </c>
      <c r="M12" s="28">
        <v>103.16198919374251</v>
      </c>
      <c r="N12" s="28">
        <v>102.97728692472221</v>
      </c>
      <c r="O12" s="28">
        <v>102.01344110925308</v>
      </c>
      <c r="P12" s="28">
        <v>102.36098083532599</v>
      </c>
      <c r="Q12" s="28">
        <v>96.402337460296621</v>
      </c>
      <c r="R12" s="28">
        <v>99.155381409094161</v>
      </c>
      <c r="S12" s="28">
        <v>99.360385557352998</v>
      </c>
      <c r="T12" s="28">
        <v>99.184357338355852</v>
      </c>
      <c r="U12" s="28">
        <v>97.043723239949855</v>
      </c>
      <c r="V12" s="28">
        <v>99.240555313694173</v>
      </c>
      <c r="W12" s="28">
        <v>100</v>
      </c>
      <c r="X12" s="28">
        <v>97.666068222621178</v>
      </c>
      <c r="Y12" s="28">
        <v>97.568616548082559</v>
      </c>
      <c r="Z12" s="28">
        <f>('Tabla 4'!Y12+100)*Y12/100</f>
        <v>102.62193269530449</v>
      </c>
      <c r="AA12" s="28">
        <f>('Tabla 4'!Z12+100)*Z12/100</f>
        <v>103.44771967871243</v>
      </c>
      <c r="AB12" s="28">
        <f>('Tabla 4'!AA12+100)*AA12/100</f>
        <v>105.6938365396968</v>
      </c>
      <c r="AC12" s="28">
        <f>('Tabla 4'!AB12+100)*AB12/100</f>
        <v>107.51107798740895</v>
      </c>
    </row>
    <row r="13" spans="1:29" s="24" customFormat="1" ht="13.5" customHeight="1" x14ac:dyDescent="0.2">
      <c r="A13" s="22"/>
      <c r="B13" s="32" t="s">
        <v>20</v>
      </c>
      <c r="C13" s="28">
        <v>109.73457435656793</v>
      </c>
      <c r="D13" s="28">
        <v>112.78956680299584</v>
      </c>
      <c r="E13" s="28">
        <v>109.88090024779373</v>
      </c>
      <c r="F13" s="28">
        <v>112.61118872782068</v>
      </c>
      <c r="G13" s="28">
        <v>116.75638585890611</v>
      </c>
      <c r="H13" s="28">
        <v>121.35322416350543</v>
      </c>
      <c r="I13" s="28">
        <v>124.70534927656816</v>
      </c>
      <c r="J13" s="28">
        <v>123.06390038098091</v>
      </c>
      <c r="K13" s="28">
        <v>122.89376595649108</v>
      </c>
      <c r="L13" s="28">
        <v>118.60804377631138</v>
      </c>
      <c r="M13" s="28">
        <v>119.79492435828706</v>
      </c>
      <c r="N13" s="28">
        <v>120.29578221098576</v>
      </c>
      <c r="O13" s="28">
        <v>116.66569234102431</v>
      </c>
      <c r="P13" s="28">
        <v>112.26750958918498</v>
      </c>
      <c r="Q13" s="28">
        <v>110.48212965012283</v>
      </c>
      <c r="R13" s="28">
        <v>109.51203082759953</v>
      </c>
      <c r="S13" s="28">
        <v>107.52522918194944</v>
      </c>
      <c r="T13" s="28">
        <v>103.87524808888156</v>
      </c>
      <c r="U13" s="28">
        <v>102.59883410083852</v>
      </c>
      <c r="V13" s="28">
        <v>99.913755929279873</v>
      </c>
      <c r="W13" s="28">
        <v>100</v>
      </c>
      <c r="X13" s="28">
        <v>98.12817258883247</v>
      </c>
      <c r="Y13" s="28">
        <v>93.068757453275197</v>
      </c>
      <c r="Z13" s="28">
        <f>('Tabla 4'!Y13+100)*Y13/100</f>
        <v>93.364182564226226</v>
      </c>
      <c r="AA13" s="28">
        <f>('Tabla 4'!Z13+100)*Z13/100</f>
        <v>93.104410003505478</v>
      </c>
      <c r="AB13" s="28">
        <f>('Tabla 4'!AA13+100)*AA13/100</f>
        <v>99.874948245002344</v>
      </c>
      <c r="AC13" s="28">
        <f>('Tabla 4'!AB13+100)*AB13/100</f>
        <v>105.24796761261322</v>
      </c>
    </row>
    <row r="14" spans="1:29" s="24" customFormat="1" ht="13.5" customHeight="1" x14ac:dyDescent="0.2">
      <c r="A14" s="22"/>
      <c r="B14" s="32" t="s">
        <v>21</v>
      </c>
      <c r="C14" s="28">
        <v>95.750268363992816</v>
      </c>
      <c r="D14" s="28">
        <v>96.682066277602161</v>
      </c>
      <c r="E14" s="28">
        <v>95.7959458665472</v>
      </c>
      <c r="F14" s="28">
        <v>99.805861860301818</v>
      </c>
      <c r="G14" s="28">
        <v>103.46645303198059</v>
      </c>
      <c r="H14" s="28">
        <v>106.89697573326906</v>
      </c>
      <c r="I14" s="28">
        <v>109.60556596204177</v>
      </c>
      <c r="J14" s="28">
        <v>111.35221069816805</v>
      </c>
      <c r="K14" s="28">
        <v>110.22561451198874</v>
      </c>
      <c r="L14" s="28">
        <v>111.11550938144332</v>
      </c>
      <c r="M14" s="28">
        <v>111.08931524910446</v>
      </c>
      <c r="N14" s="28">
        <v>111.20465948505762</v>
      </c>
      <c r="O14" s="28">
        <v>109.72660701611905</v>
      </c>
      <c r="P14" s="28">
        <v>105.78921907038978</v>
      </c>
      <c r="Q14" s="28">
        <v>101.6646768892989</v>
      </c>
      <c r="R14" s="28">
        <v>106.53583318093089</v>
      </c>
      <c r="S14" s="28">
        <v>105.95708078508221</v>
      </c>
      <c r="T14" s="28">
        <v>102.46239519122229</v>
      </c>
      <c r="U14" s="28">
        <v>100.31336308297469</v>
      </c>
      <c r="V14" s="28">
        <v>99.850841679096519</v>
      </c>
      <c r="W14" s="28">
        <v>100</v>
      </c>
      <c r="X14" s="28">
        <v>100.21507688998818</v>
      </c>
      <c r="Y14" s="28">
        <v>99.932413405594659</v>
      </c>
      <c r="Z14" s="28">
        <f>('Tabla 4'!Y14+100)*Y14/100</f>
        <v>100.11795851567496</v>
      </c>
      <c r="AA14" s="28">
        <f>('Tabla 4'!Z14+100)*Z14/100</f>
        <v>100.6805405172759</v>
      </c>
      <c r="AB14" s="28">
        <f>('Tabla 4'!AA14+100)*AA14/100</f>
        <v>106.96501727811739</v>
      </c>
      <c r="AC14" s="28">
        <f>('Tabla 4'!AB14+100)*AB14/100</f>
        <v>112.19422917207939</v>
      </c>
    </row>
    <row r="15" spans="1:29" s="24" customFormat="1" ht="13.5" customHeight="1" x14ac:dyDescent="0.2">
      <c r="A15" s="22"/>
      <c r="B15" s="32" t="s">
        <v>22</v>
      </c>
      <c r="C15" s="28">
        <v>130.91102158957349</v>
      </c>
      <c r="D15" s="28">
        <v>116.29499862290207</v>
      </c>
      <c r="E15" s="28">
        <v>137.8179877054346</v>
      </c>
      <c r="F15" s="28">
        <v>128.87974836257555</v>
      </c>
      <c r="G15" s="28">
        <v>120.51004981526997</v>
      </c>
      <c r="H15" s="28">
        <v>124.89008109539274</v>
      </c>
      <c r="I15" s="28">
        <v>130.87970743364119</v>
      </c>
      <c r="J15" s="28">
        <v>121.68794601010455</v>
      </c>
      <c r="K15" s="28">
        <v>115.73743520276447</v>
      </c>
      <c r="L15" s="28">
        <v>113.27127578070358</v>
      </c>
      <c r="M15" s="28">
        <v>109.17773474323434</v>
      </c>
      <c r="N15" s="28">
        <v>104.94044858887264</v>
      </c>
      <c r="O15" s="28">
        <v>105.01342525687605</v>
      </c>
      <c r="P15" s="28">
        <v>104.83796422887792</v>
      </c>
      <c r="Q15" s="28">
        <v>102.2673561971114</v>
      </c>
      <c r="R15" s="28">
        <v>104.15939931461014</v>
      </c>
      <c r="S15" s="28">
        <v>105.00219312153465</v>
      </c>
      <c r="T15" s="28">
        <v>103.86676743192706</v>
      </c>
      <c r="U15" s="28">
        <v>97.867069682855501</v>
      </c>
      <c r="V15" s="28">
        <v>103.60480640854473</v>
      </c>
      <c r="W15" s="28">
        <v>100</v>
      </c>
      <c r="X15" s="28">
        <v>96.206896551724142</v>
      </c>
      <c r="Y15" s="28">
        <v>98.666532329160475</v>
      </c>
      <c r="Z15" s="28">
        <f>('Tabla 4'!Y15+100)*Y15/100</f>
        <v>104.44460665391611</v>
      </c>
      <c r="AA15" s="28">
        <f>('Tabla 4'!Z15+100)*Z15/100</f>
        <v>102.23632953933051</v>
      </c>
      <c r="AB15" s="28">
        <f>('Tabla 4'!AA15+100)*AA15/100</f>
        <v>108.67299300588549</v>
      </c>
      <c r="AC15" s="28">
        <f>('Tabla 4'!AB15+100)*AB15/100</f>
        <v>109.75930512359139</v>
      </c>
    </row>
    <row r="16" spans="1:29" s="24" customFormat="1" ht="13.5" customHeight="1" x14ac:dyDescent="0.2">
      <c r="A16" s="22"/>
      <c r="B16" s="32" t="s">
        <v>23</v>
      </c>
      <c r="C16" s="28">
        <v>127.68361851420606</v>
      </c>
      <c r="D16" s="28">
        <v>126.8662565301188</v>
      </c>
      <c r="E16" s="28">
        <v>132.29118653585647</v>
      </c>
      <c r="F16" s="28">
        <v>134.60416676953241</v>
      </c>
      <c r="G16" s="28">
        <v>131.18739774610927</v>
      </c>
      <c r="H16" s="28">
        <v>141.60033252366068</v>
      </c>
      <c r="I16" s="28">
        <v>138.53730058272723</v>
      </c>
      <c r="J16" s="28">
        <v>134.3928152084014</v>
      </c>
      <c r="K16" s="28">
        <v>133.36674558191402</v>
      </c>
      <c r="L16" s="28">
        <v>121.83374365441546</v>
      </c>
      <c r="M16" s="28">
        <v>118.06974388888555</v>
      </c>
      <c r="N16" s="28">
        <v>119.26814910636097</v>
      </c>
      <c r="O16" s="28">
        <v>118.772010616541</v>
      </c>
      <c r="P16" s="28">
        <v>112.3394509264913</v>
      </c>
      <c r="Q16" s="28">
        <v>101.69444548405954</v>
      </c>
      <c r="R16" s="28">
        <v>104.29270864678328</v>
      </c>
      <c r="S16" s="28">
        <v>102.11862144583847</v>
      </c>
      <c r="T16" s="28">
        <v>98.740851659553044</v>
      </c>
      <c r="U16" s="28">
        <v>94.447771152615957</v>
      </c>
      <c r="V16" s="28">
        <v>94.323206389958628</v>
      </c>
      <c r="W16" s="28">
        <v>100</v>
      </c>
      <c r="X16" s="28">
        <v>97.969893661096535</v>
      </c>
      <c r="Y16" s="28">
        <v>102.75947458613005</v>
      </c>
      <c r="Z16" s="28">
        <f>('Tabla 4'!Y16+100)*Y16/100</f>
        <v>104.96767970301062</v>
      </c>
      <c r="AA16" s="28">
        <f>('Tabla 4'!Z16+100)*Z16/100</f>
        <v>106.68606387091084</v>
      </c>
      <c r="AB16" s="28">
        <f>('Tabla 4'!AA16+100)*AA16/100</f>
        <v>106.15687933446499</v>
      </c>
      <c r="AC16" s="28">
        <f>('Tabla 4'!AB16+100)*AB16/100</f>
        <v>109.7236407335984</v>
      </c>
    </row>
    <row r="17" spans="1:29" s="24" customFormat="1" ht="13.5" customHeight="1" x14ac:dyDescent="0.2">
      <c r="A17" s="22"/>
      <c r="B17" s="32" t="s">
        <v>24</v>
      </c>
      <c r="C17" s="28">
        <v>114.03714414329373</v>
      </c>
      <c r="D17" s="28">
        <v>116.49561896758549</v>
      </c>
      <c r="E17" s="28">
        <v>119.2480396903657</v>
      </c>
      <c r="F17" s="28">
        <v>114.57304191543993</v>
      </c>
      <c r="G17" s="28">
        <v>115.34257875425023</v>
      </c>
      <c r="H17" s="28">
        <v>118.46224003794386</v>
      </c>
      <c r="I17" s="28">
        <v>113.97379184273457</v>
      </c>
      <c r="J17" s="28">
        <v>112.02471321749772</v>
      </c>
      <c r="K17" s="28">
        <v>113.97534973907932</v>
      </c>
      <c r="L17" s="28">
        <v>110.0706234920805</v>
      </c>
      <c r="M17" s="28">
        <v>109.65062535269581</v>
      </c>
      <c r="N17" s="28">
        <v>112.05484389359587</v>
      </c>
      <c r="O17" s="28">
        <v>111.70121913969105</v>
      </c>
      <c r="P17" s="28">
        <v>106.9647228898562</v>
      </c>
      <c r="Q17" s="28">
        <v>101.8406643083062</v>
      </c>
      <c r="R17" s="28">
        <v>102.76600086838957</v>
      </c>
      <c r="S17" s="28">
        <v>101.21966216621281</v>
      </c>
      <c r="T17" s="28">
        <v>101.97425604868586</v>
      </c>
      <c r="U17" s="28">
        <v>100.59063375636916</v>
      </c>
      <c r="V17" s="28">
        <v>100.88652482269505</v>
      </c>
      <c r="W17" s="28">
        <v>100</v>
      </c>
      <c r="X17" s="28">
        <v>99.658786253960514</v>
      </c>
      <c r="Y17" s="28">
        <v>99.718064618375195</v>
      </c>
      <c r="Z17" s="28">
        <f>('Tabla 4'!Y17+100)*Y17/100</f>
        <v>101.84020847676101</v>
      </c>
      <c r="AA17" s="28">
        <f>('Tabla 4'!Z17+100)*Z17/100</f>
        <v>101.78398044646245</v>
      </c>
      <c r="AB17" s="28">
        <f>('Tabla 4'!AA17+100)*AA17/100</f>
        <v>113.40232276559658</v>
      </c>
      <c r="AC17" s="28">
        <f>('Tabla 4'!AB17+100)*AB17/100</f>
        <v>112.10261295380303</v>
      </c>
    </row>
    <row r="18" spans="1:29" s="24" customFormat="1" ht="13.5" customHeight="1" x14ac:dyDescent="0.2">
      <c r="A18" s="22"/>
      <c r="B18" s="32" t="s">
        <v>25</v>
      </c>
      <c r="C18" s="28">
        <v>66.163135966100185</v>
      </c>
      <c r="D18" s="28">
        <v>65.482795236371643</v>
      </c>
      <c r="E18" s="28">
        <v>65.976384145188533</v>
      </c>
      <c r="F18" s="28">
        <v>64.338236804525891</v>
      </c>
      <c r="G18" s="28">
        <v>66.549735714420478</v>
      </c>
      <c r="H18" s="28">
        <v>70.638253541157994</v>
      </c>
      <c r="I18" s="28">
        <v>70.2366716563305</v>
      </c>
      <c r="J18" s="28">
        <v>73.101136242640905</v>
      </c>
      <c r="K18" s="28">
        <v>76.841366617770973</v>
      </c>
      <c r="L18" s="28">
        <v>80.23298555814155</v>
      </c>
      <c r="M18" s="28">
        <v>81.741639987439925</v>
      </c>
      <c r="N18" s="28">
        <v>88.71629764506568</v>
      </c>
      <c r="O18" s="28">
        <v>98.877926382395628</v>
      </c>
      <c r="P18" s="28">
        <v>94.954964750313593</v>
      </c>
      <c r="Q18" s="28">
        <v>93.261539633171154</v>
      </c>
      <c r="R18" s="28">
        <v>97.37877148319744</v>
      </c>
      <c r="S18" s="28">
        <v>96.5570096985291</v>
      </c>
      <c r="T18" s="28">
        <v>96.406233605933011</v>
      </c>
      <c r="U18" s="28">
        <v>95.75743056545258</v>
      </c>
      <c r="V18" s="28">
        <v>98.127229488703932</v>
      </c>
      <c r="W18" s="28">
        <v>100</v>
      </c>
      <c r="X18" s="28">
        <v>99.607724803862396</v>
      </c>
      <c r="Y18" s="28">
        <v>101.63627385647175</v>
      </c>
      <c r="Z18" s="28">
        <f>('Tabla 4'!Y18+100)*Y18/100</f>
        <v>99.816011758631234</v>
      </c>
      <c r="AA18" s="28">
        <f>('Tabla 4'!Z18+100)*Z18/100</f>
        <v>100.59024096678291</v>
      </c>
      <c r="AB18" s="28">
        <f>('Tabla 4'!AA18+100)*AA18/100</f>
        <v>102.85234626889809</v>
      </c>
      <c r="AC18" s="28">
        <f>('Tabla 4'!AB18+100)*AB18/100</f>
        <v>104.04323759819061</v>
      </c>
    </row>
    <row r="19" spans="1:29" s="24" customFormat="1" ht="13.5" customHeight="1" x14ac:dyDescent="0.2">
      <c r="A19" s="22"/>
      <c r="B19" s="32" t="s">
        <v>26</v>
      </c>
      <c r="C19" s="28">
        <v>28.59843817319091</v>
      </c>
      <c r="D19" s="28">
        <v>27.907932623737608</v>
      </c>
      <c r="E19" s="28">
        <v>27.188798581897</v>
      </c>
      <c r="F19" s="28">
        <v>26.47185257466645</v>
      </c>
      <c r="G19" s="28">
        <v>27.108727688910516</v>
      </c>
      <c r="H19" s="28">
        <v>28.416485406566501</v>
      </c>
      <c r="I19" s="28">
        <v>32.298813583554718</v>
      </c>
      <c r="J19" s="28">
        <v>32.853866844810568</v>
      </c>
      <c r="K19" s="28">
        <v>41.157028200285318</v>
      </c>
      <c r="L19" s="28">
        <v>48.864525525430551</v>
      </c>
      <c r="M19" s="28">
        <v>51.566937696268845</v>
      </c>
      <c r="N19" s="28">
        <v>57.889135953836671</v>
      </c>
      <c r="O19" s="28">
        <v>64.192724575237307</v>
      </c>
      <c r="P19" s="28">
        <v>70.801808081558491</v>
      </c>
      <c r="Q19" s="28">
        <v>71.692663665568503</v>
      </c>
      <c r="R19" s="28">
        <v>78.818555041143583</v>
      </c>
      <c r="S19" s="28">
        <v>81.208244634654491</v>
      </c>
      <c r="T19" s="28">
        <v>82.553350293621591</v>
      </c>
      <c r="U19" s="28">
        <v>86.683954256617611</v>
      </c>
      <c r="V19" s="28">
        <v>89.380189225719249</v>
      </c>
      <c r="W19" s="28">
        <v>100</v>
      </c>
      <c r="X19" s="28">
        <v>104.89320388349515</v>
      </c>
      <c r="Y19" s="28">
        <v>111.08737864077669</v>
      </c>
      <c r="Z19" s="28">
        <f>('Tabla 4'!Y19+100)*Y19/100</f>
        <v>117.93375696869919</v>
      </c>
      <c r="AA19" s="28">
        <f>('Tabla 4'!Z19+100)*Z19/100</f>
        <v>128.07294630544709</v>
      </c>
      <c r="AB19" s="28">
        <f>('Tabla 4'!AA19+100)*AA19/100</f>
        <v>134.92259474057752</v>
      </c>
      <c r="AC19" s="28">
        <f>('Tabla 4'!AB19+100)*AB19/100</f>
        <v>149.70575076247212</v>
      </c>
    </row>
    <row r="20" spans="1:29" s="19" customFormat="1" ht="13.5" customHeight="1" x14ac:dyDescent="0.2">
      <c r="A20" s="18"/>
      <c r="B20" s="31" t="s">
        <v>27</v>
      </c>
      <c r="C20" s="27">
        <v>47.650214364512827</v>
      </c>
      <c r="D20" s="27">
        <v>47.719574210749386</v>
      </c>
      <c r="E20" s="27">
        <v>49.727532876770674</v>
      </c>
      <c r="F20" s="27">
        <v>51.822794093488547</v>
      </c>
      <c r="G20" s="27">
        <v>56.003456474139725</v>
      </c>
      <c r="H20" s="27">
        <v>60.82923043194883</v>
      </c>
      <c r="I20" s="27">
        <v>67.238741648866792</v>
      </c>
      <c r="J20" s="27">
        <v>69.365681435718713</v>
      </c>
      <c r="K20" s="27">
        <v>71.927913167973699</v>
      </c>
      <c r="L20" s="27">
        <v>74.924909549972611</v>
      </c>
      <c r="M20" s="27">
        <v>79.14469060868376</v>
      </c>
      <c r="N20" s="27">
        <v>83.261592038684512</v>
      </c>
      <c r="O20" s="27">
        <v>87.521275168746953</v>
      </c>
      <c r="P20" s="27">
        <v>89.988952520288521</v>
      </c>
      <c r="Q20" s="27">
        <v>88.4109405142963</v>
      </c>
      <c r="R20" s="27">
        <v>94.11576117715768</v>
      </c>
      <c r="S20" s="27">
        <v>95.903653345557231</v>
      </c>
      <c r="T20" s="27">
        <v>95.414764713379355</v>
      </c>
      <c r="U20" s="27">
        <v>95.441239398371962</v>
      </c>
      <c r="V20" s="27">
        <v>97.782152230971121</v>
      </c>
      <c r="W20" s="27">
        <v>100</v>
      </c>
      <c r="X20" s="27">
        <v>100.68965517241378</v>
      </c>
      <c r="Y20" s="27">
        <v>101.56365268986644</v>
      </c>
      <c r="Z20" s="27">
        <f>('Tabla 4'!Y20+100)*Y20/100</f>
        <v>102.66067280181426</v>
      </c>
      <c r="AA20" s="27">
        <f>('Tabla 4'!Z20+100)*Z20/100</f>
        <v>96.896303473370153</v>
      </c>
      <c r="AB20" s="27">
        <f>('Tabla 4'!AA20+100)*AA20/100</f>
        <v>101.39422421199156</v>
      </c>
      <c r="AC20" s="27">
        <f>('Tabla 4'!AB20+100)*AB20/100</f>
        <v>103.00596459925042</v>
      </c>
    </row>
    <row r="21" spans="1:29" s="19" customFormat="1" ht="13.5" customHeight="1" x14ac:dyDescent="0.2">
      <c r="A21" s="18"/>
      <c r="B21" s="38" t="s">
        <v>28</v>
      </c>
      <c r="C21" s="43">
        <v>97.765312935239805</v>
      </c>
      <c r="D21" s="43">
        <v>94.921967937791834</v>
      </c>
      <c r="E21" s="43">
        <v>97.412969605380198</v>
      </c>
      <c r="F21" s="43">
        <v>99.89639484173874</v>
      </c>
      <c r="G21" s="43">
        <v>100.48954513273371</v>
      </c>
      <c r="H21" s="43">
        <v>108.97110701091852</v>
      </c>
      <c r="I21" s="43">
        <v>117.24958001452185</v>
      </c>
      <c r="J21" s="43">
        <v>119.6558897616685</v>
      </c>
      <c r="K21" s="43">
        <v>124.29787061893309</v>
      </c>
      <c r="L21" s="43">
        <v>129.39999006908499</v>
      </c>
      <c r="M21" s="43">
        <v>130.87249479123128</v>
      </c>
      <c r="N21" s="43">
        <v>129.0982609172909</v>
      </c>
      <c r="O21" s="43">
        <v>129.25298873621409</v>
      </c>
      <c r="P21" s="43">
        <v>131.19895290894632</v>
      </c>
      <c r="Q21" s="43">
        <v>124.64026752011735</v>
      </c>
      <c r="R21" s="43">
        <v>118.17150319762382</v>
      </c>
      <c r="S21" s="43">
        <v>109.84688175626678</v>
      </c>
      <c r="T21" s="43">
        <v>104.72096688638806</v>
      </c>
      <c r="U21" s="43">
        <v>98.58814545271035</v>
      </c>
      <c r="V21" s="43">
        <v>100.14625914119632</v>
      </c>
      <c r="W21" s="43">
        <v>100</v>
      </c>
      <c r="X21" s="43">
        <v>102.31869943062631</v>
      </c>
      <c r="Y21" s="43">
        <v>102.35882011981238</v>
      </c>
      <c r="Z21" s="43">
        <f>('Tabla 4'!Y21+100)*Y21/100</f>
        <v>101.88991785434875</v>
      </c>
      <c r="AA21" s="43">
        <f>('Tabla 4'!Z21+100)*Z21/100</f>
        <v>102.5301693945074</v>
      </c>
      <c r="AB21" s="43">
        <f>('Tabla 4'!AA21+100)*AA21/100</f>
        <v>102.8205418892088</v>
      </c>
      <c r="AC21" s="43">
        <f>('Tabla 4'!AB21+100)*AB21/100</f>
        <v>102.2625844346047</v>
      </c>
    </row>
    <row r="22" spans="1:29" s="19" customFormat="1" ht="13.5" customHeight="1" x14ac:dyDescent="0.2">
      <c r="A22" s="18"/>
      <c r="B22" s="20" t="s">
        <v>29</v>
      </c>
      <c r="C22" s="27">
        <v>54.187513709444488</v>
      </c>
      <c r="D22" s="27">
        <v>53.033248312845174</v>
      </c>
      <c r="E22" s="27">
        <v>55.663984418555643</v>
      </c>
      <c r="F22" s="27">
        <v>55.860330042606996</v>
      </c>
      <c r="G22" s="27">
        <v>55.492445719969375</v>
      </c>
      <c r="H22" s="27">
        <v>58.052502127229829</v>
      </c>
      <c r="I22" s="27">
        <v>61.359178306880146</v>
      </c>
      <c r="J22" s="27">
        <v>62.101426431560157</v>
      </c>
      <c r="K22" s="27">
        <v>66.420314192364117</v>
      </c>
      <c r="L22" s="27">
        <v>71.179190337159909</v>
      </c>
      <c r="M22" s="27">
        <v>74.877897382660095</v>
      </c>
      <c r="N22" s="27">
        <v>79.931208988832154</v>
      </c>
      <c r="O22" s="27">
        <v>84.703459685250053</v>
      </c>
      <c r="P22" s="27">
        <v>86.937397083542351</v>
      </c>
      <c r="Q22" s="27">
        <v>86.789870531559416</v>
      </c>
      <c r="R22" s="27">
        <v>89.702185051900557</v>
      </c>
      <c r="S22" s="27">
        <v>90.952039327928006</v>
      </c>
      <c r="T22" s="27">
        <v>92.665177054995141</v>
      </c>
      <c r="U22" s="27">
        <v>89.899674620390456</v>
      </c>
      <c r="V22" s="27">
        <v>94.292299349240778</v>
      </c>
      <c r="W22" s="27">
        <v>100</v>
      </c>
      <c r="X22" s="27">
        <v>105.38347085080481</v>
      </c>
      <c r="Y22" s="27">
        <v>106.33783646692817</v>
      </c>
      <c r="Z22" s="27">
        <f>('Tabla 4'!Y22+100)*Y22/100</f>
        <v>104.97435949400213</v>
      </c>
      <c r="AA22" s="27">
        <f>('Tabla 4'!Z22+100)*Z22/100</f>
        <v>108.78548096735808</v>
      </c>
      <c r="AB22" s="27">
        <f>('Tabla 4'!AA22+100)*AA22/100</f>
        <v>130.66019690755667</v>
      </c>
      <c r="AC22" s="27">
        <f>('Tabla 4'!AB22+100)*AB22/100</f>
        <v>123.45656966600269</v>
      </c>
    </row>
    <row r="23" spans="1:29" s="19" customFormat="1" ht="13.5" customHeight="1" x14ac:dyDescent="0.2">
      <c r="A23" s="18"/>
      <c r="B23" s="20" t="s">
        <v>30</v>
      </c>
      <c r="C23" s="27">
        <v>159.81794300784665</v>
      </c>
      <c r="D23" s="27">
        <v>149.05911874903234</v>
      </c>
      <c r="E23" s="27">
        <v>155.36139304720666</v>
      </c>
      <c r="F23" s="27">
        <v>165.85210596696453</v>
      </c>
      <c r="G23" s="27">
        <v>169.49902883680284</v>
      </c>
      <c r="H23" s="27">
        <v>172.89934957015493</v>
      </c>
      <c r="I23" s="27">
        <v>176.18127112296045</v>
      </c>
      <c r="J23" s="27">
        <v>176.34654436041163</v>
      </c>
      <c r="K23" s="27">
        <v>179.79996190387291</v>
      </c>
      <c r="L23" s="27">
        <v>180.16150099187996</v>
      </c>
      <c r="M23" s="27">
        <v>172.14603845421743</v>
      </c>
      <c r="N23" s="27">
        <v>167.76191479107172</v>
      </c>
      <c r="O23" s="27">
        <v>168.29144821943461</v>
      </c>
      <c r="P23" s="27">
        <v>168.25196481092144</v>
      </c>
      <c r="Q23" s="27">
        <v>152.96671878116592</v>
      </c>
      <c r="R23" s="27">
        <v>138.44470656344393</v>
      </c>
      <c r="S23" s="27">
        <v>122.23171157863403</v>
      </c>
      <c r="T23" s="27">
        <v>111.8895671901567</v>
      </c>
      <c r="U23" s="27">
        <v>104.93477778990668</v>
      </c>
      <c r="V23" s="27">
        <v>103.28322488968664</v>
      </c>
      <c r="W23" s="27">
        <v>100</v>
      </c>
      <c r="X23" s="27">
        <v>98.044261451363866</v>
      </c>
      <c r="Y23" s="27">
        <v>95.438920175206093</v>
      </c>
      <c r="Z23" s="27">
        <f>('Tabla 4'!Y23+100)*Y23/100</f>
        <v>94.075404509871163</v>
      </c>
      <c r="AA23" s="27">
        <f>('Tabla 4'!Z23+100)*Z23/100</f>
        <v>94.694649436280997</v>
      </c>
      <c r="AB23" s="27">
        <f>('Tabla 4'!AA23+100)*AA23/100</f>
        <v>88.209586439039043</v>
      </c>
      <c r="AC23" s="27">
        <f>('Tabla 4'!AB23+100)*AB23/100</f>
        <v>89.340025672538943</v>
      </c>
    </row>
    <row r="24" spans="1:29" s="19" customFormat="1" ht="13.5" customHeight="1" x14ac:dyDescent="0.2">
      <c r="A24" s="18"/>
      <c r="B24" s="20" t="s">
        <v>31</v>
      </c>
      <c r="C24" s="27">
        <v>67.560127235068208</v>
      </c>
      <c r="D24" s="27">
        <v>67.683863731835743</v>
      </c>
      <c r="E24" s="27">
        <v>67.801761198352011</v>
      </c>
      <c r="F24" s="27">
        <v>66.98983065906728</v>
      </c>
      <c r="G24" s="27">
        <v>66.215748509000392</v>
      </c>
      <c r="H24" s="27">
        <v>81.049524731567786</v>
      </c>
      <c r="I24" s="27">
        <v>95.762717112805205</v>
      </c>
      <c r="J24" s="27">
        <v>101.11930745358997</v>
      </c>
      <c r="K24" s="27">
        <v>106.59565251964102</v>
      </c>
      <c r="L24" s="27">
        <v>116.88592211509534</v>
      </c>
      <c r="M24" s="27">
        <v>126.92250709144635</v>
      </c>
      <c r="N24" s="27">
        <v>120.8494771102426</v>
      </c>
      <c r="O24" s="27">
        <v>115.23704662924823</v>
      </c>
      <c r="P24" s="27">
        <v>119.17550711035653</v>
      </c>
      <c r="Q24" s="27">
        <v>117.69430838183186</v>
      </c>
      <c r="R24" s="27">
        <v>112.7895988548651</v>
      </c>
      <c r="S24" s="27">
        <v>107.03199171394182</v>
      </c>
      <c r="T24" s="27">
        <v>103.84493488871279</v>
      </c>
      <c r="U24" s="27">
        <v>95.42906575792135</v>
      </c>
      <c r="V24" s="27">
        <v>100.35484961135519</v>
      </c>
      <c r="W24" s="27">
        <v>100</v>
      </c>
      <c r="X24" s="27">
        <v>108.54086285513854</v>
      </c>
      <c r="Y24" s="27">
        <v>113.2544918758429</v>
      </c>
      <c r="Z24" s="27">
        <f>('Tabla 4'!Y24+100)*Y24/100</f>
        <v>115.9275996337002</v>
      </c>
      <c r="AA24" s="27">
        <f>('Tabla 4'!Z24+100)*Z24/100</f>
        <v>112.57145263917066</v>
      </c>
      <c r="AB24" s="27">
        <f>('Tabla 4'!AA24+100)*AA24/100</f>
        <v>100.59540881169696</v>
      </c>
      <c r="AC24" s="27">
        <f>('Tabla 4'!AB24+100)*AB24/100</f>
        <v>104.82001837147671</v>
      </c>
    </row>
    <row r="25" spans="1:29" s="19" customFormat="1" ht="13.5" customHeight="1" x14ac:dyDescent="0.2">
      <c r="A25" s="18"/>
      <c r="B25" s="38" t="s">
        <v>32</v>
      </c>
      <c r="C25" s="43">
        <v>86.063585683348649</v>
      </c>
      <c r="D25" s="43">
        <v>88.363294095126705</v>
      </c>
      <c r="E25" s="43">
        <v>90.234134013065869</v>
      </c>
      <c r="F25" s="43">
        <v>93.756694985264815</v>
      </c>
      <c r="G25" s="43">
        <v>99.212767306141998</v>
      </c>
      <c r="H25" s="43">
        <v>101.89534245162666</v>
      </c>
      <c r="I25" s="43">
        <v>104.08895435703963</v>
      </c>
      <c r="J25" s="43">
        <v>100.6185192036676</v>
      </c>
      <c r="K25" s="43">
        <v>98.544658663618577</v>
      </c>
      <c r="L25" s="43">
        <v>100.7919042984561</v>
      </c>
      <c r="M25" s="43">
        <v>107.12063135139336</v>
      </c>
      <c r="N25" s="43">
        <v>115.5347481847072</v>
      </c>
      <c r="O25" s="43">
        <v>120.27447408369287</v>
      </c>
      <c r="P25" s="43">
        <v>116.6037124813455</v>
      </c>
      <c r="Q25" s="43">
        <v>107.94090031762167</v>
      </c>
      <c r="R25" s="43">
        <v>110.39981805718955</v>
      </c>
      <c r="S25" s="43">
        <v>105.24143666098938</v>
      </c>
      <c r="T25" s="43">
        <v>96.944696680584556</v>
      </c>
      <c r="U25" s="43">
        <v>94.163269231874054</v>
      </c>
      <c r="V25" s="43">
        <v>97.655925874706142</v>
      </c>
      <c r="W25" s="43">
        <v>100</v>
      </c>
      <c r="X25" s="43">
        <v>104.43755383290268</v>
      </c>
      <c r="Y25" s="43">
        <v>105.54320214126147</v>
      </c>
      <c r="Z25" s="43">
        <f>('Tabla 4'!Y25+100)*Y25/100</f>
        <v>101.85321426751051</v>
      </c>
      <c r="AA25" s="43">
        <f>('Tabla 4'!Z25+100)*Z25/100</f>
        <v>101.0483713113809</v>
      </c>
      <c r="AB25" s="43">
        <f>('Tabla 4'!AA25+100)*AA25/100</f>
        <v>68.070003543146527</v>
      </c>
      <c r="AC25" s="43">
        <f>('Tabla 4'!AB25+100)*AB25/100</f>
        <v>75.744253881701511</v>
      </c>
    </row>
    <row r="26" spans="1:29" s="19" customFormat="1" ht="13.5" customHeight="1" x14ac:dyDescent="0.2">
      <c r="A26" s="18"/>
      <c r="B26" s="20" t="s">
        <v>33</v>
      </c>
      <c r="C26" s="27">
        <v>88.247372621565418</v>
      </c>
      <c r="D26" s="27">
        <v>91.08552742378528</v>
      </c>
      <c r="E26" s="27">
        <v>93.465308389911456</v>
      </c>
      <c r="F26" s="27">
        <v>96.297415673264112</v>
      </c>
      <c r="G26" s="27">
        <v>101.49348263584127</v>
      </c>
      <c r="H26" s="27">
        <v>105.19920591797978</v>
      </c>
      <c r="I26" s="27">
        <v>106.87788784697415</v>
      </c>
      <c r="J26" s="27">
        <v>103.1613587490104</v>
      </c>
      <c r="K26" s="27">
        <v>100.61218226080643</v>
      </c>
      <c r="L26" s="27">
        <v>102.30995254631958</v>
      </c>
      <c r="M26" s="27">
        <v>108.7728779220506</v>
      </c>
      <c r="N26" s="27">
        <v>116.87988344666674</v>
      </c>
      <c r="O26" s="27">
        <v>123.2588344090986</v>
      </c>
      <c r="P26" s="27">
        <v>119.99681173439359</v>
      </c>
      <c r="Q26" s="27">
        <v>110.35955080103552</v>
      </c>
      <c r="R26" s="27">
        <v>112.6920376304368</v>
      </c>
      <c r="S26" s="27">
        <v>106.99086798289197</v>
      </c>
      <c r="T26" s="27">
        <v>98.361601489875198</v>
      </c>
      <c r="U26" s="27">
        <v>95.331822151125223</v>
      </c>
      <c r="V26" s="27">
        <v>98.617532827815808</v>
      </c>
      <c r="W26" s="27">
        <v>100</v>
      </c>
      <c r="X26" s="27">
        <v>104.38434557873362</v>
      </c>
      <c r="Y26" s="27">
        <v>105.28852339516112</v>
      </c>
      <c r="Z26" s="27">
        <f>('Tabla 4'!Y26+100)*Y26/100</f>
        <v>101.80048769460257</v>
      </c>
      <c r="AA26" s="27">
        <f>('Tabla 4'!Z26+100)*Z26/100</f>
        <v>100.81042166719702</v>
      </c>
      <c r="AB26" s="27">
        <f>('Tabla 4'!AA26+100)*AA26/100</f>
        <v>68.290064544401176</v>
      </c>
      <c r="AC26" s="27">
        <f>('Tabla 4'!AB26+100)*AB26/100</f>
        <v>76.094516725768585</v>
      </c>
    </row>
    <row r="27" spans="1:29" s="19" customFormat="1" ht="13.5" customHeight="1" x14ac:dyDescent="0.2">
      <c r="A27" s="18"/>
      <c r="B27" s="20" t="s">
        <v>34</v>
      </c>
      <c r="C27" s="27">
        <v>79.49982429402182</v>
      </c>
      <c r="D27" s="27">
        <v>80.021661060405208</v>
      </c>
      <c r="E27" s="27">
        <v>80.217265218460469</v>
      </c>
      <c r="F27" s="27">
        <v>86.045015255699042</v>
      </c>
      <c r="G27" s="27">
        <v>92.395200883425915</v>
      </c>
      <c r="H27" s="27">
        <v>91.739010859396856</v>
      </c>
      <c r="I27" s="27">
        <v>95.626257082252664</v>
      </c>
      <c r="J27" s="27">
        <v>92.930410473018952</v>
      </c>
      <c r="K27" s="27">
        <v>92.368363753379128</v>
      </c>
      <c r="L27" s="27">
        <v>96.38639530363487</v>
      </c>
      <c r="M27" s="27">
        <v>102.31414349300181</v>
      </c>
      <c r="N27" s="27">
        <v>111.73354083045277</v>
      </c>
      <c r="O27" s="27">
        <v>111.32728980548816</v>
      </c>
      <c r="P27" s="27">
        <v>106.36192096711999</v>
      </c>
      <c r="Q27" s="27">
        <v>100.70392278943278</v>
      </c>
      <c r="R27" s="27">
        <v>103.55283038699451</v>
      </c>
      <c r="S27" s="27">
        <v>100.0318658208694</v>
      </c>
      <c r="T27" s="27">
        <v>92.731490098009289</v>
      </c>
      <c r="U27" s="27">
        <v>90.694196861660842</v>
      </c>
      <c r="V27" s="27">
        <v>94.805372807017534</v>
      </c>
      <c r="W27" s="27">
        <v>100</v>
      </c>
      <c r="X27" s="27">
        <v>104.59426396629061</v>
      </c>
      <c r="Y27" s="27">
        <v>106.29104229251087</v>
      </c>
      <c r="Z27" s="27">
        <f>('Tabla 4'!Y27+100)*Y27/100</f>
        <v>102.00205802485226</v>
      </c>
      <c r="AA27" s="27">
        <f>('Tabla 4'!Z27+100)*Z27/100</f>
        <v>101.74708642868436</v>
      </c>
      <c r="AB27" s="27">
        <f>('Tabla 4'!AA27+100)*AA27/100</f>
        <v>67.410105509171501</v>
      </c>
      <c r="AC27" s="27">
        <f>('Tabla 4'!AB27+100)*AB27/100</f>
        <v>74.69661613203543</v>
      </c>
    </row>
    <row r="28" spans="1:29" s="19" customFormat="1" ht="13.5" customHeight="1" x14ac:dyDescent="0.2">
      <c r="A28" s="18"/>
      <c r="B28" s="38" t="s">
        <v>35</v>
      </c>
      <c r="C28" s="43">
        <v>51.815506510399459</v>
      </c>
      <c r="D28" s="43">
        <v>52.98005484832521</v>
      </c>
      <c r="E28" s="43">
        <v>54.177751691917123</v>
      </c>
      <c r="F28" s="43">
        <v>56.569333618133314</v>
      </c>
      <c r="G28" s="43">
        <v>59.340392771869233</v>
      </c>
      <c r="H28" s="43">
        <v>62.058475902000289</v>
      </c>
      <c r="I28" s="43">
        <v>64.25755051869028</v>
      </c>
      <c r="J28" s="43">
        <v>68.785058225941896</v>
      </c>
      <c r="K28" s="43">
        <v>72.515910958979163</v>
      </c>
      <c r="L28" s="43">
        <v>75.973287670282147</v>
      </c>
      <c r="M28" s="43">
        <v>80.060648628403939</v>
      </c>
      <c r="N28" s="43">
        <v>85.043176086186762</v>
      </c>
      <c r="O28" s="43">
        <v>90.244235615996232</v>
      </c>
      <c r="P28" s="43">
        <v>93.337069681358827</v>
      </c>
      <c r="Q28" s="43">
        <v>96.603834633041131</v>
      </c>
      <c r="R28" s="43">
        <v>98.96319097130845</v>
      </c>
      <c r="S28" s="43">
        <v>99.558253068246358</v>
      </c>
      <c r="T28" s="43">
        <v>99.058621762882694</v>
      </c>
      <c r="U28" s="43">
        <v>99.505586779297289</v>
      </c>
      <c r="V28" s="43">
        <v>99.384282482541536</v>
      </c>
      <c r="W28" s="43">
        <v>100</v>
      </c>
      <c r="X28" s="43">
        <v>102.1896599758547</v>
      </c>
      <c r="Y28" s="43">
        <v>103.07838884802263</v>
      </c>
      <c r="Z28" s="43">
        <f>('Tabla 4'!Y28+100)*Y28/100</f>
        <v>104.16534543174852</v>
      </c>
      <c r="AA28" s="43">
        <f>('Tabla 4'!Z28+100)*Z28/100</f>
        <v>106.05269229688524</v>
      </c>
      <c r="AB28" s="43">
        <f>('Tabla 4'!AA28+100)*AA28/100</f>
        <v>104.56025857154195</v>
      </c>
      <c r="AC28" s="43">
        <f>('Tabla 4'!AB28+100)*AB28/100</f>
        <v>104.10514122825317</v>
      </c>
    </row>
    <row r="29" spans="1:29" s="19" customFormat="1" ht="13.5" customHeight="1" x14ac:dyDescent="0.2">
      <c r="A29" s="18"/>
      <c r="B29" s="20" t="s">
        <v>36</v>
      </c>
      <c r="C29" s="27">
        <v>29.559561612455294</v>
      </c>
      <c r="D29" s="27">
        <v>30.936680296500128</v>
      </c>
      <c r="E29" s="27">
        <v>32.011560575415025</v>
      </c>
      <c r="F29" s="27">
        <v>33.187391120905382</v>
      </c>
      <c r="G29" s="27">
        <v>34.777841174622893</v>
      </c>
      <c r="H29" s="27">
        <v>36.708192576476677</v>
      </c>
      <c r="I29" s="27">
        <v>38.61040613380181</v>
      </c>
      <c r="J29" s="27">
        <v>44.541022305149106</v>
      </c>
      <c r="K29" s="27">
        <v>49.98569470512534</v>
      </c>
      <c r="L29" s="27">
        <v>52.861711078189686</v>
      </c>
      <c r="M29" s="27">
        <v>53.865213463189576</v>
      </c>
      <c r="N29" s="27">
        <v>59.944808662195172</v>
      </c>
      <c r="O29" s="27">
        <v>68.177547112841225</v>
      </c>
      <c r="P29" s="27">
        <v>75.123517979775016</v>
      </c>
      <c r="Q29" s="27">
        <v>79.987246561935123</v>
      </c>
      <c r="R29" s="27">
        <v>83.433538768236318</v>
      </c>
      <c r="S29" s="27">
        <v>86.749185347521063</v>
      </c>
      <c r="T29" s="27">
        <v>88.349462205070196</v>
      </c>
      <c r="U29" s="27">
        <v>91.149570566583009</v>
      </c>
      <c r="V29" s="27">
        <v>95.605121430748909</v>
      </c>
      <c r="W29" s="27">
        <v>100</v>
      </c>
      <c r="X29" s="27">
        <v>101.51631183948537</v>
      </c>
      <c r="Y29" s="27">
        <v>104.90427694315893</v>
      </c>
      <c r="Z29" s="27">
        <f>('Tabla 4'!Y29+100)*Y29/100</f>
        <v>105.09256928074005</v>
      </c>
      <c r="AA29" s="27">
        <f>('Tabla 4'!Z29+100)*Z29/100</f>
        <v>108.63620144751458</v>
      </c>
      <c r="AB29" s="27">
        <f>('Tabla 4'!AA29+100)*AA29/100</f>
        <v>102.62946827421551</v>
      </c>
      <c r="AC29" s="27">
        <f>('Tabla 4'!AB29+100)*AB29/100</f>
        <v>99.31473376624146</v>
      </c>
    </row>
    <row r="30" spans="1:29" s="19" customFormat="1" ht="13.5" customHeight="1" x14ac:dyDescent="0.2">
      <c r="A30" s="18"/>
      <c r="B30" s="20" t="s">
        <v>37</v>
      </c>
      <c r="C30" s="27">
        <v>54.109408483383071</v>
      </c>
      <c r="D30" s="27">
        <v>55.009321085993214</v>
      </c>
      <c r="E30" s="27">
        <v>56.258575889936409</v>
      </c>
      <c r="F30" s="27">
        <v>57.90251971520005</v>
      </c>
      <c r="G30" s="27">
        <v>59.946032706076736</v>
      </c>
      <c r="H30" s="27">
        <v>62.632505621789136</v>
      </c>
      <c r="I30" s="27">
        <v>65.155953476904841</v>
      </c>
      <c r="J30" s="27">
        <v>69.822854026313451</v>
      </c>
      <c r="K30" s="27">
        <v>73.551967018839221</v>
      </c>
      <c r="L30" s="27">
        <v>77.715642498489672</v>
      </c>
      <c r="M30" s="27">
        <v>82.437968936504134</v>
      </c>
      <c r="N30" s="27">
        <v>87.553079051402023</v>
      </c>
      <c r="O30" s="27">
        <v>92.338565177130349</v>
      </c>
      <c r="P30" s="27">
        <v>95.198003129238046</v>
      </c>
      <c r="Q30" s="27">
        <v>96.556669479663952</v>
      </c>
      <c r="R30" s="27">
        <v>97.55335700107301</v>
      </c>
      <c r="S30" s="27">
        <v>99.306888079298943</v>
      </c>
      <c r="T30" s="27">
        <v>100.40463145774743</v>
      </c>
      <c r="U30" s="27">
        <v>101.40022462281021</v>
      </c>
      <c r="V30" s="27">
        <v>100.77806264630476</v>
      </c>
      <c r="W30" s="27">
        <v>100</v>
      </c>
      <c r="X30" s="27">
        <v>101.03160913102892</v>
      </c>
      <c r="Y30" s="27">
        <v>101.05515204419653</v>
      </c>
      <c r="Z30" s="27">
        <f>('Tabla 4'!Y30+100)*Y30/100</f>
        <v>102.04323991717597</v>
      </c>
      <c r="AA30" s="27">
        <f>('Tabla 4'!Z30+100)*Z30/100</f>
        <v>102.11494752809314</v>
      </c>
      <c r="AB30" s="27">
        <f>('Tabla 4'!AA30+100)*AA30/100</f>
        <v>101.51035031142537</v>
      </c>
      <c r="AC30" s="27">
        <f>('Tabla 4'!AB30+100)*AB30/100</f>
        <v>103.54442765509425</v>
      </c>
    </row>
    <row r="31" spans="1:29" s="19" customFormat="1" ht="13.5" customHeight="1" x14ac:dyDescent="0.2">
      <c r="A31" s="18"/>
      <c r="B31" s="20" t="s">
        <v>38</v>
      </c>
      <c r="C31" s="27">
        <v>80.467903665785101</v>
      </c>
      <c r="D31" s="27">
        <v>82.806041233186107</v>
      </c>
      <c r="E31" s="27">
        <v>87.051605211667265</v>
      </c>
      <c r="F31" s="27">
        <v>98.478833952227035</v>
      </c>
      <c r="G31" s="27">
        <v>108.35976393602431</v>
      </c>
      <c r="H31" s="27">
        <v>120.11349761704923</v>
      </c>
      <c r="I31" s="27">
        <v>119.68076756902076</v>
      </c>
      <c r="J31" s="27">
        <v>119.29774197118783</v>
      </c>
      <c r="K31" s="27">
        <v>113.32865128764003</v>
      </c>
      <c r="L31" s="27">
        <v>113.7040004993805</v>
      </c>
      <c r="M31" s="27">
        <v>123.32688476642353</v>
      </c>
      <c r="N31" s="27">
        <v>130.02170273047872</v>
      </c>
      <c r="O31" s="27">
        <v>135.66265863954575</v>
      </c>
      <c r="P31" s="27">
        <v>124.17892390202925</v>
      </c>
      <c r="Q31" s="27">
        <v>124.95530446714838</v>
      </c>
      <c r="R31" s="27">
        <v>124.87262105641742</v>
      </c>
      <c r="S31" s="27">
        <v>111.85824611974564</v>
      </c>
      <c r="T31" s="27">
        <v>97.72729810569956</v>
      </c>
      <c r="U31" s="27">
        <v>93.477413552179911</v>
      </c>
      <c r="V31" s="27">
        <v>95.744255744255739</v>
      </c>
      <c r="W31" s="27">
        <v>100</v>
      </c>
      <c r="X31" s="27">
        <v>104.55908818236352</v>
      </c>
      <c r="Y31" s="27">
        <v>106.63035392921414</v>
      </c>
      <c r="Z31" s="27">
        <f>('Tabla 4'!Y31+100)*Y31/100</f>
        <v>109.82512317954384</v>
      </c>
      <c r="AA31" s="27">
        <f>('Tabla 4'!Z31+100)*Z31/100</f>
        <v>117.01975766545587</v>
      </c>
      <c r="AB31" s="27">
        <f>('Tabla 4'!AA31+100)*AA31/100</f>
        <v>83.868323608482427</v>
      </c>
      <c r="AC31" s="27">
        <f>('Tabla 4'!AB31+100)*AB31/100</f>
        <v>112.74849571817265</v>
      </c>
    </row>
    <row r="32" spans="1:29" s="19" customFormat="1" ht="13.5" customHeight="1" x14ac:dyDescent="0.2">
      <c r="A32" s="18"/>
      <c r="B32" s="20" t="s">
        <v>39</v>
      </c>
      <c r="C32" s="27">
        <v>56.456665870946708</v>
      </c>
      <c r="D32" s="27">
        <v>57.725518862621307</v>
      </c>
      <c r="E32" s="27">
        <v>58.074862356101221</v>
      </c>
      <c r="F32" s="27">
        <v>61.195184817764328</v>
      </c>
      <c r="G32" s="27">
        <v>63.927338583915031</v>
      </c>
      <c r="H32" s="27">
        <v>65.96127820334155</v>
      </c>
      <c r="I32" s="27">
        <v>66.764963370484921</v>
      </c>
      <c r="J32" s="27">
        <v>69.309891979310962</v>
      </c>
      <c r="K32" s="27">
        <v>73.255591178633651</v>
      </c>
      <c r="L32" s="27">
        <v>75.02951221448248</v>
      </c>
      <c r="M32" s="27">
        <v>79.128392961709366</v>
      </c>
      <c r="N32" s="27">
        <v>84.691588915585996</v>
      </c>
      <c r="O32" s="27">
        <v>89.797658918986727</v>
      </c>
      <c r="P32" s="27">
        <v>96.212396596373566</v>
      </c>
      <c r="Q32" s="27">
        <v>98.404345687229949</v>
      </c>
      <c r="R32" s="27">
        <v>99.829683268182606</v>
      </c>
      <c r="S32" s="27">
        <v>103.72388646972335</v>
      </c>
      <c r="T32" s="27">
        <v>102.10095978382053</v>
      </c>
      <c r="U32" s="27">
        <v>100.68996204923859</v>
      </c>
      <c r="V32" s="27">
        <v>100.7947382844615</v>
      </c>
      <c r="W32" s="27">
        <v>100</v>
      </c>
      <c r="X32" s="27">
        <v>102.59014382114376</v>
      </c>
      <c r="Y32" s="27">
        <v>104.18410638629872</v>
      </c>
      <c r="Z32" s="27">
        <f>('Tabla 4'!Y32+100)*Y32/100</f>
        <v>104.95443899286494</v>
      </c>
      <c r="AA32" s="27">
        <f>('Tabla 4'!Z32+100)*Z32/100</f>
        <v>107.21606991175973</v>
      </c>
      <c r="AB32" s="27">
        <f>('Tabla 4'!AA32+100)*AA32/100</f>
        <v>103.8985262219238</v>
      </c>
      <c r="AC32" s="27">
        <f>('Tabla 4'!AB32+100)*AB32/100</f>
        <v>109.81528365920707</v>
      </c>
    </row>
    <row r="33" spans="1:29" s="19" customFormat="1" ht="13.5" customHeight="1" x14ac:dyDescent="0.2">
      <c r="A33" s="18"/>
      <c r="B33" s="20" t="s">
        <v>40</v>
      </c>
      <c r="C33" s="27">
        <v>53.769285190964148</v>
      </c>
      <c r="D33" s="27">
        <v>55.412527370258189</v>
      </c>
      <c r="E33" s="27">
        <v>56.34089701524978</v>
      </c>
      <c r="F33" s="27">
        <v>60.387521800873287</v>
      </c>
      <c r="G33" s="27">
        <v>65.843413461937089</v>
      </c>
      <c r="H33" s="27">
        <v>67.690532195089375</v>
      </c>
      <c r="I33" s="27">
        <v>70.228543766971413</v>
      </c>
      <c r="J33" s="27">
        <v>75.165657486258823</v>
      </c>
      <c r="K33" s="27">
        <v>79.455127406215098</v>
      </c>
      <c r="L33" s="27">
        <v>81.920376433951475</v>
      </c>
      <c r="M33" s="27">
        <v>84.543424475265866</v>
      </c>
      <c r="N33" s="27">
        <v>86.591620059214023</v>
      </c>
      <c r="O33" s="27">
        <v>90.427120576783409</v>
      </c>
      <c r="P33" s="27">
        <v>92.091841041822761</v>
      </c>
      <c r="Q33" s="27">
        <v>104.13152455748713</v>
      </c>
      <c r="R33" s="27">
        <v>113.568827214932</v>
      </c>
      <c r="S33" s="27">
        <v>106.88863111889574</v>
      </c>
      <c r="T33" s="27">
        <v>101.49968841963106</v>
      </c>
      <c r="U33" s="27">
        <v>99.889340130044886</v>
      </c>
      <c r="V33" s="27">
        <v>97.129125552909173</v>
      </c>
      <c r="W33" s="27">
        <v>100</v>
      </c>
      <c r="X33" s="27">
        <v>106.63906017914211</v>
      </c>
      <c r="Y33" s="27">
        <v>108.12372310579494</v>
      </c>
      <c r="Z33" s="27">
        <f>('Tabla 4'!Y33+100)*Y33/100</f>
        <v>110.1582098559895</v>
      </c>
      <c r="AA33" s="27">
        <f>('Tabla 4'!Z33+100)*Z33/100</f>
        <v>116.44152200774298</v>
      </c>
      <c r="AB33" s="27">
        <f>('Tabla 4'!AA33+100)*AA33/100</f>
        <v>124.42243509943202</v>
      </c>
      <c r="AC33" s="27">
        <f>('Tabla 4'!AB33+100)*AB33/100</f>
        <v>102.0193455892793</v>
      </c>
    </row>
    <row r="34" spans="1:29" s="19" customFormat="1" ht="13.5" customHeight="1" x14ac:dyDescent="0.2">
      <c r="A34" s="18"/>
      <c r="B34" s="38" t="s">
        <v>41</v>
      </c>
      <c r="C34" s="43">
        <v>82.802619721048529</v>
      </c>
      <c r="D34" s="43">
        <v>83.153185374011827</v>
      </c>
      <c r="E34" s="43">
        <v>85.310033749373545</v>
      </c>
      <c r="F34" s="43">
        <v>90.936865762630106</v>
      </c>
      <c r="G34" s="43">
        <v>96.029768737432079</v>
      </c>
      <c r="H34" s="43">
        <v>99.926434405743436</v>
      </c>
      <c r="I34" s="43">
        <v>102.23797728355262</v>
      </c>
      <c r="J34" s="43">
        <v>103.41117914392561</v>
      </c>
      <c r="K34" s="43">
        <v>107.51935675749272</v>
      </c>
      <c r="L34" s="43">
        <v>110.43247255047255</v>
      </c>
      <c r="M34" s="43">
        <v>117.03880282076622</v>
      </c>
      <c r="N34" s="43">
        <v>123.3326953416183</v>
      </c>
      <c r="O34" s="43">
        <v>126.00357078288755</v>
      </c>
      <c r="P34" s="43">
        <v>120.10788474390399</v>
      </c>
      <c r="Q34" s="43">
        <v>112.39810309547553</v>
      </c>
      <c r="R34" s="43">
        <v>113.47363338878014</v>
      </c>
      <c r="S34" s="43">
        <v>108.1616953796545</v>
      </c>
      <c r="T34" s="43">
        <v>99.782569794497604</v>
      </c>
      <c r="U34" s="43">
        <v>94.434040104080182</v>
      </c>
      <c r="V34" s="43">
        <v>94.074661905234265</v>
      </c>
      <c r="W34" s="43">
        <v>100</v>
      </c>
      <c r="X34" s="43">
        <v>106.28991165668531</v>
      </c>
      <c r="Y34" s="43">
        <v>111.0045166714628</v>
      </c>
      <c r="Z34" s="43">
        <f>('Tabla 4'!Y34+100)*Y34/100</f>
        <v>111.62034391818612</v>
      </c>
      <c r="AA34" s="43">
        <f>('Tabla 4'!Z34+100)*Z34/100</f>
        <v>109.22399362678296</v>
      </c>
      <c r="AB34" s="43">
        <f>('Tabla 4'!AA34+100)*AA34/100</f>
        <v>94.78337664284814</v>
      </c>
      <c r="AC34" s="43">
        <f>('Tabla 4'!AB34+100)*AB34/100</f>
        <v>103.98802718445704</v>
      </c>
    </row>
    <row r="35" spans="1:29" s="19" customFormat="1" ht="13.5" customHeight="1" x14ac:dyDescent="0.2">
      <c r="A35" s="18"/>
      <c r="B35" s="20" t="s">
        <v>80</v>
      </c>
      <c r="C35" s="27">
        <v>126.59756065460641</v>
      </c>
      <c r="D35" s="27">
        <v>129.49620174926699</v>
      </c>
      <c r="E35" s="27">
        <v>133.23979016578028</v>
      </c>
      <c r="F35" s="27">
        <v>144.23840973446914</v>
      </c>
      <c r="G35" s="27">
        <v>152.40244158771941</v>
      </c>
      <c r="H35" s="27">
        <v>160.547690157592</v>
      </c>
      <c r="I35" s="27">
        <v>157.75856594359377</v>
      </c>
      <c r="J35" s="27">
        <v>157.6016117678011</v>
      </c>
      <c r="K35" s="27">
        <v>157.65884513365313</v>
      </c>
      <c r="L35" s="27">
        <v>158.08479996016248</v>
      </c>
      <c r="M35" s="27">
        <v>162.66254513275408</v>
      </c>
      <c r="N35" s="27">
        <v>165.43097479143302</v>
      </c>
      <c r="O35" s="27">
        <v>163.46473234326729</v>
      </c>
      <c r="P35" s="27">
        <v>150.69204688468062</v>
      </c>
      <c r="Q35" s="27">
        <v>131.69167826714644</v>
      </c>
      <c r="R35" s="27">
        <v>131.58443748679861</v>
      </c>
      <c r="S35" s="27">
        <v>119.98870048279846</v>
      </c>
      <c r="T35" s="27">
        <v>104.97529218375266</v>
      </c>
      <c r="U35" s="27">
        <v>93.442297406163448</v>
      </c>
      <c r="V35" s="27">
        <v>90.687134502923982</v>
      </c>
      <c r="W35" s="27">
        <v>100</v>
      </c>
      <c r="X35" s="27">
        <v>109.09487776484283</v>
      </c>
      <c r="Y35" s="27">
        <v>117.17758640242364</v>
      </c>
      <c r="Z35" s="27">
        <f>('Tabla 4'!Y35+100)*Y35/100</f>
        <v>116.83163215544884</v>
      </c>
      <c r="AA35" s="27">
        <f>('Tabla 4'!Z35+100)*Z35/100</f>
        <v>115.38200133877804</v>
      </c>
      <c r="AB35" s="27">
        <f>('Tabla 4'!AA35+100)*AA35/100</f>
        <v>88.953402122855664</v>
      </c>
      <c r="AC35" s="27">
        <f>('Tabla 4'!AB35+100)*AB35/100</f>
        <v>104.74740195542803</v>
      </c>
    </row>
    <row r="36" spans="1:29" s="19" customFormat="1" ht="13.5" customHeight="1" x14ac:dyDescent="0.2">
      <c r="A36" s="18"/>
      <c r="B36" s="20" t="s">
        <v>42</v>
      </c>
      <c r="C36" s="27">
        <v>76.076265438772637</v>
      </c>
      <c r="D36" s="27">
        <v>77.254911804725452</v>
      </c>
      <c r="E36" s="27">
        <v>78.969378576451021</v>
      </c>
      <c r="F36" s="27">
        <v>78.001366839062271</v>
      </c>
      <c r="G36" s="27">
        <v>78.451374724672249</v>
      </c>
      <c r="H36" s="27">
        <v>79.533462651909119</v>
      </c>
      <c r="I36" s="27">
        <v>81.364032961280742</v>
      </c>
      <c r="J36" s="27">
        <v>85.267625294105201</v>
      </c>
      <c r="K36" s="27">
        <v>97.802854903990109</v>
      </c>
      <c r="L36" s="27">
        <v>103.63703178177627</v>
      </c>
      <c r="M36" s="27">
        <v>119.22289481550929</v>
      </c>
      <c r="N36" s="27">
        <v>131.44976833491006</v>
      </c>
      <c r="O36" s="27">
        <v>135.07273536100192</v>
      </c>
      <c r="P36" s="27">
        <v>127.80761760124474</v>
      </c>
      <c r="Q36" s="27">
        <v>114.99830003763452</v>
      </c>
      <c r="R36" s="27">
        <v>112.7985450953631</v>
      </c>
      <c r="S36" s="27">
        <v>102.72435652694649</v>
      </c>
      <c r="T36" s="27">
        <v>92.412258960534871</v>
      </c>
      <c r="U36" s="27">
        <v>86.631509370682608</v>
      </c>
      <c r="V36" s="27">
        <v>91.833401388321761</v>
      </c>
      <c r="W36" s="27">
        <v>100</v>
      </c>
      <c r="X36" s="27">
        <v>108.41584158415843</v>
      </c>
      <c r="Y36" s="27">
        <v>108.16622721366535</v>
      </c>
      <c r="Z36" s="27">
        <f>('Tabla 4'!Y36+100)*Y36/100</f>
        <v>111.89171762259002</v>
      </c>
      <c r="AA36" s="27">
        <f>('Tabla 4'!Z36+100)*Z36/100</f>
        <v>109.18777507935138</v>
      </c>
      <c r="AB36" s="27">
        <f>('Tabla 4'!AA36+100)*AA36/100</f>
        <v>83.102106151915208</v>
      </c>
      <c r="AC36" s="27">
        <f>('Tabla 4'!AB36+100)*AB36/100</f>
        <v>92.87109385453887</v>
      </c>
    </row>
    <row r="37" spans="1:29" s="19" customFormat="1" ht="13.5" customHeight="1" x14ac:dyDescent="0.2">
      <c r="A37" s="18"/>
      <c r="B37" s="20" t="s">
        <v>43</v>
      </c>
      <c r="C37" s="27">
        <v>58.212455345208959</v>
      </c>
      <c r="D37" s="27">
        <v>58.190380087209249</v>
      </c>
      <c r="E37" s="27">
        <v>62.859574439913693</v>
      </c>
      <c r="F37" s="27">
        <v>68.25682755561661</v>
      </c>
      <c r="G37" s="27">
        <v>71.761615531531007</v>
      </c>
      <c r="H37" s="27">
        <v>74.634672384539329</v>
      </c>
      <c r="I37" s="27">
        <v>76.638001683267703</v>
      </c>
      <c r="J37" s="27">
        <v>78.313607076725319</v>
      </c>
      <c r="K37" s="27">
        <v>84.389122848340122</v>
      </c>
      <c r="L37" s="27">
        <v>91.15113889398981</v>
      </c>
      <c r="M37" s="27">
        <v>97.029818448179171</v>
      </c>
      <c r="N37" s="27">
        <v>107.52750465004605</v>
      </c>
      <c r="O37" s="27">
        <v>113.01853942086626</v>
      </c>
      <c r="P37" s="27">
        <v>106.11664388371413</v>
      </c>
      <c r="Q37" s="27">
        <v>98.083239610313669</v>
      </c>
      <c r="R37" s="27">
        <v>98.250831647238599</v>
      </c>
      <c r="S37" s="27">
        <v>95.832093007366026</v>
      </c>
      <c r="T37" s="27">
        <v>90.648009132460331</v>
      </c>
      <c r="U37" s="27">
        <v>85.487303220267506</v>
      </c>
      <c r="V37" s="27">
        <v>90.332906530089645</v>
      </c>
      <c r="W37" s="27">
        <v>100</v>
      </c>
      <c r="X37" s="27">
        <v>109.65711805555557</v>
      </c>
      <c r="Y37" s="27">
        <v>115.08850716635601</v>
      </c>
      <c r="Z37" s="27">
        <f>('Tabla 4'!Y37+100)*Y37/100</f>
        <v>116.31546353273507</v>
      </c>
      <c r="AA37" s="27">
        <f>('Tabla 4'!Z37+100)*Z37/100</f>
        <v>113.31158845509356</v>
      </c>
      <c r="AB37" s="27">
        <f>('Tabla 4'!AA37+100)*AA37/100</f>
        <v>97.630275437114648</v>
      </c>
      <c r="AC37" s="27">
        <f>('Tabla 4'!AB37+100)*AB37/100</f>
        <v>108.31212291192182</v>
      </c>
    </row>
    <row r="38" spans="1:29" s="19" customFormat="1" ht="13.5" customHeight="1" x14ac:dyDescent="0.2">
      <c r="A38" s="18"/>
      <c r="B38" s="20" t="s">
        <v>44</v>
      </c>
      <c r="C38" s="27">
        <v>116.75029959059249</v>
      </c>
      <c r="D38" s="27">
        <v>106.68561859140348</v>
      </c>
      <c r="E38" s="27">
        <v>106.29672812266205</v>
      </c>
      <c r="F38" s="27">
        <v>107.93594219810049</v>
      </c>
      <c r="G38" s="27">
        <v>115.2785233000121</v>
      </c>
      <c r="H38" s="27">
        <v>117.79499834086475</v>
      </c>
      <c r="I38" s="27">
        <v>124.8135682519391</v>
      </c>
      <c r="J38" s="27">
        <v>120.18666382306975</v>
      </c>
      <c r="K38" s="27">
        <v>121.2953968841682</v>
      </c>
      <c r="L38" s="27">
        <v>128.34745484255009</v>
      </c>
      <c r="M38" s="27">
        <v>138.77701584965615</v>
      </c>
      <c r="N38" s="27">
        <v>152.97842604947047</v>
      </c>
      <c r="O38" s="27">
        <v>150.0287090578251</v>
      </c>
      <c r="P38" s="27">
        <v>136.17381508150882</v>
      </c>
      <c r="Q38" s="27">
        <v>124.61098587107897</v>
      </c>
      <c r="R38" s="27">
        <v>120.77823986904279</v>
      </c>
      <c r="S38" s="27">
        <v>106.83177141624012</v>
      </c>
      <c r="T38" s="27">
        <v>100.44316050098325</v>
      </c>
      <c r="U38" s="27">
        <v>95.193517966088663</v>
      </c>
      <c r="V38" s="27">
        <v>95.622317596566532</v>
      </c>
      <c r="W38" s="27">
        <v>100</v>
      </c>
      <c r="X38" s="27">
        <v>106.23931623931622</v>
      </c>
      <c r="Y38" s="27">
        <v>112.68320134241921</v>
      </c>
      <c r="Z38" s="27">
        <f>('Tabla 4'!Y38+100)*Y38/100</f>
        <v>106.67681448407704</v>
      </c>
      <c r="AA38" s="27">
        <f>('Tabla 4'!Z38+100)*Z38/100</f>
        <v>110.52856759731687</v>
      </c>
      <c r="AB38" s="27">
        <f>('Tabla 4'!AA38+100)*AA38/100</f>
        <v>104.61483112451393</v>
      </c>
      <c r="AC38" s="27">
        <f>('Tabla 4'!AB38+100)*AB38/100</f>
        <v>110.86173584930575</v>
      </c>
    </row>
    <row r="39" spans="1:29" s="19" customFormat="1" ht="13.5" customHeight="1" x14ac:dyDescent="0.2">
      <c r="A39" s="18"/>
      <c r="B39" s="20" t="s">
        <v>45</v>
      </c>
      <c r="C39" s="27">
        <v>18.180431943984317</v>
      </c>
      <c r="D39" s="27">
        <v>19.408839507767041</v>
      </c>
      <c r="E39" s="27">
        <v>21.98594682830042</v>
      </c>
      <c r="F39" s="27">
        <v>27.784438299500529</v>
      </c>
      <c r="G39" s="27">
        <v>32.307486394768056</v>
      </c>
      <c r="H39" s="27">
        <v>40.404399858469233</v>
      </c>
      <c r="I39" s="27">
        <v>48.249914394094326</v>
      </c>
      <c r="J39" s="27">
        <v>47.867585436930348</v>
      </c>
      <c r="K39" s="27">
        <v>50.900925472346344</v>
      </c>
      <c r="L39" s="27">
        <v>57.155700212592301</v>
      </c>
      <c r="M39" s="27">
        <v>68.937488722672668</v>
      </c>
      <c r="N39" s="27">
        <v>82.068438955562712</v>
      </c>
      <c r="O39" s="27">
        <v>89.783138241498918</v>
      </c>
      <c r="P39" s="27">
        <v>87.481006491716897</v>
      </c>
      <c r="Q39" s="27">
        <v>90.833720722059468</v>
      </c>
      <c r="R39" s="27">
        <v>90.466962764904466</v>
      </c>
      <c r="S39" s="27">
        <v>89.277390604945168</v>
      </c>
      <c r="T39" s="27">
        <v>91.648098516086861</v>
      </c>
      <c r="U39" s="27">
        <v>106.09480812641084</v>
      </c>
      <c r="V39" s="27">
        <v>93.961625282167034</v>
      </c>
      <c r="W39" s="27">
        <v>100</v>
      </c>
      <c r="X39" s="27">
        <v>118.4180790960452</v>
      </c>
      <c r="Y39" s="27">
        <v>128.51181059994622</v>
      </c>
      <c r="Z39" s="27">
        <f>('Tabla 4'!Y39+100)*Y39/100</f>
        <v>122.68594185274866</v>
      </c>
      <c r="AA39" s="27">
        <f>('Tabla 4'!Z39+100)*Z39/100</f>
        <v>128.17072513557741</v>
      </c>
      <c r="AB39" s="27">
        <f>('Tabla 4'!AA39+100)*AA39/100</f>
        <v>120.51181353852164</v>
      </c>
      <c r="AC39" s="27">
        <f>('Tabla 4'!AB39+100)*AB39/100</f>
        <v>133.26221019276795</v>
      </c>
    </row>
    <row r="40" spans="1:29" s="19" customFormat="1" ht="13.5" customHeight="1" x14ac:dyDescent="0.2">
      <c r="A40" s="18"/>
      <c r="B40" s="20" t="s">
        <v>46</v>
      </c>
      <c r="C40" s="27">
        <v>77.404076480614975</v>
      </c>
      <c r="D40" s="27">
        <v>77.243050237336362</v>
      </c>
      <c r="E40" s="27">
        <v>77.384889044199113</v>
      </c>
      <c r="F40" s="27">
        <v>81.934231382710593</v>
      </c>
      <c r="G40" s="27">
        <v>86.993151884750887</v>
      </c>
      <c r="H40" s="27">
        <v>89.260538240850536</v>
      </c>
      <c r="I40" s="27">
        <v>93.249067684586535</v>
      </c>
      <c r="J40" s="27">
        <v>94.995149201640771</v>
      </c>
      <c r="K40" s="27">
        <v>98.823086996016769</v>
      </c>
      <c r="L40" s="27">
        <v>99.773868708721452</v>
      </c>
      <c r="M40" s="27">
        <v>104.76917218656678</v>
      </c>
      <c r="N40" s="27">
        <v>108.19957815617846</v>
      </c>
      <c r="O40" s="27">
        <v>111.74638391483636</v>
      </c>
      <c r="P40" s="27">
        <v>110.41890631121814</v>
      </c>
      <c r="Q40" s="27">
        <v>108.74080743110844</v>
      </c>
      <c r="R40" s="27">
        <v>112.03161605007502</v>
      </c>
      <c r="S40" s="27">
        <v>110.04638524741566</v>
      </c>
      <c r="T40" s="27">
        <v>102.73846563366993</v>
      </c>
      <c r="U40" s="27">
        <v>97.962780103618513</v>
      </c>
      <c r="V40" s="27">
        <v>97.419548420973683</v>
      </c>
      <c r="W40" s="27">
        <v>100</v>
      </c>
      <c r="X40" s="27">
        <v>101.70416324089993</v>
      </c>
      <c r="Y40" s="27">
        <v>104.46919640070514</v>
      </c>
      <c r="Z40" s="27">
        <f>('Tabla 4'!Y40+100)*Y40/100</f>
        <v>106.24714329732757</v>
      </c>
      <c r="AA40" s="27">
        <f>('Tabla 4'!Z40+100)*Z40/100</f>
        <v>102.07036945898437</v>
      </c>
      <c r="AB40" s="27">
        <f>('Tabla 4'!AA40+100)*AA40/100</f>
        <v>94.484693400714818</v>
      </c>
      <c r="AC40" s="27">
        <f>('Tabla 4'!AB40+100)*AB40/100</f>
        <v>99.622294138453157</v>
      </c>
    </row>
    <row r="41" spans="1:29" s="19" customFormat="1" ht="13.5" customHeight="1" x14ac:dyDescent="0.2">
      <c r="A41" s="18"/>
      <c r="B41" s="38" t="s">
        <v>47</v>
      </c>
      <c r="C41" s="43">
        <v>49.968623810377991</v>
      </c>
      <c r="D41" s="43">
        <v>51.531702225744226</v>
      </c>
      <c r="E41" s="43">
        <v>52.763385746221772</v>
      </c>
      <c r="F41" s="43">
        <v>55.47645243438366</v>
      </c>
      <c r="G41" s="43">
        <v>59.095591629817775</v>
      </c>
      <c r="H41" s="43">
        <v>62.447192838038688</v>
      </c>
      <c r="I41" s="43">
        <v>64.639847559498065</v>
      </c>
      <c r="J41" s="43">
        <v>66.411639222282034</v>
      </c>
      <c r="K41" s="43">
        <v>69.994984796431169</v>
      </c>
      <c r="L41" s="43">
        <v>73.793060389027588</v>
      </c>
      <c r="M41" s="43">
        <v>77.58977827292874</v>
      </c>
      <c r="N41" s="43">
        <v>80.825136730101647</v>
      </c>
      <c r="O41" s="43">
        <v>85.987669504339323</v>
      </c>
      <c r="P41" s="43">
        <v>89.720448709349526</v>
      </c>
      <c r="Q41" s="43">
        <v>88.119783605415876</v>
      </c>
      <c r="R41" s="43">
        <v>90.696640093023717</v>
      </c>
      <c r="S41" s="43">
        <v>93.734080918367113</v>
      </c>
      <c r="T41" s="43">
        <v>95.029211476110078</v>
      </c>
      <c r="U41" s="43">
        <v>94.300387736436804</v>
      </c>
      <c r="V41" s="43">
        <v>98.034867716776262</v>
      </c>
      <c r="W41" s="43">
        <v>100</v>
      </c>
      <c r="X41" s="43">
        <v>100.41645971038857</v>
      </c>
      <c r="Y41" s="43">
        <v>108.04428905983079</v>
      </c>
      <c r="Z41" s="43">
        <f>('Tabla 4'!Y41+100)*Y41/100</f>
        <v>113.77905908484549</v>
      </c>
      <c r="AA41" s="43">
        <f>('Tabla 4'!Z41+100)*Z41/100</f>
        <v>117.47442127972596</v>
      </c>
      <c r="AB41" s="43">
        <f>('Tabla 4'!AA41+100)*AA41/100</f>
        <v>110.94785459000143</v>
      </c>
      <c r="AC41" s="43">
        <f>('Tabla 4'!AB41+100)*AB41/100</f>
        <v>126.11565639791543</v>
      </c>
    </row>
    <row r="42" spans="1:29" s="19" customFormat="1" ht="13.5" customHeight="1" x14ac:dyDescent="0.2">
      <c r="A42" s="18"/>
      <c r="B42" s="20" t="s">
        <v>79</v>
      </c>
      <c r="C42" s="27">
        <v>25.418029375034102</v>
      </c>
      <c r="D42" s="27">
        <v>26.732121276924875</v>
      </c>
      <c r="E42" s="27">
        <v>28.190399646449226</v>
      </c>
      <c r="F42" s="27">
        <v>30.711492297757697</v>
      </c>
      <c r="G42" s="27">
        <v>33.148363661845394</v>
      </c>
      <c r="H42" s="27">
        <v>34.976242140249283</v>
      </c>
      <c r="I42" s="27">
        <v>37.502723753931797</v>
      </c>
      <c r="J42" s="27">
        <v>39.859133794420849</v>
      </c>
      <c r="K42" s="27">
        <v>43.050833520975964</v>
      </c>
      <c r="L42" s="27">
        <v>46.96971959408463</v>
      </c>
      <c r="M42" s="27">
        <v>52.144767398259738</v>
      </c>
      <c r="N42" s="27">
        <v>56.526611279961891</v>
      </c>
      <c r="O42" s="27">
        <v>66.495116633105013</v>
      </c>
      <c r="P42" s="27">
        <v>73.619289067460485</v>
      </c>
      <c r="Q42" s="27">
        <v>76.914906577591623</v>
      </c>
      <c r="R42" s="27">
        <v>82.526120791894726</v>
      </c>
      <c r="S42" s="27">
        <v>88.755684337632772</v>
      </c>
      <c r="T42" s="27">
        <v>89.543809154673198</v>
      </c>
      <c r="U42" s="27">
        <v>91.677074411484952</v>
      </c>
      <c r="V42" s="27">
        <v>94.881922850659706</v>
      </c>
      <c r="W42" s="27">
        <v>100</v>
      </c>
      <c r="X42" s="27">
        <v>102.27349275850455</v>
      </c>
      <c r="Y42" s="27">
        <v>103.79678741683141</v>
      </c>
      <c r="Z42" s="27">
        <f>('Tabla 4'!Y42+100)*Y42/100</f>
        <v>109.60140815162849</v>
      </c>
      <c r="AA42" s="27">
        <f>('Tabla 4'!Z42+100)*Z42/100</f>
        <v>112.91746983208195</v>
      </c>
      <c r="AB42" s="27">
        <f>('Tabla 4'!AA42+100)*AA42/100</f>
        <v>112.11730080349427</v>
      </c>
      <c r="AC42" s="27">
        <f>('Tabla 4'!AB42+100)*AB42/100</f>
        <v>126.23527081879864</v>
      </c>
    </row>
    <row r="43" spans="1:29" s="19" customFormat="1" ht="13.5" customHeight="1" x14ac:dyDescent="0.2">
      <c r="A43" s="18"/>
      <c r="B43" s="20" t="s">
        <v>48</v>
      </c>
      <c r="C43" s="27">
        <v>74.444039612189556</v>
      </c>
      <c r="D43" s="27">
        <v>77.322262649954439</v>
      </c>
      <c r="E43" s="27">
        <v>79.217773520121142</v>
      </c>
      <c r="F43" s="27">
        <v>83.045196701428466</v>
      </c>
      <c r="G43" s="27">
        <v>88.717044929920277</v>
      </c>
      <c r="H43" s="27">
        <v>95.032135045567216</v>
      </c>
      <c r="I43" s="27">
        <v>97.003968621020903</v>
      </c>
      <c r="J43" s="27">
        <v>97.177167901813448</v>
      </c>
      <c r="K43" s="27">
        <v>100.93901546906329</v>
      </c>
      <c r="L43" s="27">
        <v>104.94819649182203</v>
      </c>
      <c r="M43" s="27">
        <v>106.75011661889286</v>
      </c>
      <c r="N43" s="27">
        <v>108.76307666176071</v>
      </c>
      <c r="O43" s="27">
        <v>108.42785843724982</v>
      </c>
      <c r="P43" s="27">
        <v>109.54516620746102</v>
      </c>
      <c r="Q43" s="27">
        <v>103.2803436180435</v>
      </c>
      <c r="R43" s="27">
        <v>102.21141786325289</v>
      </c>
      <c r="S43" s="27">
        <v>99.52212028127326</v>
      </c>
      <c r="T43" s="27">
        <v>101.15920324859667</v>
      </c>
      <c r="U43" s="27">
        <v>98.209022690046581</v>
      </c>
      <c r="V43" s="27">
        <v>99.428571428571416</v>
      </c>
      <c r="W43" s="27">
        <v>100</v>
      </c>
      <c r="X43" s="27">
        <v>98.191349934469201</v>
      </c>
      <c r="Y43" s="27">
        <v>107.72845056000889</v>
      </c>
      <c r="Z43" s="27">
        <f>('Tabla 4'!Y43+100)*Y43/100</f>
        <v>112.59149250941221</v>
      </c>
      <c r="AA43" s="27">
        <f>('Tabla 4'!Z43+100)*Z43/100</f>
        <v>114.77864395120501</v>
      </c>
      <c r="AB43" s="27">
        <f>('Tabla 4'!AA43+100)*AA43/100</f>
        <v>100.3274613172959</v>
      </c>
      <c r="AC43" s="27">
        <f>('Tabla 4'!AB43+100)*AB43/100</f>
        <v>117.28911937837569</v>
      </c>
    </row>
    <row r="44" spans="1:29" s="19" customFormat="1" ht="13.5" customHeight="1" x14ac:dyDescent="0.2">
      <c r="A44" s="18"/>
      <c r="B44" s="20" t="s">
        <v>49</v>
      </c>
      <c r="C44" s="27">
        <v>71.916468145539483</v>
      </c>
      <c r="D44" s="27">
        <v>68.945639765404181</v>
      </c>
      <c r="E44" s="27">
        <v>65.525080893322126</v>
      </c>
      <c r="F44" s="27">
        <v>63.508128916337469</v>
      </c>
      <c r="G44" s="27">
        <v>64.209876197180975</v>
      </c>
      <c r="H44" s="27">
        <v>63.426828926483637</v>
      </c>
      <c r="I44" s="27">
        <v>63.379530769193195</v>
      </c>
      <c r="J44" s="27">
        <v>66.978084680857819</v>
      </c>
      <c r="K44" s="27">
        <v>70.617256164164459</v>
      </c>
      <c r="L44" s="27">
        <v>71.807895948327712</v>
      </c>
      <c r="M44" s="27">
        <v>75.253422035270361</v>
      </c>
      <c r="N44" s="27">
        <v>77.043394412719806</v>
      </c>
      <c r="O44" s="27">
        <v>80.006601890132117</v>
      </c>
      <c r="P44" s="27">
        <v>79.019286377445383</v>
      </c>
      <c r="Q44" s="27">
        <v>75.042026123006593</v>
      </c>
      <c r="R44" s="27">
        <v>79.227376599583877</v>
      </c>
      <c r="S44" s="27">
        <v>91.272300879636617</v>
      </c>
      <c r="T44" s="27">
        <v>93.141022557129176</v>
      </c>
      <c r="U44" s="27">
        <v>90.0074305312272</v>
      </c>
      <c r="V44" s="27">
        <v>105.55170020818876</v>
      </c>
      <c r="W44" s="27">
        <v>100</v>
      </c>
      <c r="X44" s="27">
        <v>101.61290322580643</v>
      </c>
      <c r="Y44" s="27">
        <v>127.03403123508147</v>
      </c>
      <c r="Z44" s="27">
        <f>('Tabla 4'!Y44+100)*Y44/100</f>
        <v>136.0747091260732</v>
      </c>
      <c r="AA44" s="27">
        <f>('Tabla 4'!Z44+100)*Z44/100</f>
        <v>147.61186261764664</v>
      </c>
      <c r="AB44" s="27">
        <f>('Tabla 4'!AA44+100)*AA44/100</f>
        <v>150.78286328696126</v>
      </c>
      <c r="AC44" s="27">
        <f>('Tabla 4'!AB44+100)*AB44/100</f>
        <v>162.65635705102162</v>
      </c>
    </row>
    <row r="45" spans="1:29" s="19" customFormat="1" ht="13.5" customHeight="1" x14ac:dyDescent="0.2">
      <c r="A45" s="18"/>
      <c r="B45" s="38" t="s">
        <v>50</v>
      </c>
      <c r="C45" s="43">
        <v>70.577847243298137</v>
      </c>
      <c r="D45" s="43">
        <v>74.309334674396567</v>
      </c>
      <c r="E45" s="43">
        <v>79.979723043273751</v>
      </c>
      <c r="F45" s="43">
        <v>87.31257417691107</v>
      </c>
      <c r="G45" s="43">
        <v>95.244569158765842</v>
      </c>
      <c r="H45" s="43">
        <v>94.972652108619528</v>
      </c>
      <c r="I45" s="43">
        <v>97.061335652545182</v>
      </c>
      <c r="J45" s="43">
        <v>94.749902944570778</v>
      </c>
      <c r="K45" s="43">
        <v>97.185440233470416</v>
      </c>
      <c r="L45" s="43">
        <v>102.75384748440545</v>
      </c>
      <c r="M45" s="43">
        <v>107.38457551176559</v>
      </c>
      <c r="N45" s="43">
        <v>111.69323568378977</v>
      </c>
      <c r="O45" s="43">
        <v>116.43051248905326</v>
      </c>
      <c r="P45" s="43">
        <v>111.97292727373221</v>
      </c>
      <c r="Q45" s="43">
        <v>105.96076858724244</v>
      </c>
      <c r="R45" s="43">
        <v>105.07997034600676</v>
      </c>
      <c r="S45" s="43">
        <v>97.718345850283256</v>
      </c>
      <c r="T45" s="43">
        <v>92.030296133886907</v>
      </c>
      <c r="U45" s="43">
        <v>88.535868716634255</v>
      </c>
      <c r="V45" s="43">
        <v>92.615544786386238</v>
      </c>
      <c r="W45" s="43">
        <v>100</v>
      </c>
      <c r="X45" s="43">
        <v>102.85732590172336</v>
      </c>
      <c r="Y45" s="43">
        <v>110.35303827051138</v>
      </c>
      <c r="Z45" s="43">
        <f>('Tabla 4'!Y45+100)*Y45/100</f>
        <v>112.36657316351753</v>
      </c>
      <c r="AA45" s="43">
        <f>('Tabla 4'!Z45+100)*Z45/100</f>
        <v>110.58770546625534</v>
      </c>
      <c r="AB45" s="43">
        <f>('Tabla 4'!AA45+100)*AA45/100</f>
        <v>79.905267980796182</v>
      </c>
      <c r="AC45" s="43">
        <f>('Tabla 4'!AB45+100)*AB45/100</f>
        <v>88.7682569410848</v>
      </c>
    </row>
    <row r="46" spans="1:29" s="19" customFormat="1" ht="13.5" customHeight="1" x14ac:dyDescent="0.2">
      <c r="A46" s="18"/>
      <c r="B46" s="20" t="s">
        <v>51</v>
      </c>
      <c r="C46" s="27">
        <v>71.241631801527234</v>
      </c>
      <c r="D46" s="27">
        <v>77.265151793735015</v>
      </c>
      <c r="E46" s="27">
        <v>89.856557669910856</v>
      </c>
      <c r="F46" s="27">
        <v>105.727375626686</v>
      </c>
      <c r="G46" s="27">
        <v>123.65517061200228</v>
      </c>
      <c r="H46" s="27">
        <v>116.63954048322667</v>
      </c>
      <c r="I46" s="27">
        <v>119.02468209335977</v>
      </c>
      <c r="J46" s="27">
        <v>107.43444317444542</v>
      </c>
      <c r="K46" s="27">
        <v>111.25855076070192</v>
      </c>
      <c r="L46" s="27">
        <v>125.20705613741383</v>
      </c>
      <c r="M46" s="27">
        <v>129.69394996134474</v>
      </c>
      <c r="N46" s="27">
        <v>131.91593828349582</v>
      </c>
      <c r="O46" s="27">
        <v>133.67946213247473</v>
      </c>
      <c r="P46" s="27">
        <v>120.19326307777511</v>
      </c>
      <c r="Q46" s="27">
        <v>100.82885291527617</v>
      </c>
      <c r="R46" s="27">
        <v>97.48723832975341</v>
      </c>
      <c r="S46" s="27">
        <v>79.204835843031944</v>
      </c>
      <c r="T46" s="27">
        <v>68.913554019735912</v>
      </c>
      <c r="U46" s="27">
        <v>74.19908793284921</v>
      </c>
      <c r="V46" s="27">
        <v>85.363701538631233</v>
      </c>
      <c r="W46" s="27">
        <v>100</v>
      </c>
      <c r="X46" s="27">
        <v>109.35428693607012</v>
      </c>
      <c r="Y46" s="27">
        <v>116.95786347004659</v>
      </c>
      <c r="Z46" s="27">
        <f>('Tabla 4'!Y46+100)*Y46/100</f>
        <v>123.49659922504856</v>
      </c>
      <c r="AA46" s="27">
        <f>('Tabla 4'!Z46+100)*Z46/100</f>
        <v>117.80121020618188</v>
      </c>
      <c r="AB46" s="27">
        <f>('Tabla 4'!AA46+100)*AA46/100</f>
        <v>88.804750234372591</v>
      </c>
      <c r="AC46" s="27">
        <f>('Tabla 4'!AB46+100)*AB46/100</f>
        <v>87.776598627958677</v>
      </c>
    </row>
    <row r="47" spans="1:29" s="19" customFormat="1" ht="13.5" customHeight="1" x14ac:dyDescent="0.2">
      <c r="A47" s="18"/>
      <c r="B47" s="20" t="s">
        <v>52</v>
      </c>
      <c r="C47" s="27">
        <v>65.373461835011952</v>
      </c>
      <c r="D47" s="27">
        <v>67.650705739582008</v>
      </c>
      <c r="E47" s="27">
        <v>69.767156852980833</v>
      </c>
      <c r="F47" s="27">
        <v>72.674121721855045</v>
      </c>
      <c r="G47" s="27">
        <v>75.118336262300261</v>
      </c>
      <c r="H47" s="27">
        <v>78.141557582519923</v>
      </c>
      <c r="I47" s="27">
        <v>81.524323770021127</v>
      </c>
      <c r="J47" s="27">
        <v>84.06432869946147</v>
      </c>
      <c r="K47" s="27">
        <v>86.747759506821893</v>
      </c>
      <c r="L47" s="27">
        <v>89.241173448811935</v>
      </c>
      <c r="M47" s="27">
        <v>94.849776143056019</v>
      </c>
      <c r="N47" s="27">
        <v>100.72435005438089</v>
      </c>
      <c r="O47" s="27">
        <v>107.10428832468864</v>
      </c>
      <c r="P47" s="27">
        <v>107.00039952151582</v>
      </c>
      <c r="Q47" s="27">
        <v>106.96083008945432</v>
      </c>
      <c r="R47" s="27">
        <v>106.84569194834287</v>
      </c>
      <c r="S47" s="27">
        <v>102.07222630690649</v>
      </c>
      <c r="T47" s="27">
        <v>97.334175598575968</v>
      </c>
      <c r="U47" s="27">
        <v>92.312116738399624</v>
      </c>
      <c r="V47" s="27">
        <v>94.730311217852503</v>
      </c>
      <c r="W47" s="27">
        <v>100</v>
      </c>
      <c r="X47" s="27">
        <v>99.833133664213577</v>
      </c>
      <c r="Y47" s="27">
        <v>108.32551332692542</v>
      </c>
      <c r="Z47" s="27">
        <f>('Tabla 4'!Y47+100)*Y47/100</f>
        <v>107.307071971938</v>
      </c>
      <c r="AA47" s="27">
        <f>('Tabla 4'!Z47+100)*Z47/100</f>
        <v>106.65654069183446</v>
      </c>
      <c r="AB47" s="27">
        <f>('Tabla 4'!AA47+100)*AA47/100</f>
        <v>82.302357410370078</v>
      </c>
      <c r="AC47" s="27">
        <f>('Tabla 4'!AB47+100)*AB47/100</f>
        <v>94.141621928011489</v>
      </c>
    </row>
    <row r="48" spans="1:29" s="19" customFormat="1" ht="13.5" customHeight="1" x14ac:dyDescent="0.2">
      <c r="A48" s="18"/>
      <c r="B48" s="20" t="s">
        <v>53</v>
      </c>
      <c r="C48" s="27">
        <v>98.788836849435981</v>
      </c>
      <c r="D48" s="27">
        <v>103.00382722167858</v>
      </c>
      <c r="E48" s="27">
        <v>105.917834633854</v>
      </c>
      <c r="F48" s="27">
        <v>110.28971039328457</v>
      </c>
      <c r="G48" s="27">
        <v>115.83395797820528</v>
      </c>
      <c r="H48" s="27">
        <v>119.00271850152771</v>
      </c>
      <c r="I48" s="27">
        <v>114.31405604649565</v>
      </c>
      <c r="J48" s="27">
        <v>113.68422653659761</v>
      </c>
      <c r="K48" s="27">
        <v>111.84062246674191</v>
      </c>
      <c r="L48" s="27">
        <v>110.97237891532616</v>
      </c>
      <c r="M48" s="27">
        <v>111.84014820767234</v>
      </c>
      <c r="N48" s="27">
        <v>113.77729179899522</v>
      </c>
      <c r="O48" s="27">
        <v>117.41735372956927</v>
      </c>
      <c r="P48" s="27">
        <v>112.69978924904409</v>
      </c>
      <c r="Q48" s="27">
        <v>106.03638378318539</v>
      </c>
      <c r="R48" s="27">
        <v>106.46234935302563</v>
      </c>
      <c r="S48" s="27">
        <v>106.79981915814221</v>
      </c>
      <c r="T48" s="27">
        <v>104.71494745500414</v>
      </c>
      <c r="U48" s="27">
        <v>94.066981211309567</v>
      </c>
      <c r="V48" s="27">
        <v>94.668255860150978</v>
      </c>
      <c r="W48" s="27">
        <v>100</v>
      </c>
      <c r="X48" s="27">
        <v>104.43103311363456</v>
      </c>
      <c r="Y48" s="27">
        <v>108.20003307748946</v>
      </c>
      <c r="Z48" s="27">
        <f>('Tabla 4'!Y48+100)*Y48/100</f>
        <v>114.39244338602903</v>
      </c>
      <c r="AA48" s="27">
        <f>('Tabla 4'!Z48+100)*Z48/100</f>
        <v>114.46446381208528</v>
      </c>
      <c r="AB48" s="27">
        <f>('Tabla 4'!AA48+100)*AA48/100</f>
        <v>55.877195874644322</v>
      </c>
      <c r="AC48" s="27">
        <f>('Tabla 4'!AB48+100)*AB48/100</f>
        <v>69.504602988328088</v>
      </c>
    </row>
    <row r="49" spans="1:29" s="19" customFormat="1" ht="13.5" customHeight="1" x14ac:dyDescent="0.2">
      <c r="A49" s="18"/>
      <c r="B49" s="38" t="s">
        <v>54</v>
      </c>
      <c r="C49" s="43">
        <v>23.712572548284758</v>
      </c>
      <c r="D49" s="43">
        <v>26.973652505229399</v>
      </c>
      <c r="E49" s="43">
        <v>29.713314288547423</v>
      </c>
      <c r="F49" s="43">
        <v>33.932729582063914</v>
      </c>
      <c r="G49" s="43">
        <v>39.119362718402513</v>
      </c>
      <c r="H49" s="43">
        <v>45.17862429001682</v>
      </c>
      <c r="I49" s="43">
        <v>52.820683873798956</v>
      </c>
      <c r="J49" s="43">
        <v>59.153356147577959</v>
      </c>
      <c r="K49" s="43">
        <v>59.958840193632227</v>
      </c>
      <c r="L49" s="43">
        <v>67.43527097474886</v>
      </c>
      <c r="M49" s="43">
        <v>73.185009742089463</v>
      </c>
      <c r="N49" s="43">
        <v>79.124677742847382</v>
      </c>
      <c r="O49" s="43">
        <v>85.717526736799329</v>
      </c>
      <c r="P49" s="43">
        <v>91.102345724111089</v>
      </c>
      <c r="Q49" s="43">
        <v>91.693885405018094</v>
      </c>
      <c r="R49" s="43">
        <v>92.920913230706759</v>
      </c>
      <c r="S49" s="43">
        <v>94.140486960623591</v>
      </c>
      <c r="T49" s="43">
        <v>92.969811437122559</v>
      </c>
      <c r="U49" s="43">
        <v>93.113479496401297</v>
      </c>
      <c r="V49" s="43">
        <v>96.357328707719006</v>
      </c>
      <c r="W49" s="43">
        <v>100</v>
      </c>
      <c r="X49" s="43">
        <v>106.11309220580745</v>
      </c>
      <c r="Y49" s="43">
        <v>111.13923796230742</v>
      </c>
      <c r="Z49" s="43">
        <f>('Tabla 4'!Y49+100)*Y49/100</f>
        <v>114.55440876950024</v>
      </c>
      <c r="AA49" s="43">
        <f>('Tabla 4'!Z49+100)*Z49/100</f>
        <v>113.16824951577068</v>
      </c>
      <c r="AB49" s="43">
        <f>('Tabla 4'!AA49+100)*AA49/100</f>
        <v>109.66655965733615</v>
      </c>
      <c r="AC49" s="43">
        <f>('Tabla 4'!AB49+100)*AB49/100</f>
        <v>111.81907372493588</v>
      </c>
    </row>
    <row r="50" spans="1:29" s="19" customFormat="1" ht="13.5" customHeight="1" x14ac:dyDescent="0.2">
      <c r="A50" s="18"/>
      <c r="B50" s="20" t="s">
        <v>55</v>
      </c>
      <c r="C50" s="27">
        <v>751.9458597403551</v>
      </c>
      <c r="D50" s="27">
        <v>767.56491320677196</v>
      </c>
      <c r="E50" s="27">
        <v>771.90143814014345</v>
      </c>
      <c r="F50" s="27">
        <v>824.91664680361475</v>
      </c>
      <c r="G50" s="27">
        <v>910.67530810498079</v>
      </c>
      <c r="H50" s="27">
        <v>910.67530810498079</v>
      </c>
      <c r="I50" s="27">
        <v>824.231515061903</v>
      </c>
      <c r="J50" s="27">
        <v>703.02099814103485</v>
      </c>
      <c r="K50" s="27">
        <v>599.53059739946127</v>
      </c>
      <c r="L50" s="27">
        <v>520.50937252732604</v>
      </c>
      <c r="M50" s="27">
        <v>442.59873396431868</v>
      </c>
      <c r="N50" s="27">
        <v>376.85037131019891</v>
      </c>
      <c r="O50" s="27">
        <v>323.66584310109823</v>
      </c>
      <c r="P50" s="27">
        <v>258.93267448087857</v>
      </c>
      <c r="Q50" s="27">
        <v>197.41828220089084</v>
      </c>
      <c r="R50" s="27">
        <v>159.61478135391172</v>
      </c>
      <c r="S50" s="27">
        <v>133.01231779492645</v>
      </c>
      <c r="T50" s="27">
        <v>126.61749482401652</v>
      </c>
      <c r="U50" s="27">
        <v>113.09523809523807</v>
      </c>
      <c r="V50" s="27">
        <v>120.23809523809523</v>
      </c>
      <c r="W50" s="27">
        <v>100</v>
      </c>
      <c r="X50" s="27">
        <v>100</v>
      </c>
      <c r="Y50" s="27">
        <v>111.70212765957446</v>
      </c>
      <c r="Z50" s="27">
        <f>('Tabla 4'!Y50+100)*Y50/100</f>
        <v>106.53073286052008</v>
      </c>
      <c r="AA50" s="27">
        <f>('Tabla 4'!Z50+100)*Z50/100</f>
        <v>102.65688802922843</v>
      </c>
      <c r="AB50" s="27">
        <f>('Tabla 4'!AA50+100)*AA50/100</f>
        <v>102.65688802922843</v>
      </c>
      <c r="AC50" s="27">
        <f>('Tabla 4'!AB50+100)*AB50/100</f>
        <v>108.05988213602991</v>
      </c>
    </row>
    <row r="51" spans="1:29" s="19" customFormat="1" ht="13.5" customHeight="1" x14ac:dyDescent="0.2">
      <c r="A51" s="18"/>
      <c r="B51" s="20" t="s">
        <v>56</v>
      </c>
      <c r="C51" s="27">
        <v>6.1271467387855125</v>
      </c>
      <c r="D51" s="27">
        <v>6.412130308031351</v>
      </c>
      <c r="E51" s="27">
        <v>6.7149253503550543</v>
      </c>
      <c r="F51" s="27">
        <v>7.1945628753804138</v>
      </c>
      <c r="G51" s="27">
        <v>9.7776709920832605</v>
      </c>
      <c r="H51" s="27">
        <v>10.389838219413692</v>
      </c>
      <c r="I51" s="27">
        <v>10.783257222558445</v>
      </c>
      <c r="J51" s="27">
        <v>11.557347473927415</v>
      </c>
      <c r="K51" s="27">
        <v>11.947547308256153</v>
      </c>
      <c r="L51" s="27">
        <v>12.95585942185102</v>
      </c>
      <c r="M51" s="27">
        <v>12.015359997153688</v>
      </c>
      <c r="N51" s="27">
        <v>11.723252379718833</v>
      </c>
      <c r="O51" s="27">
        <v>10.954837517854909</v>
      </c>
      <c r="P51" s="27">
        <v>10.915502374164227</v>
      </c>
      <c r="Q51" s="27">
        <v>11.259089615966007</v>
      </c>
      <c r="R51" s="27">
        <v>11.143808834915161</v>
      </c>
      <c r="S51" s="27">
        <v>12.898365970625205</v>
      </c>
      <c r="T51" s="27">
        <v>22.981612384169519</v>
      </c>
      <c r="U51" s="27">
        <v>42.801483434171978</v>
      </c>
      <c r="V51" s="27">
        <v>70.441001191895111</v>
      </c>
      <c r="W51" s="27">
        <v>100</v>
      </c>
      <c r="X51" s="27">
        <v>125.28735632183907</v>
      </c>
      <c r="Y51" s="27">
        <v>150.65363445038042</v>
      </c>
      <c r="Z51" s="27">
        <f>('Tabla 4'!Y51+100)*Y51/100</f>
        <v>184.56281262249178</v>
      </c>
      <c r="AA51" s="27">
        <f>('Tabla 4'!Z51+100)*Z51/100</f>
        <v>213.78119984504985</v>
      </c>
      <c r="AB51" s="27">
        <f>('Tabla 4'!AA51+100)*AA51/100</f>
        <v>192.4597857490979</v>
      </c>
      <c r="AC51" s="27">
        <f>('Tabla 4'!AB51+100)*AB51/100</f>
        <v>222.60257001779672</v>
      </c>
    </row>
    <row r="52" spans="1:29" s="19" customFormat="1" ht="13.5" customHeight="1" x14ac:dyDescent="0.2">
      <c r="A52" s="18"/>
      <c r="B52" s="20" t="s">
        <v>57</v>
      </c>
      <c r="C52" s="27">
        <v>23.141713987112865</v>
      </c>
      <c r="D52" s="27">
        <v>26.709099880631086</v>
      </c>
      <c r="E52" s="27">
        <v>29.713737290640836</v>
      </c>
      <c r="F52" s="27">
        <v>34.223906763904012</v>
      </c>
      <c r="G52" s="27">
        <v>39.105448020465829</v>
      </c>
      <c r="H52" s="27">
        <v>45.800908831851672</v>
      </c>
      <c r="I52" s="27">
        <v>54.622271330109903</v>
      </c>
      <c r="J52" s="27">
        <v>61.93061319746279</v>
      </c>
      <c r="K52" s="27">
        <v>63.063247332771596</v>
      </c>
      <c r="L52" s="27">
        <v>71.596019430292642</v>
      </c>
      <c r="M52" s="27">
        <v>78.760323131288104</v>
      </c>
      <c r="N52" s="27">
        <v>85.918185263764599</v>
      </c>
      <c r="O52" s="27">
        <v>93.947189306878457</v>
      </c>
      <c r="P52" s="27">
        <v>100.41986946485413</v>
      </c>
      <c r="Q52" s="27">
        <v>101.27417616563787</v>
      </c>
      <c r="R52" s="27">
        <v>102.84394686642455</v>
      </c>
      <c r="S52" s="27">
        <v>104.11983717352156</v>
      </c>
      <c r="T52" s="27">
        <v>101.63978773403635</v>
      </c>
      <c r="U52" s="27">
        <v>99.242002781641162</v>
      </c>
      <c r="V52" s="27">
        <v>99.242002781641162</v>
      </c>
      <c r="W52" s="27">
        <v>100</v>
      </c>
      <c r="X52" s="27">
        <v>104.1463242057596</v>
      </c>
      <c r="Y52" s="27">
        <v>107.21552339934813</v>
      </c>
      <c r="Z52" s="27">
        <f>('Tabla 4'!Y52+100)*Y52/100</f>
        <v>108.11955562534314</v>
      </c>
      <c r="AA52" s="27">
        <f>('Tabla 4'!Z52+100)*Z52/100</f>
        <v>104.73433441394504</v>
      </c>
      <c r="AB52" s="27">
        <f>('Tabla 4'!AA52+100)*AA52/100</f>
        <v>102.29525475993601</v>
      </c>
      <c r="AC52" s="27">
        <f>('Tabla 4'!AB52+100)*AB52/100</f>
        <v>102.94580130183471</v>
      </c>
    </row>
    <row r="53" spans="1:29" s="19" customFormat="1" ht="13.5" customHeight="1" x14ac:dyDescent="0.2">
      <c r="A53" s="18"/>
      <c r="B53" s="38" t="s">
        <v>58</v>
      </c>
      <c r="C53" s="43">
        <v>60.350573203319044</v>
      </c>
      <c r="D53" s="43">
        <v>62.942379023183278</v>
      </c>
      <c r="E53" s="43">
        <v>66.073903235294182</v>
      </c>
      <c r="F53" s="43">
        <v>71.983811277965671</v>
      </c>
      <c r="G53" s="43">
        <v>77.141111175826936</v>
      </c>
      <c r="H53" s="43">
        <v>82.075294468138111</v>
      </c>
      <c r="I53" s="43">
        <v>83.53463307418528</v>
      </c>
      <c r="J53" s="43">
        <v>85.358504675957036</v>
      </c>
      <c r="K53" s="43">
        <v>89.087179860222648</v>
      </c>
      <c r="L53" s="43">
        <v>93.608450278186837</v>
      </c>
      <c r="M53" s="43">
        <v>99.005225453375047</v>
      </c>
      <c r="N53" s="43">
        <v>102.31615666906173</v>
      </c>
      <c r="O53" s="43">
        <v>106.85579561472194</v>
      </c>
      <c r="P53" s="43">
        <v>108.66861778349197</v>
      </c>
      <c r="Q53" s="43">
        <v>102.54853876921428</v>
      </c>
      <c r="R53" s="43">
        <v>103.52933857934983</v>
      </c>
      <c r="S53" s="43">
        <v>101.00334965641152</v>
      </c>
      <c r="T53" s="43">
        <v>94.016737980197149</v>
      </c>
      <c r="U53" s="43">
        <v>90.454431784749886</v>
      </c>
      <c r="V53" s="43">
        <v>93.694018763000372</v>
      </c>
      <c r="W53" s="43">
        <v>100</v>
      </c>
      <c r="X53" s="43">
        <v>106.47554087178941</v>
      </c>
      <c r="Y53" s="43">
        <v>111.49325253352988</v>
      </c>
      <c r="Z53" s="43">
        <f>('Tabla 4'!Y53+100)*Y53/100</f>
        <v>114.51809084677924</v>
      </c>
      <c r="AA53" s="43">
        <f>('Tabla 4'!Z53+100)*Z53/100</f>
        <v>118.02042522354397</v>
      </c>
      <c r="AB53" s="43">
        <f>('Tabla 4'!AA53+100)*AA53/100</f>
        <v>77.368945424323272</v>
      </c>
      <c r="AC53" s="43">
        <f>('Tabla 4'!AB53+100)*AB53/100</f>
        <v>95.026147376591638</v>
      </c>
    </row>
    <row r="54" spans="1:29" s="19" customFormat="1" ht="13.5" customHeight="1" x14ac:dyDescent="0.2">
      <c r="A54" s="18"/>
      <c r="B54" s="20" t="s">
        <v>59</v>
      </c>
      <c r="C54" s="27">
        <v>16.596714808837334</v>
      </c>
      <c r="D54" s="27">
        <v>18.092978540120416</v>
      </c>
      <c r="E54" s="27">
        <v>19.86267137045084</v>
      </c>
      <c r="F54" s="27">
        <v>23.435796021222046</v>
      </c>
      <c r="G54" s="27">
        <v>26.5861644720102</v>
      </c>
      <c r="H54" s="27">
        <v>29.627505416874694</v>
      </c>
      <c r="I54" s="27">
        <v>31.717591253556037</v>
      </c>
      <c r="J54" s="27">
        <v>33.003948679247515</v>
      </c>
      <c r="K54" s="27">
        <v>39.157323726206222</v>
      </c>
      <c r="L54" s="27">
        <v>46.878043027516696</v>
      </c>
      <c r="M54" s="27">
        <v>55.386083022676189</v>
      </c>
      <c r="N54" s="27">
        <v>62.78335265174163</v>
      </c>
      <c r="O54" s="27">
        <v>73.792552227659115</v>
      </c>
      <c r="P54" s="27">
        <v>85.284996807936764</v>
      </c>
      <c r="Q54" s="27">
        <v>91.031559092853328</v>
      </c>
      <c r="R54" s="27">
        <v>102.54328046588481</v>
      </c>
      <c r="S54" s="27">
        <v>96.397829511134915</v>
      </c>
      <c r="T54" s="27">
        <v>90.691741057929505</v>
      </c>
      <c r="U54" s="27">
        <v>86.34180437836946</v>
      </c>
      <c r="V54" s="27">
        <v>89.45462292288029</v>
      </c>
      <c r="W54" s="27">
        <v>100</v>
      </c>
      <c r="X54" s="27">
        <v>110.85609364241451</v>
      </c>
      <c r="Y54" s="27">
        <v>115.61197205166449</v>
      </c>
      <c r="Z54" s="27">
        <f>('Tabla 4'!Y54+100)*Y54/100</f>
        <v>117.82095441034993</v>
      </c>
      <c r="AA54" s="27">
        <f>('Tabla 4'!Z54+100)*Z54/100</f>
        <v>123.98414292230436</v>
      </c>
      <c r="AB54" s="27">
        <f>('Tabla 4'!AA54+100)*AA54/100</f>
        <v>133.27661786310844</v>
      </c>
      <c r="AC54" s="27">
        <f>('Tabla 4'!AB54+100)*AB54/100</f>
        <v>152.05046702389183</v>
      </c>
    </row>
    <row r="55" spans="1:29" s="19" customFormat="1" ht="13.5" customHeight="1" x14ac:dyDescent="0.2">
      <c r="A55" s="18"/>
      <c r="B55" s="20" t="s">
        <v>60</v>
      </c>
      <c r="C55" s="27">
        <v>109.90011859859972</v>
      </c>
      <c r="D55" s="27">
        <v>118.45521765118534</v>
      </c>
      <c r="E55" s="27">
        <v>131.14684811381235</v>
      </c>
      <c r="F55" s="27">
        <v>155.79851129310038</v>
      </c>
      <c r="G55" s="27">
        <v>164.4355289767264</v>
      </c>
      <c r="H55" s="27">
        <v>185.07318645963537</v>
      </c>
      <c r="I55" s="27">
        <v>188.68918122172417</v>
      </c>
      <c r="J55" s="27">
        <v>200.4414485642537</v>
      </c>
      <c r="K55" s="27">
        <v>209.28445364797082</v>
      </c>
      <c r="L55" s="27">
        <v>216.75889842111263</v>
      </c>
      <c r="M55" s="27">
        <v>223.24868579899021</v>
      </c>
      <c r="N55" s="27">
        <v>231.03643065244336</v>
      </c>
      <c r="O55" s="27">
        <v>243.97964805594162</v>
      </c>
      <c r="P55" s="27">
        <v>222.80651437952477</v>
      </c>
      <c r="Q55" s="27">
        <v>192.4091089344227</v>
      </c>
      <c r="R55" s="27">
        <v>203.01187992918827</v>
      </c>
      <c r="S55" s="27">
        <v>210.48470986523205</v>
      </c>
      <c r="T55" s="27">
        <v>167.95945598257615</v>
      </c>
      <c r="U55" s="27">
        <v>100.24340770791076</v>
      </c>
      <c r="V55" s="27">
        <v>96.551724137931032</v>
      </c>
      <c r="W55" s="27">
        <v>100</v>
      </c>
      <c r="X55" s="27">
        <v>112.46376811594205</v>
      </c>
      <c r="Y55" s="27">
        <v>116.54276488698655</v>
      </c>
      <c r="Z55" s="27">
        <f>('Tabla 4'!Y55+100)*Y55/100</f>
        <v>130.046460566587</v>
      </c>
      <c r="AA55" s="27">
        <f>('Tabla 4'!Z55+100)*Z55/100</f>
        <v>146.78807388090627</v>
      </c>
      <c r="AB55" s="27">
        <f>('Tabla 4'!AA55+100)*AA55/100</f>
        <v>134.23186389516684</v>
      </c>
      <c r="AC55" s="27">
        <f>('Tabla 4'!AB55+100)*AB55/100</f>
        <v>192.60642722264558</v>
      </c>
    </row>
    <row r="56" spans="1:29" s="19" customFormat="1" ht="13.5" customHeight="1" x14ac:dyDescent="0.2">
      <c r="A56" s="18"/>
      <c r="B56" s="20" t="s">
        <v>61</v>
      </c>
      <c r="C56" s="27">
        <v>51.908887689769458</v>
      </c>
      <c r="D56" s="27">
        <v>54.205286154751008</v>
      </c>
      <c r="E56" s="27">
        <v>56.030721422824946</v>
      </c>
      <c r="F56" s="27">
        <v>60.820390170726903</v>
      </c>
      <c r="G56" s="27">
        <v>66.264242224014225</v>
      </c>
      <c r="H56" s="27">
        <v>71.900204446388869</v>
      </c>
      <c r="I56" s="27">
        <v>74.692126501182415</v>
      </c>
      <c r="J56" s="27">
        <v>76.007863208614651</v>
      </c>
      <c r="K56" s="27">
        <v>79.904091004343542</v>
      </c>
      <c r="L56" s="27">
        <v>84.205185681413724</v>
      </c>
      <c r="M56" s="27">
        <v>92.62259245407536</v>
      </c>
      <c r="N56" s="27">
        <v>97.042895563239227</v>
      </c>
      <c r="O56" s="27">
        <v>105.22742433760546</v>
      </c>
      <c r="P56" s="27">
        <v>100.17725614246635</v>
      </c>
      <c r="Q56" s="27">
        <v>98.324933431132493</v>
      </c>
      <c r="R56" s="27">
        <v>97.809269735828082</v>
      </c>
      <c r="S56" s="27">
        <v>97.492050482630802</v>
      </c>
      <c r="T56" s="27">
        <v>91.543536922675216</v>
      </c>
      <c r="U56" s="27">
        <v>89.022050749809182</v>
      </c>
      <c r="V56" s="27">
        <v>93.399939448985776</v>
      </c>
      <c r="W56" s="27">
        <v>100</v>
      </c>
      <c r="X56" s="27">
        <v>113.28328481691436</v>
      </c>
      <c r="Y56" s="27">
        <v>123.29162754007173</v>
      </c>
      <c r="Z56" s="27">
        <f>('Tabla 4'!Y56+100)*Y56/100</f>
        <v>126.03880940612018</v>
      </c>
      <c r="AA56" s="27">
        <f>('Tabla 4'!Z56+100)*Z56/100</f>
        <v>128.72856556969543</v>
      </c>
      <c r="AB56" s="27">
        <f>('Tabla 4'!AA56+100)*AA56/100</f>
        <v>120.19109413521612</v>
      </c>
      <c r="AC56" s="27">
        <f>('Tabla 4'!AB56+100)*AB56/100</f>
        <v>136.25290746190143</v>
      </c>
    </row>
    <row r="57" spans="1:29" s="19" customFormat="1" ht="13.5" customHeight="1" x14ac:dyDescent="0.2">
      <c r="A57" s="18"/>
      <c r="B57" s="20" t="s">
        <v>62</v>
      </c>
      <c r="C57" s="27">
        <v>80.618169289133107</v>
      </c>
      <c r="D57" s="27">
        <v>82.892380749388892</v>
      </c>
      <c r="E57" s="27">
        <v>87.34302710126552</v>
      </c>
      <c r="F57" s="27">
        <v>92.828064456705164</v>
      </c>
      <c r="G57" s="27">
        <v>98.631107668427191</v>
      </c>
      <c r="H57" s="27">
        <v>104.00312890173282</v>
      </c>
      <c r="I57" s="27">
        <v>104.73919634118751</v>
      </c>
      <c r="J57" s="27">
        <v>106.89040335482613</v>
      </c>
      <c r="K57" s="27">
        <v>107.5314608605081</v>
      </c>
      <c r="L57" s="27">
        <v>109.63632224702506</v>
      </c>
      <c r="M57" s="27">
        <v>110.0288480339011</v>
      </c>
      <c r="N57" s="27">
        <v>110.90188031884125</v>
      </c>
      <c r="O57" s="27">
        <v>111.66226702526329</v>
      </c>
      <c r="P57" s="27">
        <v>111.49552396848092</v>
      </c>
      <c r="Q57" s="27">
        <v>100.88205503491312</v>
      </c>
      <c r="R57" s="27">
        <v>98.356636434239405</v>
      </c>
      <c r="S57" s="27">
        <v>96.896666185972123</v>
      </c>
      <c r="T57" s="27">
        <v>90.022037500512866</v>
      </c>
      <c r="U57" s="27">
        <v>88.965124090609777</v>
      </c>
      <c r="V57" s="27">
        <v>93.927216904460892</v>
      </c>
      <c r="W57" s="27">
        <v>100</v>
      </c>
      <c r="X57" s="27">
        <v>105.00090925622841</v>
      </c>
      <c r="Y57" s="27">
        <v>114.10406620200679</v>
      </c>
      <c r="Z57" s="27">
        <f>('Tabla 4'!Y57+100)*Y57/100</f>
        <v>115.95028042827914</v>
      </c>
      <c r="AA57" s="27">
        <f>('Tabla 4'!Z57+100)*Z57/100</f>
        <v>120.10965453960584</v>
      </c>
      <c r="AB57" s="27">
        <f>('Tabla 4'!AA57+100)*AA57/100</f>
        <v>62.660010270288637</v>
      </c>
      <c r="AC57" s="27">
        <f>('Tabla 4'!AB57+100)*AB57/100</f>
        <v>77.973915658012061</v>
      </c>
    </row>
    <row r="58" spans="1:29" s="19" customFormat="1" ht="13.5" customHeight="1" x14ac:dyDescent="0.2">
      <c r="A58" s="18"/>
      <c r="B58" s="20" t="s">
        <v>63</v>
      </c>
      <c r="C58" s="27">
        <v>145.81253360627184</v>
      </c>
      <c r="D58" s="27">
        <v>144.65054046234357</v>
      </c>
      <c r="E58" s="27">
        <v>146.07266656239472</v>
      </c>
      <c r="F58" s="27">
        <v>162.85957759591093</v>
      </c>
      <c r="G58" s="27">
        <v>163.41330015973705</v>
      </c>
      <c r="H58" s="27">
        <v>167.19449322178332</v>
      </c>
      <c r="I58" s="27">
        <v>163.80519961277415</v>
      </c>
      <c r="J58" s="27">
        <v>161.81015566104077</v>
      </c>
      <c r="K58" s="27">
        <v>159.37648456425879</v>
      </c>
      <c r="L58" s="27">
        <v>159.01394837889831</v>
      </c>
      <c r="M58" s="27">
        <v>160.49502664491683</v>
      </c>
      <c r="N58" s="27">
        <v>160.94385300664797</v>
      </c>
      <c r="O58" s="27">
        <v>157.39095132087442</v>
      </c>
      <c r="P58" s="27">
        <v>153.5638927621865</v>
      </c>
      <c r="Q58" s="27">
        <v>142.81046498505336</v>
      </c>
      <c r="R58" s="27">
        <v>135.04404550773751</v>
      </c>
      <c r="S58" s="27">
        <v>130.11060633432081</v>
      </c>
      <c r="T58" s="27">
        <v>115.9421905015859</v>
      </c>
      <c r="U58" s="27">
        <v>106.54946302470182</v>
      </c>
      <c r="V58" s="27">
        <v>97.840124693832109</v>
      </c>
      <c r="W58" s="27">
        <v>100</v>
      </c>
      <c r="X58" s="27">
        <v>106.49350649350649</v>
      </c>
      <c r="Y58" s="27">
        <v>98.781006227814743</v>
      </c>
      <c r="Z58" s="27">
        <f>('Tabla 4'!Y58+100)*Y58/100</f>
        <v>98.114438706469031</v>
      </c>
      <c r="AA58" s="27">
        <f>('Tabla 4'!Z58+100)*Z58/100</f>
        <v>95.954820072878206</v>
      </c>
      <c r="AB58" s="27">
        <f>('Tabla 4'!AA58+100)*AA58/100</f>
        <v>77.435042623579164</v>
      </c>
      <c r="AC58" s="27">
        <f>('Tabla 4'!AB58+100)*AB58/100</f>
        <v>79.046572751941326</v>
      </c>
    </row>
    <row r="59" spans="1:29" s="19" customFormat="1" ht="13.5" customHeight="1" x14ac:dyDescent="0.2">
      <c r="A59" s="18"/>
      <c r="B59" s="20" t="s">
        <v>64</v>
      </c>
      <c r="C59" s="27">
        <v>48.577556216191439</v>
      </c>
      <c r="D59" s="27">
        <v>56.09617682732808</v>
      </c>
      <c r="E59" s="27">
        <v>58.438940592738533</v>
      </c>
      <c r="F59" s="27">
        <v>59.969484274929286</v>
      </c>
      <c r="G59" s="27">
        <v>66.868628483549458</v>
      </c>
      <c r="H59" s="27">
        <v>70.774061201249637</v>
      </c>
      <c r="I59" s="27">
        <v>71.855613234888594</v>
      </c>
      <c r="J59" s="27">
        <v>74.877137050284688</v>
      </c>
      <c r="K59" s="27">
        <v>80.201733462749374</v>
      </c>
      <c r="L59" s="27">
        <v>83.85553908917241</v>
      </c>
      <c r="M59" s="27">
        <v>93.047263751863923</v>
      </c>
      <c r="N59" s="27">
        <v>94.985187671486187</v>
      </c>
      <c r="O59" s="27">
        <v>99.158640926309147</v>
      </c>
      <c r="P59" s="27">
        <v>102.69955773113352</v>
      </c>
      <c r="Q59" s="27">
        <v>95.175281141779507</v>
      </c>
      <c r="R59" s="27">
        <v>100.68836983414089</v>
      </c>
      <c r="S59" s="27">
        <v>97.564943765145145</v>
      </c>
      <c r="T59" s="27">
        <v>93.838025656045701</v>
      </c>
      <c r="U59" s="27">
        <v>89.008476283004413</v>
      </c>
      <c r="V59" s="27">
        <v>93.361277897360367</v>
      </c>
      <c r="W59" s="27">
        <v>100</v>
      </c>
      <c r="X59" s="27">
        <v>102.84246200940201</v>
      </c>
      <c r="Y59" s="27">
        <v>100.91561928412624</v>
      </c>
      <c r="Z59" s="27">
        <f>('Tabla 4'!Y59+100)*Y59/100</f>
        <v>108.56685993776011</v>
      </c>
      <c r="AA59" s="27">
        <f>('Tabla 4'!Z59+100)*Z59/100</f>
        <v>112.30017444512413</v>
      </c>
      <c r="AB59" s="27">
        <f>('Tabla 4'!AA59+100)*AA59/100</f>
        <v>60.445120512491854</v>
      </c>
      <c r="AC59" s="27">
        <f>('Tabla 4'!AB59+100)*AB59/100</f>
        <v>91.043850615454943</v>
      </c>
    </row>
    <row r="60" spans="1:29" s="19" customFormat="1" ht="13.5" customHeight="1" x14ac:dyDescent="0.2">
      <c r="A60" s="18"/>
      <c r="B60" s="38" t="s">
        <v>65</v>
      </c>
      <c r="C60" s="43">
        <v>90.797357837567532</v>
      </c>
      <c r="D60" s="43">
        <v>94.637194050607164</v>
      </c>
      <c r="E60" s="43">
        <v>96.071937886381292</v>
      </c>
      <c r="F60" s="43">
        <v>98.686745305247811</v>
      </c>
      <c r="G60" s="43">
        <v>100.29126756283313</v>
      </c>
      <c r="H60" s="43">
        <v>100.15718832812345</v>
      </c>
      <c r="I60" s="43">
        <v>99.462101320681668</v>
      </c>
      <c r="J60" s="43">
        <v>101.94361328252619</v>
      </c>
      <c r="K60" s="43">
        <v>100.51303487657349</v>
      </c>
      <c r="L60" s="43">
        <v>100.22873835592132</v>
      </c>
      <c r="M60" s="43">
        <v>102.78294577927336</v>
      </c>
      <c r="N60" s="43">
        <v>102.67813206783497</v>
      </c>
      <c r="O60" s="43">
        <v>101.65752479117592</v>
      </c>
      <c r="P60" s="43">
        <v>96.684751321862279</v>
      </c>
      <c r="Q60" s="43">
        <v>95.965301660081749</v>
      </c>
      <c r="R60" s="43">
        <v>95.954068451412653</v>
      </c>
      <c r="S60" s="43">
        <v>97.909194035112463</v>
      </c>
      <c r="T60" s="43">
        <v>102.71232685052733</v>
      </c>
      <c r="U60" s="43">
        <v>101.88176895146646</v>
      </c>
      <c r="V60" s="43">
        <v>102.58400378608614</v>
      </c>
      <c r="W60" s="43">
        <v>100</v>
      </c>
      <c r="X60" s="43">
        <v>101.70555711742104</v>
      </c>
      <c r="Y60" s="43">
        <v>102.86976908076147</v>
      </c>
      <c r="Z60" s="43">
        <f>('Tabla 4'!Y60+100)*Y60/100</f>
        <v>103.35081476351324</v>
      </c>
      <c r="AA60" s="43">
        <f>('Tabla 4'!Z60+100)*Z60/100</f>
        <v>103.69009079458857</v>
      </c>
      <c r="AB60" s="43">
        <f>('Tabla 4'!AA60+100)*AA60/100</f>
        <v>99.660824182231025</v>
      </c>
      <c r="AC60" s="43">
        <f>('Tabla 4'!AB60+100)*AB60/100</f>
        <v>99.381359184524186</v>
      </c>
    </row>
    <row r="61" spans="1:29" s="19" customFormat="1" ht="13.5" customHeight="1" x14ac:dyDescent="0.2">
      <c r="A61" s="18"/>
      <c r="B61" s="20" t="s">
        <v>66</v>
      </c>
      <c r="C61" s="27">
        <v>90.66571929962393</v>
      </c>
      <c r="D61" s="27">
        <v>87.165112376858517</v>
      </c>
      <c r="E61" s="27">
        <v>86.626391039547883</v>
      </c>
      <c r="F61" s="27">
        <v>81.79142967920103</v>
      </c>
      <c r="G61" s="27">
        <v>80.924382721470991</v>
      </c>
      <c r="H61" s="27">
        <v>78.971035552332026</v>
      </c>
      <c r="I61" s="27">
        <v>78.349915047987835</v>
      </c>
      <c r="J61" s="27">
        <v>80.752760197323724</v>
      </c>
      <c r="K61" s="27">
        <v>82.015837781223482</v>
      </c>
      <c r="L61" s="27">
        <v>83.530221569214973</v>
      </c>
      <c r="M61" s="27">
        <v>84.907093353322921</v>
      </c>
      <c r="N61" s="27">
        <v>86.436294863116885</v>
      </c>
      <c r="O61" s="27">
        <v>88.546212557090442</v>
      </c>
      <c r="P61" s="27">
        <v>90.970291379946161</v>
      </c>
      <c r="Q61" s="27">
        <v>92.060908413415191</v>
      </c>
      <c r="R61" s="27">
        <v>92.861973881537281</v>
      </c>
      <c r="S61" s="27">
        <v>97.683653294617102</v>
      </c>
      <c r="T61" s="27">
        <v>98.440439643145112</v>
      </c>
      <c r="U61" s="27">
        <v>98.041895353091874</v>
      </c>
      <c r="V61" s="27">
        <v>100.384193194292</v>
      </c>
      <c r="W61" s="27">
        <v>100</v>
      </c>
      <c r="X61" s="27">
        <v>100.43219881145325</v>
      </c>
      <c r="Y61" s="27">
        <v>100.11285954655197</v>
      </c>
      <c r="Z61" s="27">
        <f>('Tabla 4'!Y61+100)*Y61/100</f>
        <v>100.05974927623551</v>
      </c>
      <c r="AA61" s="27">
        <f>('Tabla 4'!Z61+100)*Z61/100</f>
        <v>99.48197644576905</v>
      </c>
      <c r="AB61" s="27">
        <f>('Tabla 4'!AA61+100)*AA61/100</f>
        <v>98.031197622601596</v>
      </c>
      <c r="AC61" s="27">
        <f>('Tabla 4'!AB61+100)*AB61/100</f>
        <v>94.847366164979121</v>
      </c>
    </row>
    <row r="62" spans="1:29" s="19" customFormat="1" ht="13.5" customHeight="1" x14ac:dyDescent="0.2">
      <c r="A62" s="18"/>
      <c r="B62" s="20" t="s">
        <v>67</v>
      </c>
      <c r="C62" s="27">
        <v>119.56330025849908</v>
      </c>
      <c r="D62" s="27">
        <v>119.28589120917543</v>
      </c>
      <c r="E62" s="27">
        <v>108.83367730256643</v>
      </c>
      <c r="F62" s="27">
        <v>103.25564144992919</v>
      </c>
      <c r="G62" s="27">
        <v>90.558311990889166</v>
      </c>
      <c r="H62" s="27">
        <v>78.948271992057215</v>
      </c>
      <c r="I62" s="27">
        <v>77.84410035580467</v>
      </c>
      <c r="J62" s="27">
        <v>78.364448620215114</v>
      </c>
      <c r="K62" s="27">
        <v>78.162738327756401</v>
      </c>
      <c r="L62" s="27">
        <v>78.162738327756401</v>
      </c>
      <c r="M62" s="27">
        <v>78.810240302069161</v>
      </c>
      <c r="N62" s="27">
        <v>79.785395131453612</v>
      </c>
      <c r="O62" s="27">
        <v>80.981321825072811</v>
      </c>
      <c r="P62" s="27">
        <v>81.636378017793305</v>
      </c>
      <c r="Q62" s="27">
        <v>81.953720595121936</v>
      </c>
      <c r="R62" s="27">
        <v>83.128965154325414</v>
      </c>
      <c r="S62" s="27">
        <v>83.968651671035772</v>
      </c>
      <c r="T62" s="27">
        <v>93.789985036130133</v>
      </c>
      <c r="U62" s="27">
        <v>97.960054573617967</v>
      </c>
      <c r="V62" s="27">
        <v>97.74647887323944</v>
      </c>
      <c r="W62" s="27">
        <v>100</v>
      </c>
      <c r="X62" s="27">
        <v>102.57301808066759</v>
      </c>
      <c r="Y62" s="27">
        <v>104.43172377743139</v>
      </c>
      <c r="Z62" s="27">
        <f>('Tabla 4'!Y62+100)*Y62/100</f>
        <v>106.69304063087969</v>
      </c>
      <c r="AA62" s="27">
        <f>('Tabla 4'!Z62+100)*Z62/100</f>
        <v>108.38229079919637</v>
      </c>
      <c r="AB62" s="27">
        <f>('Tabla 4'!AA62+100)*AA62/100</f>
        <v>109.31090283786757</v>
      </c>
      <c r="AC62" s="27">
        <f>('Tabla 4'!AB62+100)*AB62/100</f>
        <v>109.18100277507747</v>
      </c>
    </row>
    <row r="63" spans="1:29" s="19" customFormat="1" ht="13.5" customHeight="1" x14ac:dyDescent="0.2">
      <c r="A63" s="18"/>
      <c r="B63" s="20" t="s">
        <v>137</v>
      </c>
      <c r="C63" s="27">
        <v>4.7089429990185634</v>
      </c>
      <c r="D63" s="27">
        <v>4.7089429990185634</v>
      </c>
      <c r="E63" s="27">
        <v>4.7089429990185634</v>
      </c>
      <c r="F63" s="27">
        <v>4.7089429990185634</v>
      </c>
      <c r="G63" s="27">
        <v>4.7089429990185634</v>
      </c>
      <c r="H63" s="27">
        <v>4.7089429990185634</v>
      </c>
      <c r="I63" s="27">
        <v>4.7089429990185634</v>
      </c>
      <c r="J63" s="27">
        <v>10.595121747791767</v>
      </c>
      <c r="K63" s="27">
        <v>15.304064746810326</v>
      </c>
      <c r="L63" s="27">
        <v>18.583507192555395</v>
      </c>
      <c r="M63" s="27">
        <v>22.713175457567704</v>
      </c>
      <c r="N63" s="27">
        <v>27.65082229616938</v>
      </c>
      <c r="O63" s="27">
        <v>32.418205450681334</v>
      </c>
      <c r="P63" s="27">
        <v>37.975612099369563</v>
      </c>
      <c r="Q63" s="27">
        <v>42.496518301675465</v>
      </c>
      <c r="R63" s="27">
        <v>48.693927220669799</v>
      </c>
      <c r="S63" s="27">
        <v>58.258805781872795</v>
      </c>
      <c r="T63" s="27">
        <v>70.253265795787769</v>
      </c>
      <c r="U63" s="27">
        <v>87.816582244734704</v>
      </c>
      <c r="V63" s="27">
        <v>98.387096774193537</v>
      </c>
      <c r="W63" s="27">
        <v>100</v>
      </c>
      <c r="X63" s="27">
        <v>100.79365079365078</v>
      </c>
      <c r="Y63" s="27">
        <v>101.58110119047619</v>
      </c>
      <c r="Z63" s="27">
        <f>('Tabla 4'!Y63+100)*Y63/100</f>
        <v>110.95781822344321</v>
      </c>
      <c r="AA63" s="27">
        <f>('Tabla 4'!Z63+100)*Z63/100</f>
        <v>121.11592834249085</v>
      </c>
      <c r="AB63" s="27">
        <f>('Tabla 4'!AA63+100)*AA63/100</f>
        <v>139.08796932234432</v>
      </c>
      <c r="AC63" s="27">
        <f>('Tabla 4'!AB63+100)*AB63/100</f>
        <v>156.3757395206018</v>
      </c>
    </row>
    <row r="64" spans="1:29" s="19" customFormat="1" ht="13.5" customHeight="1" x14ac:dyDescent="0.2">
      <c r="A64" s="18"/>
      <c r="B64" s="20" t="s">
        <v>138</v>
      </c>
      <c r="C64" s="27">
        <v>100.25677451277065</v>
      </c>
      <c r="D64" s="27">
        <v>107.43912837372984</v>
      </c>
      <c r="E64" s="27">
        <v>110.476526480285</v>
      </c>
      <c r="F64" s="27">
        <v>114.87933103038834</v>
      </c>
      <c r="G64" s="27">
        <v>121.60204575505821</v>
      </c>
      <c r="H64" s="27">
        <v>122.1170358906011</v>
      </c>
      <c r="I64" s="27">
        <v>118.22435916812435</v>
      </c>
      <c r="J64" s="27">
        <v>114.60524613236545</v>
      </c>
      <c r="K64" s="27">
        <v>111.16364714941153</v>
      </c>
      <c r="L64" s="27">
        <v>106.54766766348092</v>
      </c>
      <c r="M64" s="27">
        <v>102.00053150713451</v>
      </c>
      <c r="N64" s="27">
        <v>99.83030743251463</v>
      </c>
      <c r="O64" s="27">
        <v>97.766146940488966</v>
      </c>
      <c r="P64" s="27">
        <v>97.05317595095029</v>
      </c>
      <c r="Q64" s="27">
        <v>95.233957744371878</v>
      </c>
      <c r="R64" s="27">
        <v>95.47566829702258</v>
      </c>
      <c r="S64" s="27">
        <v>100.87262555334063</v>
      </c>
      <c r="T64" s="27">
        <v>103.7268025980368</v>
      </c>
      <c r="U64" s="27">
        <v>103.69258062423343</v>
      </c>
      <c r="V64" s="27">
        <v>105.19662921348313</v>
      </c>
      <c r="W64" s="27">
        <v>100</v>
      </c>
      <c r="X64" s="27">
        <v>94.773422296358078</v>
      </c>
      <c r="Y64" s="27">
        <v>94.579043756635116</v>
      </c>
      <c r="Z64" s="27">
        <f>('Tabla 4'!Y64+100)*Y64/100</f>
        <v>94.441052738606757</v>
      </c>
      <c r="AA64" s="27">
        <f>('Tabla 4'!Z64+100)*Z64/100</f>
        <v>94.496168614147251</v>
      </c>
      <c r="AB64" s="27">
        <f>('Tabla 4'!AA64+100)*AA64/100</f>
        <v>94.963835241931974</v>
      </c>
      <c r="AC64" s="27">
        <f>('Tabla 4'!AB64+100)*AB64/100</f>
        <v>95.267322222658635</v>
      </c>
    </row>
    <row r="65" spans="1:29" s="19" customFormat="1" ht="13.5" customHeight="1" x14ac:dyDescent="0.2">
      <c r="A65" s="18"/>
      <c r="B65" s="20" t="s">
        <v>68</v>
      </c>
      <c r="C65" s="27">
        <v>78.25981145915901</v>
      </c>
      <c r="D65" s="27">
        <v>84.547682589993798</v>
      </c>
      <c r="E65" s="27">
        <v>90.027624980086003</v>
      </c>
      <c r="F65" s="27">
        <v>97.780988351894578</v>
      </c>
      <c r="G65" s="27">
        <v>102.35503282025329</v>
      </c>
      <c r="H65" s="27">
        <v>106.75064772664453</v>
      </c>
      <c r="I65" s="27">
        <v>108.04166085107865</v>
      </c>
      <c r="J65" s="27">
        <v>115.094595669908</v>
      </c>
      <c r="K65" s="27">
        <v>113.12557902352158</v>
      </c>
      <c r="L65" s="27">
        <v>114.66154362661962</v>
      </c>
      <c r="M65" s="27">
        <v>123.15499130266552</v>
      </c>
      <c r="N65" s="27">
        <v>123.12169717146718</v>
      </c>
      <c r="O65" s="27">
        <v>120.35636263066117</v>
      </c>
      <c r="P65" s="27">
        <v>106.51335891635665</v>
      </c>
      <c r="Q65" s="27">
        <v>105.16280914142399</v>
      </c>
      <c r="R65" s="27">
        <v>103.9328347655009</v>
      </c>
      <c r="S65" s="27">
        <v>102.12455843569516</v>
      </c>
      <c r="T65" s="27">
        <v>108.21649564146985</v>
      </c>
      <c r="U65" s="27">
        <v>104.0168835001535</v>
      </c>
      <c r="V65" s="27">
        <v>103.16020884858477</v>
      </c>
      <c r="W65" s="27">
        <v>100</v>
      </c>
      <c r="X65" s="27">
        <v>108.85487838207159</v>
      </c>
      <c r="Y65" s="27">
        <v>111.84689153100409</v>
      </c>
      <c r="Z65" s="27">
        <f>('Tabla 4'!Y65+100)*Y65/100</f>
        <v>112.19691791278143</v>
      </c>
      <c r="AA65" s="27">
        <f>('Tabla 4'!Z65+100)*Z65/100</f>
        <v>112.4097143431518</v>
      </c>
      <c r="AB65" s="27">
        <f>('Tabla 4'!AA65+100)*AA65/100</f>
        <v>100.07142248390814</v>
      </c>
      <c r="AC65" s="27">
        <f>('Tabla 4'!AB65+100)*AB65/100</f>
        <v>100.07142248390814</v>
      </c>
    </row>
    <row r="66" spans="1:29" s="19" customFormat="1" ht="13.5" customHeight="1" x14ac:dyDescent="0.2">
      <c r="A66" s="18"/>
      <c r="B66" s="38" t="s">
        <v>69</v>
      </c>
      <c r="C66" s="43">
        <v>98.717431202900443</v>
      </c>
      <c r="D66" s="43">
        <v>100.93414309745386</v>
      </c>
      <c r="E66" s="43">
        <v>103.74846370169854</v>
      </c>
      <c r="F66" s="43">
        <v>106.66114621968718</v>
      </c>
      <c r="G66" s="43">
        <v>110.85791697402234</v>
      </c>
      <c r="H66" s="43">
        <v>114.78168819975967</v>
      </c>
      <c r="I66" s="43">
        <v>120.74976825695379</v>
      </c>
      <c r="J66" s="43">
        <v>121.80309952351129</v>
      </c>
      <c r="K66" s="43">
        <v>123.78771249331358</v>
      </c>
      <c r="L66" s="43">
        <v>126.53059728835112</v>
      </c>
      <c r="M66" s="43">
        <v>127.3271579492463</v>
      </c>
      <c r="N66" s="43">
        <v>128.03884915834777</v>
      </c>
      <c r="O66" s="43">
        <v>126.12343386128626</v>
      </c>
      <c r="P66" s="43">
        <v>118.99050823638382</v>
      </c>
      <c r="Q66" s="43">
        <v>108.2902991424201</v>
      </c>
      <c r="R66" s="43">
        <v>106.11561642559563</v>
      </c>
      <c r="S66" s="43">
        <v>104.01781872371527</v>
      </c>
      <c r="T66" s="43">
        <v>99.915806596198848</v>
      </c>
      <c r="U66" s="43">
        <v>93.547531569069562</v>
      </c>
      <c r="V66" s="43">
        <v>94.961136723012856</v>
      </c>
      <c r="W66" s="43">
        <v>100</v>
      </c>
      <c r="X66" s="43">
        <v>104.9859814115725</v>
      </c>
      <c r="Y66" s="43">
        <v>112.61085059377596</v>
      </c>
      <c r="Z66" s="43">
        <f>('Tabla 4'!Y66+100)*Y66/100</f>
        <v>112.67189731437253</v>
      </c>
      <c r="AA66" s="43">
        <f>('Tabla 4'!Z66+100)*Z66/100</f>
        <v>114.12254983055858</v>
      </c>
      <c r="AB66" s="43">
        <f>('Tabla 4'!AA66+100)*AA66/100</f>
        <v>59.172519429886414</v>
      </c>
      <c r="AC66" s="43">
        <f>('Tabla 4'!AB66+100)*AB66/100</f>
        <v>77.705987331902904</v>
      </c>
    </row>
    <row r="67" spans="1:29" s="19" customFormat="1" ht="13.5" customHeight="1" x14ac:dyDescent="0.2">
      <c r="A67" s="18"/>
      <c r="B67" s="20" t="s">
        <v>70</v>
      </c>
      <c r="C67" s="27">
        <v>96.596785129373501</v>
      </c>
      <c r="D67" s="27">
        <v>98.977723712182396</v>
      </c>
      <c r="E67" s="27">
        <v>101.36145738256688</v>
      </c>
      <c r="F67" s="27">
        <v>103.48498140866815</v>
      </c>
      <c r="G67" s="27">
        <v>105.91190411136925</v>
      </c>
      <c r="H67" s="27">
        <v>110.27630086512927</v>
      </c>
      <c r="I67" s="27">
        <v>116.81317409246353</v>
      </c>
      <c r="J67" s="27">
        <v>118.87519761090857</v>
      </c>
      <c r="K67" s="27">
        <v>121.77662424884852</v>
      </c>
      <c r="L67" s="27">
        <v>125.42620703747464</v>
      </c>
      <c r="M67" s="27">
        <v>126.86821651616029</v>
      </c>
      <c r="N67" s="27">
        <v>127.91008972761153</v>
      </c>
      <c r="O67" s="27">
        <v>126.41877436328733</v>
      </c>
      <c r="P67" s="27">
        <v>119.6251091994243</v>
      </c>
      <c r="Q67" s="27">
        <v>109.46681320466421</v>
      </c>
      <c r="R67" s="27">
        <v>107.45225392133482</v>
      </c>
      <c r="S67" s="27">
        <v>105.34602277778964</v>
      </c>
      <c r="T67" s="27">
        <v>100.65487588740818</v>
      </c>
      <c r="U67" s="27">
        <v>93.226894295786323</v>
      </c>
      <c r="V67" s="27">
        <v>94.569650668473912</v>
      </c>
      <c r="W67" s="27">
        <v>100</v>
      </c>
      <c r="X67" s="27">
        <v>104.33474400058709</v>
      </c>
      <c r="Y67" s="27">
        <v>112.0088383495787</v>
      </c>
      <c r="Z67" s="27">
        <f>('Tabla 4'!Y67+100)*Y67/100</f>
        <v>112.12694331279745</v>
      </c>
      <c r="AA67" s="27">
        <f>('Tabla 4'!Z67+100)*Z67/100</f>
        <v>113.5483928993367</v>
      </c>
      <c r="AB67" s="27">
        <f>('Tabla 4'!AA67+100)*AA67/100</f>
        <v>60.906355420999773</v>
      </c>
      <c r="AC67" s="27">
        <f>('Tabla 4'!AB67+100)*AB67/100</f>
        <v>78.206776019824005</v>
      </c>
    </row>
    <row r="68" spans="1:29" s="19" customFormat="1" ht="13.5" customHeight="1" x14ac:dyDescent="0.2">
      <c r="A68" s="18"/>
      <c r="B68" s="20" t="s">
        <v>71</v>
      </c>
      <c r="C68" s="27">
        <v>114.07689120022407</v>
      </c>
      <c r="D68" s="27">
        <v>114.45114386768431</v>
      </c>
      <c r="E68" s="27">
        <v>121.35468403269259</v>
      </c>
      <c r="F68" s="27">
        <v>131.98335667572476</v>
      </c>
      <c r="G68" s="27">
        <v>153.0262128447458</v>
      </c>
      <c r="H68" s="27">
        <v>152.66849901058609</v>
      </c>
      <c r="I68" s="27">
        <v>153.53294815564436</v>
      </c>
      <c r="J68" s="27">
        <v>146.11782981786675</v>
      </c>
      <c r="K68" s="27">
        <v>140.37137658876421</v>
      </c>
      <c r="L68" s="27">
        <v>135.39036573876081</v>
      </c>
      <c r="M68" s="27">
        <v>130.63311136910323</v>
      </c>
      <c r="N68" s="27">
        <v>128.44678314535253</v>
      </c>
      <c r="O68" s="27">
        <v>122.79342868061759</v>
      </c>
      <c r="P68" s="27">
        <v>112.72500061013666</v>
      </c>
      <c r="Q68" s="27">
        <v>97.304631114420516</v>
      </c>
      <c r="R68" s="27">
        <v>93.670404686858859</v>
      </c>
      <c r="S68" s="27">
        <v>91.65230726951566</v>
      </c>
      <c r="T68" s="27">
        <v>93.015383404069283</v>
      </c>
      <c r="U68" s="27">
        <v>96.552178470340323</v>
      </c>
      <c r="V68" s="27">
        <v>98.635364866427665</v>
      </c>
      <c r="W68" s="27">
        <v>100</v>
      </c>
      <c r="X68" s="27">
        <v>111.01177003168854</v>
      </c>
      <c r="Y68" s="27">
        <v>118.1948196580308</v>
      </c>
      <c r="Z68" s="27">
        <f>('Tabla 4'!Y68+100)*Y68/100</f>
        <v>117.75379421154561</v>
      </c>
      <c r="AA68" s="27">
        <f>('Tabla 4'!Z68+100)*Z68/100</f>
        <v>119.46243451449429</v>
      </c>
      <c r="AB68" s="27">
        <f>('Tabla 4'!AA68+100)*AA68/100</f>
        <v>44.493409828271091</v>
      </c>
      <c r="AC68" s="27">
        <f>('Tabla 4'!AB68+100)*AB68/100</f>
        <v>74.577665421154819</v>
      </c>
    </row>
    <row r="69" spans="1:29" s="19" customFormat="1" ht="13.5" customHeight="1" x14ac:dyDescent="0.2">
      <c r="A69" s="18"/>
      <c r="B69" s="38" t="s">
        <v>72</v>
      </c>
      <c r="C69" s="43">
        <v>63.173775947647961</v>
      </c>
      <c r="D69" s="43">
        <v>65.745857597377906</v>
      </c>
      <c r="E69" s="43">
        <v>67.947325793449124</v>
      </c>
      <c r="F69" s="43">
        <v>71.57426221625019</v>
      </c>
      <c r="G69" s="43">
        <v>74.671073561589068</v>
      </c>
      <c r="H69" s="43">
        <v>80.451929648596447</v>
      </c>
      <c r="I69" s="43">
        <v>85.651016256214561</v>
      </c>
      <c r="J69" s="43">
        <v>91.859636627436032</v>
      </c>
      <c r="K69" s="43">
        <v>93.139454077229715</v>
      </c>
      <c r="L69" s="43">
        <v>98.659239069416941</v>
      </c>
      <c r="M69" s="43">
        <v>103.39997473528297</v>
      </c>
      <c r="N69" s="43">
        <v>110.86717834268356</v>
      </c>
      <c r="O69" s="43">
        <v>116.89742596291512</v>
      </c>
      <c r="P69" s="43">
        <v>118.15526920261399</v>
      </c>
      <c r="Q69" s="43">
        <v>112.29871156650968</v>
      </c>
      <c r="R69" s="43">
        <v>109.32279476285625</v>
      </c>
      <c r="S69" s="43">
        <v>108.07342350477207</v>
      </c>
      <c r="T69" s="43">
        <v>105.15038087061215</v>
      </c>
      <c r="U69" s="43">
        <v>98.621225937130305</v>
      </c>
      <c r="V69" s="43">
        <v>100.51757676809781</v>
      </c>
      <c r="W69" s="43">
        <v>100</v>
      </c>
      <c r="X69" s="43">
        <v>104.66894037398565</v>
      </c>
      <c r="Y69" s="43">
        <v>106.76111528610382</v>
      </c>
      <c r="Z69" s="43">
        <f>('Tabla 4'!Y69+100)*Y69/100</f>
        <v>110.88595144470843</v>
      </c>
      <c r="AA69" s="43">
        <f>('Tabla 4'!Z69+100)*Z69/100</f>
        <v>111.80309283623252</v>
      </c>
      <c r="AB69" s="43">
        <f>('Tabla 4'!AA69+100)*AA69/100</f>
        <v>105.10538615600368</v>
      </c>
      <c r="AC69" s="43">
        <f>('Tabla 4'!AB69+100)*AB69/100</f>
        <v>105.32767030721359</v>
      </c>
    </row>
    <row r="70" spans="1:29" s="19" customFormat="1" ht="13.5" customHeight="1" x14ac:dyDescent="0.2">
      <c r="A70" s="18"/>
      <c r="B70" s="20" t="s">
        <v>73</v>
      </c>
      <c r="C70" s="27">
        <v>59.573672598574632</v>
      </c>
      <c r="D70" s="27">
        <v>61.676882257272148</v>
      </c>
      <c r="E70" s="27">
        <v>63.275725144335162</v>
      </c>
      <c r="F70" s="27">
        <v>68.915431849712149</v>
      </c>
      <c r="G70" s="27">
        <v>75.280449845717186</v>
      </c>
      <c r="H70" s="27">
        <v>81.161883450980227</v>
      </c>
      <c r="I70" s="27">
        <v>85.597763689484879</v>
      </c>
      <c r="J70" s="27">
        <v>89.793470495369704</v>
      </c>
      <c r="K70" s="27">
        <v>89.569632505640129</v>
      </c>
      <c r="L70" s="27">
        <v>96.084849324761393</v>
      </c>
      <c r="M70" s="27">
        <v>101.57564455793224</v>
      </c>
      <c r="N70" s="27">
        <v>108.28190154916841</v>
      </c>
      <c r="O70" s="27">
        <v>112.85179344290191</v>
      </c>
      <c r="P70" s="27">
        <v>112.21152070005394</v>
      </c>
      <c r="Q70" s="27">
        <v>106.34363838647936</v>
      </c>
      <c r="R70" s="27">
        <v>106.35080391699525</v>
      </c>
      <c r="S70" s="27">
        <v>108.40801663950919</v>
      </c>
      <c r="T70" s="27">
        <v>104.12017936274454</v>
      </c>
      <c r="U70" s="27">
        <v>96.470618607480844</v>
      </c>
      <c r="V70" s="27">
        <v>99.428492735660683</v>
      </c>
      <c r="W70" s="27">
        <v>100</v>
      </c>
      <c r="X70" s="27">
        <v>108.10624353225251</v>
      </c>
      <c r="Y70" s="27">
        <v>117.34426268108426</v>
      </c>
      <c r="Z70" s="27">
        <f>('Tabla 4'!Y70+100)*Y70/100</f>
        <v>116.5226996695518</v>
      </c>
      <c r="AA70" s="27">
        <f>('Tabla 4'!Z70+100)*Z70/100</f>
        <v>119.40444385492782</v>
      </c>
      <c r="AB70" s="27">
        <f>('Tabla 4'!AA70+100)*AA70/100</f>
        <v>105.48061511746899</v>
      </c>
      <c r="AC70" s="27">
        <f>('Tabla 4'!AB70+100)*AB70/100</f>
        <v>111.07849890471502</v>
      </c>
    </row>
    <row r="71" spans="1:29" s="19" customFormat="1" ht="13.5" customHeight="1" x14ac:dyDescent="0.2">
      <c r="A71" s="18"/>
      <c r="B71" s="20" t="s">
        <v>74</v>
      </c>
      <c r="C71" s="27">
        <v>147.45193387268969</v>
      </c>
      <c r="D71" s="27">
        <v>158.30637875272967</v>
      </c>
      <c r="E71" s="27">
        <v>159.99562364795702</v>
      </c>
      <c r="F71" s="27">
        <v>167.34524593567238</v>
      </c>
      <c r="G71" s="27">
        <v>165.90860715860069</v>
      </c>
      <c r="H71" s="27">
        <v>171.37812168031283</v>
      </c>
      <c r="I71" s="27">
        <v>173.72637412319196</v>
      </c>
      <c r="J71" s="27">
        <v>170.02365586430858</v>
      </c>
      <c r="K71" s="27">
        <v>176.78930306998177</v>
      </c>
      <c r="L71" s="27">
        <v>192.13188335036875</v>
      </c>
      <c r="M71" s="27">
        <v>191.44641807923418</v>
      </c>
      <c r="N71" s="27">
        <v>194.23809926297324</v>
      </c>
      <c r="O71" s="27">
        <v>191.17530561856259</v>
      </c>
      <c r="P71" s="27">
        <v>176.15678863938905</v>
      </c>
      <c r="Q71" s="27">
        <v>151.17134916463468</v>
      </c>
      <c r="R71" s="27">
        <v>140.82258354128834</v>
      </c>
      <c r="S71" s="27">
        <v>126.25078134114283</v>
      </c>
      <c r="T71" s="27">
        <v>104.21418442912822</v>
      </c>
      <c r="U71" s="27">
        <v>98.56052075460056</v>
      </c>
      <c r="V71" s="27">
        <v>101.34854771784232</v>
      </c>
      <c r="W71" s="27">
        <v>100</v>
      </c>
      <c r="X71" s="27">
        <v>106.17571059431525</v>
      </c>
      <c r="Y71" s="27">
        <v>110.61145025449794</v>
      </c>
      <c r="Z71" s="27">
        <f>('Tabla 4'!Y71+100)*Y71/100</f>
        <v>105.15072423734132</v>
      </c>
      <c r="AA71" s="27">
        <f>('Tabla 4'!Z71+100)*Z71/100</f>
        <v>103.02850875537672</v>
      </c>
      <c r="AB71" s="27">
        <f>('Tabla 4'!AA71+100)*AA71/100</f>
        <v>63.843731927387026</v>
      </c>
      <c r="AC71" s="27">
        <f>('Tabla 4'!AB71+100)*AB71/100</f>
        <v>71.275922094506498</v>
      </c>
    </row>
    <row r="72" spans="1:29" s="19" customFormat="1" ht="13.5" customHeight="1" x14ac:dyDescent="0.2">
      <c r="A72" s="18"/>
      <c r="B72" s="20" t="s">
        <v>75</v>
      </c>
      <c r="C72" s="27">
        <v>39.173758082983625</v>
      </c>
      <c r="D72" s="27">
        <v>41.21885868878644</v>
      </c>
      <c r="E72" s="27">
        <v>42.649874204870926</v>
      </c>
      <c r="F72" s="27">
        <v>44.27154242558845</v>
      </c>
      <c r="G72" s="27">
        <v>45.791820377444068</v>
      </c>
      <c r="H72" s="27">
        <v>48.542929181703769</v>
      </c>
      <c r="I72" s="27">
        <v>51.285467553551435</v>
      </c>
      <c r="J72" s="27">
        <v>57.297916108404969</v>
      </c>
      <c r="K72" s="27">
        <v>61.75442069461424</v>
      </c>
      <c r="L72" s="27">
        <v>66.26409013038446</v>
      </c>
      <c r="M72" s="27">
        <v>71.6633863632306</v>
      </c>
      <c r="N72" s="27">
        <v>79.276767099177192</v>
      </c>
      <c r="O72" s="27">
        <v>83.184124692712913</v>
      </c>
      <c r="P72" s="27">
        <v>86.952414846023785</v>
      </c>
      <c r="Q72" s="27">
        <v>89.05312065502126</v>
      </c>
      <c r="R72" s="27">
        <v>92.833295024236051</v>
      </c>
      <c r="S72" s="27">
        <v>94.36212857556896</v>
      </c>
      <c r="T72" s="27">
        <v>94.084093166441406</v>
      </c>
      <c r="U72" s="27">
        <v>93.535853063820511</v>
      </c>
      <c r="V72" s="27">
        <v>96.794677955851199</v>
      </c>
      <c r="W72" s="27">
        <v>100</v>
      </c>
      <c r="X72" s="27">
        <v>102.92036730392896</v>
      </c>
      <c r="Y72" s="27">
        <v>102.29225695421012</v>
      </c>
      <c r="Z72" s="27">
        <f>('Tabla 4'!Y72+100)*Y72/100</f>
        <v>107.05243545820232</v>
      </c>
      <c r="AA72" s="27">
        <f>('Tabla 4'!Z72+100)*Z72/100</f>
        <v>108.7147403566216</v>
      </c>
      <c r="AB72" s="27">
        <f>('Tabla 4'!AA72+100)*AA72/100</f>
        <v>98.089545668045645</v>
      </c>
      <c r="AC72" s="27">
        <f>('Tabla 4'!AB72+100)*AB72/100</f>
        <v>97.111268137152095</v>
      </c>
    </row>
    <row r="73" spans="1:29" s="19" customFormat="1" ht="13.5" customHeight="1" x14ac:dyDescent="0.2">
      <c r="A73" s="18"/>
      <c r="B73" s="20" t="s">
        <v>76</v>
      </c>
      <c r="C73" s="27">
        <v>83.256902558124082</v>
      </c>
      <c r="D73" s="27">
        <v>86.672959649635899</v>
      </c>
      <c r="E73" s="27">
        <v>87.395080014159689</v>
      </c>
      <c r="F73" s="27">
        <v>83.172661469067677</v>
      </c>
      <c r="G73" s="27">
        <v>70.496753037804382</v>
      </c>
      <c r="H73" s="27">
        <v>74.06962218530964</v>
      </c>
      <c r="I73" s="27">
        <v>90.83130930600349</v>
      </c>
      <c r="J73" s="27">
        <v>102.43204717932461</v>
      </c>
      <c r="K73" s="27">
        <v>101.24063479828997</v>
      </c>
      <c r="L73" s="27">
        <v>111.06872271967943</v>
      </c>
      <c r="M73" s="27">
        <v>115.20614870739307</v>
      </c>
      <c r="N73" s="27">
        <v>120.61075173430081</v>
      </c>
      <c r="O73" s="27">
        <v>141.81898686068942</v>
      </c>
      <c r="P73" s="27">
        <v>143.76103920286215</v>
      </c>
      <c r="Q73" s="27">
        <v>135.74929456138361</v>
      </c>
      <c r="R73" s="27">
        <v>127.25624985714093</v>
      </c>
      <c r="S73" s="27">
        <v>134.77506628505421</v>
      </c>
      <c r="T73" s="27">
        <v>133.99073030279393</v>
      </c>
      <c r="U73" s="27">
        <v>115.93282397670379</v>
      </c>
      <c r="V73" s="27">
        <v>103.90067252974649</v>
      </c>
      <c r="W73" s="27">
        <v>100</v>
      </c>
      <c r="X73" s="27">
        <v>105.58608058608058</v>
      </c>
      <c r="Y73" s="27">
        <v>92.742370821258447</v>
      </c>
      <c r="Z73" s="27">
        <f>('Tabla 4'!Y73+100)*Y73/100</f>
        <v>108.35611932089763</v>
      </c>
      <c r="AA73" s="27">
        <f>('Tabla 4'!Z73+100)*Z73/100</f>
        <v>90.849667922568571</v>
      </c>
      <c r="AB73" s="27">
        <f>('Tabla 4'!AA73+100)*AA73/100</f>
        <v>99.202170263426467</v>
      </c>
      <c r="AC73" s="27">
        <f>('Tabla 4'!AB73+100)*AB73/100</f>
        <v>96.612775854226172</v>
      </c>
    </row>
    <row r="74" spans="1:29" s="19" customFormat="1" ht="13.5" customHeight="1" x14ac:dyDescent="0.2">
      <c r="A74" s="18"/>
      <c r="B74" s="20" t="s">
        <v>77</v>
      </c>
      <c r="C74" s="27">
        <v>46.403305055443326</v>
      </c>
      <c r="D74" s="27">
        <v>48.235705311649454</v>
      </c>
      <c r="E74" s="27">
        <v>51.119230466597983</v>
      </c>
      <c r="F74" s="27">
        <v>55.542230701760033</v>
      </c>
      <c r="G74" s="27">
        <v>62.129839686915012</v>
      </c>
      <c r="H74" s="27">
        <v>69.394898001701932</v>
      </c>
      <c r="I74" s="27">
        <v>72.628690313735433</v>
      </c>
      <c r="J74" s="27">
        <v>79.880788901661575</v>
      </c>
      <c r="K74" s="27">
        <v>79.400948563649692</v>
      </c>
      <c r="L74" s="27">
        <v>78.620096738685803</v>
      </c>
      <c r="M74" s="27">
        <v>83.326386179333966</v>
      </c>
      <c r="N74" s="27">
        <v>91.845377737604537</v>
      </c>
      <c r="O74" s="27">
        <v>98.118510674011134</v>
      </c>
      <c r="P74" s="27">
        <v>101.56331989057345</v>
      </c>
      <c r="Q74" s="27">
        <v>97.029474428390316</v>
      </c>
      <c r="R74" s="27">
        <v>93.197237275139585</v>
      </c>
      <c r="S74" s="27">
        <v>89.59904101207735</v>
      </c>
      <c r="T74" s="27">
        <v>87.581411390175589</v>
      </c>
      <c r="U74" s="27">
        <v>88.894834055876927</v>
      </c>
      <c r="V74" s="27">
        <v>99.970921779587073</v>
      </c>
      <c r="W74" s="27">
        <v>100</v>
      </c>
      <c r="X74" s="27">
        <v>104.03552305080319</v>
      </c>
      <c r="Y74" s="27">
        <v>109.24787669664947</v>
      </c>
      <c r="Z74" s="27">
        <f>('Tabla 4'!Y74+100)*Y74/100</f>
        <v>111.48874828610788</v>
      </c>
      <c r="AA74" s="27">
        <f>('Tabla 4'!Z74+100)*Z74/100</f>
        <v>122.90450499452351</v>
      </c>
      <c r="AB74" s="27">
        <f>('Tabla 4'!AA74+100)*AA74/100</f>
        <v>127.75788835651863</v>
      </c>
      <c r="AC74" s="27">
        <f>('Tabla 4'!AB74+100)*AB74/100</f>
        <v>123.17694827202232</v>
      </c>
    </row>
    <row r="75" spans="1:29" s="19" customFormat="1" ht="13.5" customHeight="1" x14ac:dyDescent="0.2">
      <c r="A75" s="18"/>
      <c r="B75" s="20" t="s">
        <v>113</v>
      </c>
      <c r="C75" s="27">
        <v>68.215388581398713</v>
      </c>
      <c r="D75" s="27">
        <v>69.891331063146211</v>
      </c>
      <c r="E75" s="27">
        <v>72.626920281529294</v>
      </c>
      <c r="F75" s="27">
        <v>76.84396726561809</v>
      </c>
      <c r="G75" s="27">
        <v>81.625947556071111</v>
      </c>
      <c r="H75" s="27">
        <v>86.535240912503241</v>
      </c>
      <c r="I75" s="27">
        <v>89.411289975088863</v>
      </c>
      <c r="J75" s="27">
        <v>93.063553715367917</v>
      </c>
      <c r="K75" s="27">
        <v>98.903683756773916</v>
      </c>
      <c r="L75" s="27">
        <v>108.9910398196557</v>
      </c>
      <c r="M75" s="27">
        <v>113.60210011928187</v>
      </c>
      <c r="N75" s="27">
        <v>121.87982944022468</v>
      </c>
      <c r="O75" s="27">
        <v>118.50756330720709</v>
      </c>
      <c r="P75" s="27">
        <v>120.63868940734692</v>
      </c>
      <c r="Q75" s="27">
        <v>116.53312123490129</v>
      </c>
      <c r="R75" s="27">
        <v>113.68821499956225</v>
      </c>
      <c r="S75" s="27">
        <v>104.61855763264596</v>
      </c>
      <c r="T75" s="27">
        <v>107.02179535655017</v>
      </c>
      <c r="U75" s="27">
        <v>99.364101204545108</v>
      </c>
      <c r="V75" s="27">
        <v>101.83366077275704</v>
      </c>
      <c r="W75" s="27">
        <v>100</v>
      </c>
      <c r="X75" s="27">
        <v>100.04268487888166</v>
      </c>
      <c r="Y75" s="27">
        <v>102.35414810489499</v>
      </c>
      <c r="Z75" s="27">
        <f>('Tabla 4'!Y75+100)*Y75/100</f>
        <v>108.68818115136133</v>
      </c>
      <c r="AA75" s="27">
        <f>('Tabla 4'!Z75+100)*Z75/100</f>
        <v>106.30814798746293</v>
      </c>
      <c r="AB75" s="27">
        <f>('Tabla 4'!AA75+100)*AA75/100</f>
        <v>85.587692878091133</v>
      </c>
      <c r="AC75" s="27">
        <f>('Tabla 4'!AB75+100)*AB75/100</f>
        <v>88.803607743943232</v>
      </c>
    </row>
    <row r="76" spans="1:29" s="19" customFormat="1" ht="13.5" customHeight="1" x14ac:dyDescent="0.2">
      <c r="A76" s="18"/>
      <c r="B76" s="20" t="s">
        <v>7</v>
      </c>
      <c r="C76" s="27">
        <v>59.301936483574188</v>
      </c>
      <c r="D76" s="27">
        <v>62.936906320570863</v>
      </c>
      <c r="E76" s="27">
        <v>69.384859516171574</v>
      </c>
      <c r="F76" s="27">
        <v>76.492928847781442</v>
      </c>
      <c r="G76" s="27">
        <v>84.105038157131403</v>
      </c>
      <c r="H76" s="27">
        <v>89.510115181901583</v>
      </c>
      <c r="I76" s="27">
        <v>91.880426934460374</v>
      </c>
      <c r="J76" s="27">
        <v>86.410458800678057</v>
      </c>
      <c r="K76" s="27">
        <v>88.465361695664996</v>
      </c>
      <c r="L76" s="27">
        <v>89.381410268454914</v>
      </c>
      <c r="M76" s="27">
        <v>92.22145696470885</v>
      </c>
      <c r="N76" s="27">
        <v>94.556487075322664</v>
      </c>
      <c r="O76" s="27">
        <v>94.815789926225861</v>
      </c>
      <c r="P76" s="27">
        <v>91.28109040296026</v>
      </c>
      <c r="Q76" s="27">
        <v>83.775320905639703</v>
      </c>
      <c r="R76" s="27">
        <v>85.798123215586443</v>
      </c>
      <c r="S76" s="27">
        <v>91.506920734841813</v>
      </c>
      <c r="T76" s="27">
        <v>91.365534661771264</v>
      </c>
      <c r="U76" s="27">
        <v>91.088049094712858</v>
      </c>
      <c r="V76" s="27">
        <v>95.140867363089569</v>
      </c>
      <c r="W76" s="27">
        <v>100</v>
      </c>
      <c r="X76" s="27">
        <v>110.59727622035787</v>
      </c>
      <c r="Y76" s="27">
        <v>121.64516844075666</v>
      </c>
      <c r="Z76" s="27">
        <f>('Tabla 4'!Y76+100)*Y76/100</f>
        <v>124.03089342780545</v>
      </c>
      <c r="AA76" s="27">
        <f>('Tabla 4'!Z76+100)*Z76/100</f>
        <v>127.13111607863343</v>
      </c>
      <c r="AB76" s="27">
        <f>('Tabla 4'!AA76+100)*AA76/100</f>
        <v>30.731285088379373</v>
      </c>
      <c r="AC76" s="27">
        <f>('Tabla 4'!AB76+100)*AB76/100</f>
        <v>54.380490318967148</v>
      </c>
    </row>
    <row r="77" spans="1:29" s="19" customFormat="1" ht="13.5" customHeight="1" x14ac:dyDescent="0.2">
      <c r="A77" s="18"/>
      <c r="B77" s="20" t="s">
        <v>8</v>
      </c>
      <c r="C77" s="27">
        <v>33.0136704357583</v>
      </c>
      <c r="D77" s="27">
        <v>36.518254691378793</v>
      </c>
      <c r="E77" s="27">
        <v>38.227266285645463</v>
      </c>
      <c r="F77" s="27">
        <v>42.995572228252399</v>
      </c>
      <c r="G77" s="27">
        <v>49.400617853380332</v>
      </c>
      <c r="H77" s="27">
        <v>55.621767332090009</v>
      </c>
      <c r="I77" s="27">
        <v>61.69311952394191</v>
      </c>
      <c r="J77" s="27">
        <v>63.915630744626853</v>
      </c>
      <c r="K77" s="27">
        <v>66.129248640621384</v>
      </c>
      <c r="L77" s="27">
        <v>79.207277632883361</v>
      </c>
      <c r="M77" s="27">
        <v>96.011262172006568</v>
      </c>
      <c r="N77" s="27">
        <v>102.48105035740321</v>
      </c>
      <c r="O77" s="27">
        <v>108.84998362989695</v>
      </c>
      <c r="P77" s="27">
        <v>102.7329038584609</v>
      </c>
      <c r="Q77" s="27">
        <v>90.172965954154279</v>
      </c>
      <c r="R77" s="27">
        <v>91.96240492664873</v>
      </c>
      <c r="S77" s="27">
        <v>87.469392304901348</v>
      </c>
      <c r="T77" s="27">
        <v>80.735574790311432</v>
      </c>
      <c r="U77" s="27">
        <v>83.765479802826789</v>
      </c>
      <c r="V77" s="27">
        <v>91.505823627287853</v>
      </c>
      <c r="W77" s="27">
        <v>100</v>
      </c>
      <c r="X77" s="27">
        <v>106.9303746583052</v>
      </c>
      <c r="Y77" s="27">
        <v>121.5359375654665</v>
      </c>
      <c r="Z77" s="27">
        <f>('Tabla 4'!Y77+100)*Y77/100</f>
        <v>139.33290544512207</v>
      </c>
      <c r="AA77" s="27">
        <f>('Tabla 4'!Z77+100)*Z77/100</f>
        <v>155.23621091622687</v>
      </c>
      <c r="AB77" s="27">
        <f>('Tabla 4'!AA77+100)*AA77/100</f>
        <v>48.883761748055221</v>
      </c>
      <c r="AC77" s="27">
        <f>('Tabla 4'!AB77+100)*AB77/100</f>
        <v>67.664457099077254</v>
      </c>
    </row>
    <row r="78" spans="1:29" s="19" customFormat="1" ht="13.5" customHeight="1" x14ac:dyDescent="0.2">
      <c r="A78" s="18"/>
      <c r="B78" s="40" t="s">
        <v>9</v>
      </c>
      <c r="C78" s="44">
        <v>71.035437716898159</v>
      </c>
      <c r="D78" s="44">
        <v>72.786784500130395</v>
      </c>
      <c r="E78" s="44">
        <v>74.864292620441461</v>
      </c>
      <c r="F78" s="44">
        <v>78.179093175733854</v>
      </c>
      <c r="G78" s="44">
        <v>81.93519518383107</v>
      </c>
      <c r="H78" s="44">
        <v>85.553330242169196</v>
      </c>
      <c r="I78" s="44">
        <v>88.825519060155301</v>
      </c>
      <c r="J78" s="44">
        <v>91.532222129887344</v>
      </c>
      <c r="K78" s="44">
        <v>93.754207572237419</v>
      </c>
      <c r="L78" s="44">
        <v>97.536567744210871</v>
      </c>
      <c r="M78" s="44">
        <v>101.47120128459079</v>
      </c>
      <c r="N78" s="44">
        <v>105.47204872630169</v>
      </c>
      <c r="O78" s="44">
        <v>108.97993131840924</v>
      </c>
      <c r="P78" s="44">
        <v>108.2058489452493</v>
      </c>
      <c r="Q78" s="44">
        <v>104.25581333752218</v>
      </c>
      <c r="R78" s="44">
        <v>104.58853168448647</v>
      </c>
      <c r="S78" s="44">
        <v>102.01612954828627</v>
      </c>
      <c r="T78" s="44">
        <v>98.506387308655903</v>
      </c>
      <c r="U78" s="44">
        <v>95.581825473966859</v>
      </c>
      <c r="V78" s="44">
        <v>97.191149195763288</v>
      </c>
      <c r="W78" s="44">
        <v>100</v>
      </c>
      <c r="X78" s="44">
        <v>102.6484444976185</v>
      </c>
      <c r="Y78" s="44">
        <v>105.77118026009273</v>
      </c>
      <c r="Z78" s="44">
        <f>('Tabla 4'!Y78+100)*Y78/100</f>
        <v>107.64732830219937</v>
      </c>
      <c r="AA78" s="44">
        <f>('Tabla 4'!Z78+100)*Z78/100</f>
        <v>108.65533738315449</v>
      </c>
      <c r="AB78" s="44">
        <f>('Tabla 4'!AA78+100)*AA78/100</f>
        <v>95.178541849275376</v>
      </c>
      <c r="AC78" s="44">
        <f>('Tabla 4'!AB78+100)*AB78/100</f>
        <v>100.93266392684613</v>
      </c>
    </row>
    <row r="80" spans="1:29" x14ac:dyDescent="0.2">
      <c r="B80" s="42" t="s">
        <v>1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</row>
    <row r="81" spans="2:29" x14ac:dyDescent="0.2">
      <c r="B81" s="42" t="s">
        <v>78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</row>
    <row r="82" spans="2:29" x14ac:dyDescent="0.2">
      <c r="B82" s="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9"/>
      <c r="W82" s="9"/>
      <c r="X82" s="9"/>
      <c r="Y82" s="9"/>
      <c r="Z82" s="9"/>
      <c r="AA82" s="9"/>
      <c r="AB82" s="9"/>
      <c r="AC82" s="9"/>
    </row>
    <row r="83" spans="2:29" x14ac:dyDescent="0.2">
      <c r="B83" s="1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</row>
    <row r="84" spans="2:29" x14ac:dyDescent="0.2"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</row>
    <row r="85" spans="2:29" x14ac:dyDescent="0.2"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</row>
  </sheetData>
  <phoneticPr fontId="0" type="noConversion"/>
  <pageMargins left="0.59055118110236227" right="0.59055118110236227" top="0.27559055118110237" bottom="0.6692913385826772" header="0" footer="0.15748031496062992"/>
  <pageSetup paperSize="9" scale="65" orientation="portrait" horizontalDpi="300" verticalDpi="300" r:id="rId1"/>
  <headerFooter alignWithMargins="0">
    <oddFooter>&amp;R&amp;9INE - &amp;D</oddFooter>
  </headerFooter>
  <ignoredErrors>
    <ignoredError sqref="X7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1">
    <pageSetUpPr fitToPage="1"/>
  </sheetPr>
  <dimension ref="A2:AD85"/>
  <sheetViews>
    <sheetView showGridLines="0" showRowColHeaders="0" zoomScaleNormal="100" workbookViewId="0">
      <pane xSplit="2" ySplit="8" topLeftCell="L23" activePane="bottomRight" state="frozen"/>
      <selection activeCell="L23" sqref="L23"/>
      <selection pane="topRight" activeCell="L23" sqref="L23"/>
      <selection pane="bottomLeft" activeCell="L23" sqref="L23"/>
      <selection pane="bottomRight"/>
    </sheetView>
  </sheetViews>
  <sheetFormatPr baseColWidth="10" defaultColWidth="11.42578125" defaultRowHeight="12.75" x14ac:dyDescent="0.2"/>
  <cols>
    <col min="1" max="1" width="2.42578125" style="2" customWidth="1"/>
    <col min="2" max="2" width="105.7109375" customWidth="1"/>
    <col min="3" max="28" width="15.28515625" customWidth="1"/>
    <col min="31" max="67" width="11.42578125" style="2" customWidth="1"/>
    <col min="68" max="16384" width="11.42578125" style="2"/>
  </cols>
  <sheetData>
    <row r="2" spans="1:28" s="17" customFormat="1" ht="22.5" customHeight="1" x14ac:dyDescent="0.3">
      <c r="A2" s="15"/>
      <c r="B2" s="29" t="s">
        <v>0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8" s="17" customFormat="1" ht="19.5" x14ac:dyDescent="0.3">
      <c r="A3" s="15"/>
      <c r="B3" s="16" t="s">
        <v>10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</row>
    <row r="4" spans="1:28" s="17" customFormat="1" ht="18" x14ac:dyDescent="0.2">
      <c r="A4" s="15"/>
      <c r="B4" s="30" t="s">
        <v>12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</row>
    <row r="5" spans="1:28" s="17" customFormat="1" ht="20.100000000000001" customHeight="1" x14ac:dyDescent="0.25">
      <c r="A5" s="15"/>
      <c r="B5" s="35" t="s">
        <v>128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</row>
    <row r="6" spans="1:28" s="17" customFormat="1" ht="15" customHeight="1" x14ac:dyDescent="0.25">
      <c r="A6" s="15"/>
      <c r="B6" s="36"/>
      <c r="C6" s="36"/>
      <c r="D6" s="36"/>
      <c r="E6" s="36"/>
      <c r="F6" s="36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</row>
    <row r="7" spans="1:28" s="26" customFormat="1" ht="15.95" customHeight="1" x14ac:dyDescent="0.2">
      <c r="A7" s="25"/>
      <c r="B7" s="31" t="s">
        <v>139</v>
      </c>
      <c r="C7" s="37" t="s">
        <v>111</v>
      </c>
      <c r="D7" s="37" t="s">
        <v>110</v>
      </c>
      <c r="E7" s="37" t="s">
        <v>109</v>
      </c>
      <c r="F7" s="37" t="s">
        <v>108</v>
      </c>
      <c r="G7" s="37" t="s">
        <v>107</v>
      </c>
      <c r="H7" s="37" t="s">
        <v>106</v>
      </c>
      <c r="I7" s="37" t="s">
        <v>120</v>
      </c>
      <c r="J7" s="37" t="s">
        <v>121</v>
      </c>
      <c r="K7" s="37" t="s">
        <v>100</v>
      </c>
      <c r="L7" s="37" t="s">
        <v>101</v>
      </c>
      <c r="M7" s="37" t="s">
        <v>102</v>
      </c>
      <c r="N7" s="37" t="s">
        <v>103</v>
      </c>
      <c r="O7" s="37" t="s">
        <v>104</v>
      </c>
      <c r="P7" s="37" t="s">
        <v>105</v>
      </c>
      <c r="Q7" s="37" t="s">
        <v>115</v>
      </c>
      <c r="R7" s="37" t="s">
        <v>122</v>
      </c>
      <c r="S7" s="37" t="s">
        <v>125</v>
      </c>
      <c r="T7" s="37" t="s">
        <v>126</v>
      </c>
      <c r="U7" s="37" t="s">
        <v>130</v>
      </c>
      <c r="V7" s="37" t="s">
        <v>132</v>
      </c>
      <c r="W7" s="37" t="s">
        <v>134</v>
      </c>
      <c r="X7" s="37" t="s">
        <v>140</v>
      </c>
      <c r="Y7" s="37" t="s">
        <v>141</v>
      </c>
      <c r="Z7" s="37" t="s">
        <v>144</v>
      </c>
      <c r="AA7" s="37" t="s">
        <v>145</v>
      </c>
      <c r="AB7" s="37" t="s">
        <v>146</v>
      </c>
    </row>
    <row r="8" spans="1:28" s="5" customFormat="1" ht="12" x14ac:dyDescent="0.2"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19" customFormat="1" ht="13.5" customHeight="1" x14ac:dyDescent="0.2">
      <c r="A9" s="18"/>
      <c r="B9" s="38" t="s">
        <v>16</v>
      </c>
      <c r="C9" s="43">
        <v>0.77051787890680146</v>
      </c>
      <c r="D9" s="43">
        <v>1.0616855255542959</v>
      </c>
      <c r="E9" s="43">
        <v>0.18859769753645139</v>
      </c>
      <c r="F9" s="43">
        <v>1.6489279055313943</v>
      </c>
      <c r="G9" s="43">
        <v>4.4366861672013584</v>
      </c>
      <c r="H9" s="43">
        <v>0.75578732250450287</v>
      </c>
      <c r="I9" s="43">
        <v>1.4960785606010774</v>
      </c>
      <c r="J9" s="43">
        <v>-7.7524187546487155E-3</v>
      </c>
      <c r="K9" s="43">
        <v>-0.90431218816820547</v>
      </c>
      <c r="L9" s="43">
        <v>0.54260999726535886</v>
      </c>
      <c r="M9" s="43">
        <v>1.1036089120578936</v>
      </c>
      <c r="N9" s="43">
        <v>0.29377667703009536</v>
      </c>
      <c r="O9" s="43">
        <v>-1.59570426280996</v>
      </c>
      <c r="P9" s="43">
        <v>-3.9116803577504413</v>
      </c>
      <c r="Q9" s="43">
        <v>2.8419841472769178</v>
      </c>
      <c r="R9" s="43">
        <v>-0.40925821947719498</v>
      </c>
      <c r="S9" s="43">
        <v>-1.4621929210710505</v>
      </c>
      <c r="T9" s="43">
        <v>-1.3611327744199571</v>
      </c>
      <c r="U9" s="43">
        <v>1.0973276702241748</v>
      </c>
      <c r="V9" s="43">
        <v>1.3856343551240826</v>
      </c>
      <c r="W9" s="43">
        <v>-0.86775991975554234</v>
      </c>
      <c r="X9" s="43">
        <v>5.3401439517060112E-2</v>
      </c>
      <c r="Y9" s="43">
        <v>2.597745180121791</v>
      </c>
      <c r="Z9" s="43">
        <v>0.89240520257926903</v>
      </c>
      <c r="AA9" s="43">
        <v>4.043196544276455</v>
      </c>
      <c r="AB9" s="43">
        <v>3.2511745426133274</v>
      </c>
    </row>
    <row r="10" spans="1:28" s="19" customFormat="1" ht="13.5" customHeight="1" x14ac:dyDescent="0.2">
      <c r="A10" s="18"/>
      <c r="B10" s="31" t="s">
        <v>17</v>
      </c>
      <c r="C10" s="27">
        <v>0.80812947592036721</v>
      </c>
      <c r="D10" s="27">
        <v>0.88019250253293535</v>
      </c>
      <c r="E10" s="27">
        <v>-4.9943813210134635E-2</v>
      </c>
      <c r="F10" s="27">
        <v>1.2553336219157671</v>
      </c>
      <c r="G10" s="27">
        <v>4.1677546347440142</v>
      </c>
      <c r="H10" s="27">
        <v>0.11636855046077699</v>
      </c>
      <c r="I10" s="27">
        <v>1.3809624462763281</v>
      </c>
      <c r="J10" s="27">
        <v>-0.26001556781106672</v>
      </c>
      <c r="K10" s="27">
        <v>-1.2622408749841014</v>
      </c>
      <c r="L10" s="27">
        <v>0.17141268762739514</v>
      </c>
      <c r="M10" s="27">
        <v>0.7946802641976376</v>
      </c>
      <c r="N10" s="27">
        <v>-8.0925676155317205E-2</v>
      </c>
      <c r="O10" s="27">
        <v>-1.9537507359082156</v>
      </c>
      <c r="P10" s="27">
        <v>-4.0932744878466565</v>
      </c>
      <c r="Q10" s="27">
        <v>2.5193582530221192</v>
      </c>
      <c r="R10" s="27">
        <v>-0.62119416404429728</v>
      </c>
      <c r="S10" s="27">
        <v>-1.5526071702222026</v>
      </c>
      <c r="T10" s="27">
        <v>-1.4948701506893229</v>
      </c>
      <c r="U10" s="27">
        <v>0.96685265060081349</v>
      </c>
      <c r="V10" s="27">
        <v>1.2993319596288302</v>
      </c>
      <c r="W10" s="27">
        <v>-1.0211010467246524</v>
      </c>
      <c r="X10" s="27">
        <v>-2.8094909713175298E-2</v>
      </c>
      <c r="Y10" s="27">
        <v>2.7502555882315818</v>
      </c>
      <c r="Z10" s="27">
        <v>1.5402298850574709</v>
      </c>
      <c r="AA10" s="27">
        <v>3.9876323211820051</v>
      </c>
      <c r="AB10" s="27">
        <v>3.4053358763389525</v>
      </c>
    </row>
    <row r="11" spans="1:28" s="24" customFormat="1" ht="13.5" customHeight="1" x14ac:dyDescent="0.2">
      <c r="A11" s="22"/>
      <c r="B11" s="32" t="s">
        <v>18</v>
      </c>
      <c r="C11" s="28">
        <v>8.4853627492577743E-2</v>
      </c>
      <c r="D11" s="28">
        <v>0.94065569235024782</v>
      </c>
      <c r="E11" s="28">
        <v>-1.8105661397108435</v>
      </c>
      <c r="F11" s="28">
        <v>-0.5168661588683392</v>
      </c>
      <c r="G11" s="28">
        <v>3.9945836154366958</v>
      </c>
      <c r="H11" s="28">
        <v>2.4110218140069009</v>
      </c>
      <c r="I11" s="28">
        <v>4.4872561924135539</v>
      </c>
      <c r="J11" s="28">
        <v>-1.4560980950295601</v>
      </c>
      <c r="K11" s="28">
        <v>1.3529349099818972</v>
      </c>
      <c r="L11" s="28">
        <v>1.1533446996289314</v>
      </c>
      <c r="M11" s="28">
        <v>-0.79731027857829417</v>
      </c>
      <c r="N11" s="28">
        <v>6.5432791175922489E-2</v>
      </c>
      <c r="O11" s="28">
        <v>-2.0838852097130172</v>
      </c>
      <c r="P11" s="28">
        <v>-2.1116885259424265</v>
      </c>
      <c r="Q11" s="28">
        <v>1.3166722576316516</v>
      </c>
      <c r="R11" s="28">
        <v>-1.0792860107928561</v>
      </c>
      <c r="S11" s="28">
        <v>-3.060298605955623</v>
      </c>
      <c r="T11" s="28">
        <v>-0.37587704644170117</v>
      </c>
      <c r="U11" s="28">
        <v>1.5579680119333688</v>
      </c>
      <c r="V11" s="28">
        <v>-0.40163934426229275</v>
      </c>
      <c r="W11" s="28">
        <v>-1.0190664036817907</v>
      </c>
      <c r="X11" s="28">
        <v>-2.5428642425246437</v>
      </c>
      <c r="Y11" s="28">
        <v>2.2946344792288613</v>
      </c>
      <c r="Z11" s="28">
        <v>3.7732726520479929</v>
      </c>
      <c r="AA11" s="28">
        <v>-0.24434460471348984</v>
      </c>
      <c r="AB11" s="28">
        <v>4.4607919862263259</v>
      </c>
    </row>
    <row r="12" spans="1:28" s="24" customFormat="1" ht="13.5" customHeight="1" x14ac:dyDescent="0.2">
      <c r="A12" s="22"/>
      <c r="B12" s="32" t="s">
        <v>19</v>
      </c>
      <c r="C12" s="28">
        <v>3.0688259109311815</v>
      </c>
      <c r="D12" s="28">
        <v>-1.7017397249867088</v>
      </c>
      <c r="E12" s="28">
        <v>0.21813422525993076</v>
      </c>
      <c r="F12" s="28">
        <v>2.2236948678300479</v>
      </c>
      <c r="G12" s="28">
        <v>3.7709497206703873</v>
      </c>
      <c r="H12" s="28">
        <v>-2.754653130287636</v>
      </c>
      <c r="I12" s="28">
        <v>4.5059338706606553</v>
      </c>
      <c r="J12" s="28">
        <v>-1.9415148609779465</v>
      </c>
      <c r="K12" s="28">
        <v>-1.3147809681032925</v>
      </c>
      <c r="L12" s="28">
        <v>0.37731468044349015</v>
      </c>
      <c r="M12" s="28">
        <v>-0.1790410115817167</v>
      </c>
      <c r="N12" s="28">
        <v>-0.93597903406963212</v>
      </c>
      <c r="O12" s="28">
        <v>0.34068032829195261</v>
      </c>
      <c r="P12" s="28">
        <v>-5.8212058212058224</v>
      </c>
      <c r="Q12" s="28">
        <v>2.8557854729729826</v>
      </c>
      <c r="R12" s="28">
        <v>0.2067504005788976</v>
      </c>
      <c r="S12" s="28">
        <v>-0.1771613686981226</v>
      </c>
      <c r="T12" s="28">
        <v>-2.158237605052463</v>
      </c>
      <c r="U12" s="28">
        <v>2.2637549347858794</v>
      </c>
      <c r="V12" s="28">
        <v>0.76525638526028672</v>
      </c>
      <c r="W12" s="28">
        <v>-2.3339317773788224</v>
      </c>
      <c r="X12" s="28">
        <v>-9.9780482937532611E-2</v>
      </c>
      <c r="Y12" s="28">
        <v>5.1792434145375239</v>
      </c>
      <c r="Z12" s="28">
        <v>0.80468859016697536</v>
      </c>
      <c r="AA12" s="28">
        <v>2.1712579725878527</v>
      </c>
      <c r="AB12" s="28">
        <v>1.7193447671185851</v>
      </c>
    </row>
    <row r="13" spans="1:28" s="24" customFormat="1" ht="13.5" customHeight="1" x14ac:dyDescent="0.2">
      <c r="A13" s="22"/>
      <c r="B13" s="32" t="s">
        <v>20</v>
      </c>
      <c r="C13" s="28">
        <v>2.7839835023199839</v>
      </c>
      <c r="D13" s="28">
        <v>-2.5788436268068438</v>
      </c>
      <c r="E13" s="28">
        <v>2.4847707598589324</v>
      </c>
      <c r="F13" s="28">
        <v>3.6809815950920211</v>
      </c>
      <c r="G13" s="28">
        <v>3.9371193881886342</v>
      </c>
      <c r="H13" s="28">
        <v>2.7622876410323016</v>
      </c>
      <c r="I13" s="28">
        <v>-1.3162618164413118</v>
      </c>
      <c r="J13" s="28">
        <v>-0.13824884792626335</v>
      </c>
      <c r="K13" s="28">
        <v>-3.4873389604620115</v>
      </c>
      <c r="L13" s="28">
        <v>1.0006746120980523</v>
      </c>
      <c r="M13" s="28">
        <v>0.41809605488852242</v>
      </c>
      <c r="N13" s="28">
        <v>-3.0176368641043894</v>
      </c>
      <c r="O13" s="28">
        <v>-3.7699024139702004</v>
      </c>
      <c r="P13" s="28">
        <v>-1.5902908558275755</v>
      </c>
      <c r="Q13" s="28">
        <v>-0.8780594885303401</v>
      </c>
      <c r="R13" s="28">
        <v>-1.8142313959804426</v>
      </c>
      <c r="S13" s="28">
        <v>-3.3945345858240898</v>
      </c>
      <c r="T13" s="28">
        <v>-1.228795128316662</v>
      </c>
      <c r="U13" s="28">
        <v>-2.6170649940521145</v>
      </c>
      <c r="V13" s="28">
        <v>8.6318515321522682E-2</v>
      </c>
      <c r="W13" s="28">
        <v>-1.8718274111675157</v>
      </c>
      <c r="X13" s="28">
        <v>-5.1559251559251607</v>
      </c>
      <c r="Y13" s="28">
        <v>0.3174267273304423</v>
      </c>
      <c r="Z13" s="28">
        <v>-0.27823577906018215</v>
      </c>
      <c r="AA13" s="28">
        <v>7.2719844755387584</v>
      </c>
      <c r="AB13" s="28">
        <v>5.3797468354430436</v>
      </c>
    </row>
    <row r="14" spans="1:28" s="24" customFormat="1" ht="13.5" customHeight="1" x14ac:dyDescent="0.2">
      <c r="A14" s="22"/>
      <c r="B14" s="32" t="s">
        <v>21</v>
      </c>
      <c r="C14" s="28">
        <v>0.97315436241612474</v>
      </c>
      <c r="D14" s="28">
        <v>-0.91653027823241473</v>
      </c>
      <c r="E14" s="28">
        <v>4.1858932102834672</v>
      </c>
      <c r="F14" s="28">
        <v>3.6677115987460809</v>
      </c>
      <c r="G14" s="28">
        <v>3.3155893536121539</v>
      </c>
      <c r="H14" s="28">
        <v>2.5338324215375678</v>
      </c>
      <c r="I14" s="28">
        <v>1.5935730277887501</v>
      </c>
      <c r="J14" s="28">
        <v>-1.0117411941044168</v>
      </c>
      <c r="K14" s="28">
        <v>0.80733944954127423</v>
      </c>
      <c r="L14" s="28">
        <v>-2.3573785950020465E-2</v>
      </c>
      <c r="M14" s="28">
        <v>0.10383017997230581</v>
      </c>
      <c r="N14" s="28">
        <v>-1.3291281820229699</v>
      </c>
      <c r="O14" s="28">
        <v>-3.5883620689655231</v>
      </c>
      <c r="P14" s="28">
        <v>-3.8988303508947268</v>
      </c>
      <c r="Q14" s="28">
        <v>4.7913950456323278</v>
      </c>
      <c r="R14" s="28">
        <v>-0.54324669791222391</v>
      </c>
      <c r="S14" s="28">
        <v>-3.2982086406743889</v>
      </c>
      <c r="T14" s="28">
        <v>-2.0973861720067362</v>
      </c>
      <c r="U14" s="28">
        <v>-0.46107656015441023</v>
      </c>
      <c r="V14" s="28">
        <v>0.1493811352966361</v>
      </c>
      <c r="W14" s="28">
        <v>0.21507688998816832</v>
      </c>
      <c r="X14" s="28">
        <v>-0.2820568453026624</v>
      </c>
      <c r="Y14" s="28">
        <v>0.18567059851464762</v>
      </c>
      <c r="Z14" s="28">
        <v>0.56191917008861481</v>
      </c>
      <c r="AA14" s="28">
        <v>6.2419974391805511</v>
      </c>
      <c r="AB14" s="28">
        <v>4.8887122416534083</v>
      </c>
    </row>
    <row r="15" spans="1:28" s="24" customFormat="1" ht="13.5" customHeight="1" x14ac:dyDescent="0.2">
      <c r="A15" s="22"/>
      <c r="B15" s="32" t="s">
        <v>22</v>
      </c>
      <c r="C15" s="28">
        <v>-11.164852881902448</v>
      </c>
      <c r="D15" s="28">
        <v>18.50723533891852</v>
      </c>
      <c r="E15" s="28">
        <v>-6.4855390008764289</v>
      </c>
      <c r="F15" s="28">
        <v>-6.4941921858500535</v>
      </c>
      <c r="G15" s="28">
        <v>3.6345776031434127</v>
      </c>
      <c r="H15" s="28">
        <v>4.7959183673469425</v>
      </c>
      <c r="I15" s="28">
        <v>-7.0230607966456944</v>
      </c>
      <c r="J15" s="28">
        <v>-4.8899755501222444</v>
      </c>
      <c r="K15" s="28">
        <v>-2.130822596630324</v>
      </c>
      <c r="L15" s="28">
        <v>-3.6139268400176405</v>
      </c>
      <c r="M15" s="28">
        <v>-3.8810900082576438</v>
      </c>
      <c r="N15" s="28">
        <v>6.954102920724381E-2</v>
      </c>
      <c r="O15" s="28">
        <v>-0.16708437761069206</v>
      </c>
      <c r="P15" s="28">
        <v>-2.4519820187985317</v>
      </c>
      <c r="Q15" s="28">
        <v>1.85009487666035</v>
      </c>
      <c r="R15" s="28">
        <v>0.809138505473598</v>
      </c>
      <c r="S15" s="28">
        <v>-1.0813352139163186</v>
      </c>
      <c r="T15" s="28">
        <v>-5.7763401109057355</v>
      </c>
      <c r="U15" s="28">
        <v>5.8627858627858558</v>
      </c>
      <c r="V15" s="28">
        <v>-3.479381443298962</v>
      </c>
      <c r="W15" s="28">
        <v>-3.7931034482758577</v>
      </c>
      <c r="X15" s="28">
        <v>2.5566106647187752</v>
      </c>
      <c r="Y15" s="28">
        <v>5.8561643835616479</v>
      </c>
      <c r="Z15" s="28">
        <v>-2.1143045920052828</v>
      </c>
      <c r="AA15" s="28">
        <v>6.2958671301660729</v>
      </c>
      <c r="AB15" s="28">
        <v>0.99961553248751045</v>
      </c>
    </row>
    <row r="16" spans="1:28" s="24" customFormat="1" ht="13.5" customHeight="1" x14ac:dyDescent="0.2">
      <c r="A16" s="22"/>
      <c r="B16" s="32" t="s">
        <v>23</v>
      </c>
      <c r="C16" s="28">
        <v>-0.64014631915866005</v>
      </c>
      <c r="D16" s="28">
        <v>4.276101584545259</v>
      </c>
      <c r="E16" s="28">
        <v>1.7484008528784614</v>
      </c>
      <c r="F16" s="28">
        <v>-2.5383828045035841</v>
      </c>
      <c r="G16" s="28">
        <v>7.937450514647665</v>
      </c>
      <c r="H16" s="28">
        <v>-2.1631530705774509</v>
      </c>
      <c r="I16" s="28">
        <v>-2.9916025192442248</v>
      </c>
      <c r="J16" s="28">
        <v>-0.76348547717842052</v>
      </c>
      <c r="K16" s="28">
        <v>-8.6475844313191033</v>
      </c>
      <c r="L16" s="28">
        <v>-3.0894558868736652</v>
      </c>
      <c r="M16" s="28">
        <v>1.0149977276170148</v>
      </c>
      <c r="N16" s="28">
        <v>-0.41598573763185698</v>
      </c>
      <c r="O16" s="28">
        <v>-5.4158885217641171</v>
      </c>
      <c r="P16" s="28">
        <v>-9.4757499299130927</v>
      </c>
      <c r="Q16" s="28">
        <v>2.5549705791266604</v>
      </c>
      <c r="R16" s="28">
        <v>-2.0846013390140001</v>
      </c>
      <c r="S16" s="28">
        <v>-3.3076923076923066</v>
      </c>
      <c r="T16" s="28">
        <v>-4.3478260869565162</v>
      </c>
      <c r="U16" s="28">
        <v>-0.13188745603751784</v>
      </c>
      <c r="V16" s="28">
        <v>6.0184485105096144</v>
      </c>
      <c r="W16" s="28">
        <v>-2.0301063389034653</v>
      </c>
      <c r="X16" s="28">
        <v>4.8888293597642729</v>
      </c>
      <c r="Y16" s="28">
        <v>2.1489065857666532</v>
      </c>
      <c r="Z16" s="28">
        <v>1.6370602577499227</v>
      </c>
      <c r="AA16" s="28">
        <v>-0.49602030222631299</v>
      </c>
      <c r="AB16" s="28">
        <v>3.3598966185655712</v>
      </c>
    </row>
    <row r="17" spans="1:28" s="24" customFormat="1" ht="13.5" customHeight="1" x14ac:dyDescent="0.2">
      <c r="A17" s="22"/>
      <c r="B17" s="32" t="s">
        <v>24</v>
      </c>
      <c r="C17" s="28">
        <v>2.1558544303797618</v>
      </c>
      <c r="D17" s="28">
        <v>2.362681744749608</v>
      </c>
      <c r="E17" s="28">
        <v>-3.9203980099502473</v>
      </c>
      <c r="F17" s="28">
        <v>0.6716561120706217</v>
      </c>
      <c r="G17" s="28">
        <v>2.7046918123275105</v>
      </c>
      <c r="H17" s="28">
        <v>-3.7889273356401389</v>
      </c>
      <c r="I17" s="28">
        <v>-1.7101112402457233</v>
      </c>
      <c r="J17" s="28">
        <v>1.7412555368871381</v>
      </c>
      <c r="K17" s="28">
        <v>-3.4259392543543896</v>
      </c>
      <c r="L17" s="28">
        <v>-0.38157150932730133</v>
      </c>
      <c r="M17" s="28">
        <v>2.192617263391611</v>
      </c>
      <c r="N17" s="28">
        <v>-0.31558185404338701</v>
      </c>
      <c r="O17" s="28">
        <v>-4.2403263691432755</v>
      </c>
      <c r="P17" s="28">
        <v>-4.7904191616766525</v>
      </c>
      <c r="Q17" s="28">
        <v>0.90861206215433299</v>
      </c>
      <c r="R17" s="28">
        <v>-1.5047181841367063</v>
      </c>
      <c r="S17" s="28">
        <v>0.74550128534704641</v>
      </c>
      <c r="T17" s="28">
        <v>-1.3568348972863333</v>
      </c>
      <c r="U17" s="28">
        <v>0.29415369530579483</v>
      </c>
      <c r="V17" s="28">
        <v>-0.87873462214412257</v>
      </c>
      <c r="W17" s="28">
        <v>-0.34121374603948595</v>
      </c>
      <c r="X17" s="28">
        <v>5.9481322864613162E-2</v>
      </c>
      <c r="Y17" s="28">
        <v>2.1281438488676372</v>
      </c>
      <c r="Z17" s="28">
        <v>-5.5212014134269793E-2</v>
      </c>
      <c r="AA17" s="28">
        <v>11.414706192636359</v>
      </c>
      <c r="AB17" s="28">
        <v>-1.1461051062243683</v>
      </c>
    </row>
    <row r="18" spans="1:28" s="24" customFormat="1" ht="13.5" customHeight="1" x14ac:dyDescent="0.2">
      <c r="A18" s="22"/>
      <c r="B18" s="32" t="s">
        <v>25</v>
      </c>
      <c r="C18" s="28">
        <v>-1.0282776349614409</v>
      </c>
      <c r="D18" s="28">
        <v>0.75376884422111345</v>
      </c>
      <c r="E18" s="28">
        <v>-2.4829298572315253</v>
      </c>
      <c r="F18" s="28">
        <v>3.4373010821133079</v>
      </c>
      <c r="G18" s="28">
        <v>6.1435523114355277</v>
      </c>
      <c r="H18" s="28">
        <v>-0.56850483229106885</v>
      </c>
      <c r="I18" s="28">
        <v>4.0783034257748909</v>
      </c>
      <c r="J18" s="28">
        <v>5.1165146909827826</v>
      </c>
      <c r="K18" s="28">
        <v>4.4137931034482705</v>
      </c>
      <c r="L18" s="28">
        <v>1.8803418803418737</v>
      </c>
      <c r="M18" s="28">
        <v>8.5325638911788957</v>
      </c>
      <c r="N18" s="28">
        <v>11.454072145779094</v>
      </c>
      <c r="O18" s="28">
        <v>-3.9674796747967491</v>
      </c>
      <c r="P18" s="28">
        <v>-1.7833981841764057</v>
      </c>
      <c r="Q18" s="28">
        <v>4.4147157190635511</v>
      </c>
      <c r="R18" s="28">
        <v>-0.84388185654007941</v>
      </c>
      <c r="S18" s="28">
        <v>-0.15615240474703285</v>
      </c>
      <c r="T18" s="28">
        <v>-0.6729886815539885</v>
      </c>
      <c r="U18" s="28">
        <v>2.4747937671860711</v>
      </c>
      <c r="V18" s="28">
        <v>1.908512571947881</v>
      </c>
      <c r="W18" s="28">
        <v>-0.39227519613758943</v>
      </c>
      <c r="X18" s="28">
        <v>2.036537885594484</v>
      </c>
      <c r="Y18" s="28">
        <v>-1.7909571344685844</v>
      </c>
      <c r="Z18" s="28">
        <v>0.7756563245823429</v>
      </c>
      <c r="AA18" s="28">
        <v>2.2488317757009497</v>
      </c>
      <c r="AB18" s="28">
        <v>1.1578650098842189</v>
      </c>
    </row>
    <row r="19" spans="1:28" s="24" customFormat="1" ht="13.5" customHeight="1" x14ac:dyDescent="0.2">
      <c r="A19" s="22"/>
      <c r="B19" s="32" t="s">
        <v>26</v>
      </c>
      <c r="C19" s="28">
        <v>-2.4144869215291749</v>
      </c>
      <c r="D19" s="28">
        <v>-2.5768087215064384</v>
      </c>
      <c r="E19" s="28">
        <v>-2.6369168356997932</v>
      </c>
      <c r="F19" s="28">
        <v>2.4058577405857733</v>
      </c>
      <c r="G19" s="28">
        <v>4.8241206030150749</v>
      </c>
      <c r="H19" s="28">
        <v>13.662239089184069</v>
      </c>
      <c r="I19" s="28">
        <v>1.7184942716857563</v>
      </c>
      <c r="J19" s="28">
        <v>25.273010920436818</v>
      </c>
      <c r="K19" s="28">
        <v>18.727050183598521</v>
      </c>
      <c r="L19" s="28">
        <v>5.5304172951231862</v>
      </c>
      <c r="M19" s="28">
        <v>12.26017781937297</v>
      </c>
      <c r="N19" s="28">
        <v>10.889070146818923</v>
      </c>
      <c r="O19" s="28">
        <v>10.295689348058417</v>
      </c>
      <c r="P19" s="28">
        <v>1.2582384661473895</v>
      </c>
      <c r="Q19" s="28">
        <v>9.9394987035436486</v>
      </c>
      <c r="R19" s="28">
        <v>3.031887088342927</v>
      </c>
      <c r="S19" s="28">
        <v>1.6563658838071831</v>
      </c>
      <c r="T19" s="28">
        <v>5.0035570310647444</v>
      </c>
      <c r="U19" s="28">
        <v>3.1104199066874116</v>
      </c>
      <c r="V19" s="28">
        <v>11.88161589976238</v>
      </c>
      <c r="W19" s="28">
        <v>4.893203883495147</v>
      </c>
      <c r="X19" s="28">
        <v>5.9052202887819334</v>
      </c>
      <c r="Y19" s="28">
        <v>6.1630568762105895</v>
      </c>
      <c r="Z19" s="28">
        <v>8.5973597359735976</v>
      </c>
      <c r="AA19" s="28">
        <v>5.3482399153950837</v>
      </c>
      <c r="AB19" s="28">
        <v>10.956768249468453</v>
      </c>
    </row>
    <row r="20" spans="1:28" s="19" customFormat="1" ht="13.5" customHeight="1" x14ac:dyDescent="0.2">
      <c r="A20" s="18"/>
      <c r="B20" s="31" t="s">
        <v>27</v>
      </c>
      <c r="C20" s="27">
        <v>0.14556040756914967</v>
      </c>
      <c r="D20" s="27">
        <v>4.207830223197945</v>
      </c>
      <c r="E20" s="27">
        <v>4.2134831460674178</v>
      </c>
      <c r="F20" s="27">
        <v>8.0672268907563023</v>
      </c>
      <c r="G20" s="27">
        <v>8.6169216359662784</v>
      </c>
      <c r="H20" s="27">
        <v>10.536893482629921</v>
      </c>
      <c r="I20" s="27">
        <v>3.1632653061224545</v>
      </c>
      <c r="J20" s="27">
        <v>3.6938031591737541</v>
      </c>
      <c r="K20" s="27">
        <v>4.1666666666666714</v>
      </c>
      <c r="L20" s="27">
        <v>5.6320135507093028</v>
      </c>
      <c r="M20" s="27">
        <v>5.2017405063291164</v>
      </c>
      <c r="N20" s="27">
        <v>5.1160241183994231</v>
      </c>
      <c r="O20" s="27">
        <v>2.8195171365861853</v>
      </c>
      <c r="P20" s="27">
        <v>-1.7535619226553933</v>
      </c>
      <c r="Q20" s="27">
        <v>6.4526184538653268</v>
      </c>
      <c r="R20" s="27">
        <v>1.8996734936182804</v>
      </c>
      <c r="S20" s="27">
        <v>-0.50977060322854584</v>
      </c>
      <c r="T20" s="27">
        <v>2.7746947835737501E-2</v>
      </c>
      <c r="U20" s="27">
        <v>2.4527267744587533</v>
      </c>
      <c r="V20" s="27">
        <v>2.268151925915987</v>
      </c>
      <c r="W20" s="27">
        <v>0.68965517241379359</v>
      </c>
      <c r="X20" s="27">
        <v>0.86801123308654837</v>
      </c>
      <c r="Y20" s="27">
        <v>1.0801306204471217</v>
      </c>
      <c r="Z20" s="27">
        <v>-5.6149732620320805</v>
      </c>
      <c r="AA20" s="27">
        <v>4.6419941498155879</v>
      </c>
      <c r="AB20" s="27">
        <v>1.5895781044579849</v>
      </c>
    </row>
    <row r="21" spans="1:28" s="19" customFormat="1" ht="13.5" customHeight="1" x14ac:dyDescent="0.2">
      <c r="A21" s="18"/>
      <c r="B21" s="38" t="s">
        <v>28</v>
      </c>
      <c r="C21" s="43">
        <v>-2.9083372334024205</v>
      </c>
      <c r="D21" s="43">
        <v>2.6242625618770035</v>
      </c>
      <c r="E21" s="43">
        <v>2.5493784312488259</v>
      </c>
      <c r="F21" s="43">
        <v>0.59376546264225283</v>
      </c>
      <c r="G21" s="43">
        <v>8.4402430790006662</v>
      </c>
      <c r="H21" s="43">
        <v>7.5969431078403602</v>
      </c>
      <c r="I21" s="43">
        <v>2.0522971142827373</v>
      </c>
      <c r="J21" s="43">
        <v>3.8794420120150619</v>
      </c>
      <c r="K21" s="43">
        <v>4.104752096513181</v>
      </c>
      <c r="L21" s="43">
        <v>1.1379480951738401</v>
      </c>
      <c r="M21" s="43">
        <v>-1.3556965325454087</v>
      </c>
      <c r="N21" s="43">
        <v>0.11985275233283232</v>
      </c>
      <c r="O21" s="43">
        <v>1.5055467511885894</v>
      </c>
      <c r="P21" s="43">
        <v>-4.999037906484503</v>
      </c>
      <c r="Q21" s="43">
        <v>-5.1899473991817615</v>
      </c>
      <c r="R21" s="43">
        <v>-7.0445253010240378</v>
      </c>
      <c r="S21" s="43">
        <v>-4.6664181885948608</v>
      </c>
      <c r="T21" s="43">
        <v>-5.8563453108021974</v>
      </c>
      <c r="U21" s="43">
        <v>1.5804270192234782</v>
      </c>
      <c r="V21" s="43">
        <v>-0.14604553624924677</v>
      </c>
      <c r="W21" s="43">
        <v>2.3186994306263102</v>
      </c>
      <c r="X21" s="43">
        <v>3.9211492531990189E-2</v>
      </c>
      <c r="Y21" s="43">
        <v>-0.45809659090909349</v>
      </c>
      <c r="Z21" s="43">
        <v>0.62837575458043204</v>
      </c>
      <c r="AA21" s="43">
        <v>0.28320688087828216</v>
      </c>
      <c r="AB21" s="43">
        <v>-0.54265173510299292</v>
      </c>
    </row>
    <row r="22" spans="1:28" s="19" customFormat="1" ht="13.5" customHeight="1" x14ac:dyDescent="0.2">
      <c r="A22" s="18"/>
      <c r="B22" s="20" t="s">
        <v>29</v>
      </c>
      <c r="C22" s="27">
        <v>-2.1301316808675352</v>
      </c>
      <c r="D22" s="27">
        <v>4.9605411499436229</v>
      </c>
      <c r="E22" s="27">
        <v>0.35273368606702604</v>
      </c>
      <c r="F22" s="27">
        <v>-0.65857885615251632</v>
      </c>
      <c r="G22" s="27">
        <v>4.6133421838699036</v>
      </c>
      <c r="H22" s="27">
        <v>5.696009747182444</v>
      </c>
      <c r="I22" s="27">
        <v>1.209677419354847</v>
      </c>
      <c r="J22" s="27">
        <v>6.9545709478407076</v>
      </c>
      <c r="K22" s="27">
        <v>7.1647901740020501</v>
      </c>
      <c r="L22" s="27">
        <v>5.1963320009405152</v>
      </c>
      <c r="M22" s="27">
        <v>6.7487359859309777</v>
      </c>
      <c r="N22" s="27">
        <v>5.9704472843450418</v>
      </c>
      <c r="O22" s="27">
        <v>2.637362637362628</v>
      </c>
      <c r="P22" s="27">
        <v>-0.16969285593077643</v>
      </c>
      <c r="Q22" s="27">
        <v>3.3555926544240435</v>
      </c>
      <c r="R22" s="27">
        <v>1.3933376040999406</v>
      </c>
      <c r="S22" s="27">
        <v>1.8835616438356055</v>
      </c>
      <c r="T22" s="27">
        <v>-2.9844031193761253</v>
      </c>
      <c r="U22" s="27">
        <v>4.8861408535665731</v>
      </c>
      <c r="V22" s="27">
        <v>6.0531991373112817</v>
      </c>
      <c r="W22" s="27">
        <v>5.3834708508048124</v>
      </c>
      <c r="X22" s="27">
        <v>0.90561224489795222</v>
      </c>
      <c r="Y22" s="27">
        <v>-1.2822124450031396</v>
      </c>
      <c r="Z22" s="27">
        <v>3.6305260558162473</v>
      </c>
      <c r="AA22" s="27">
        <v>20.108120813256548</v>
      </c>
      <c r="AB22" s="27">
        <v>-5.513253012048196</v>
      </c>
    </row>
    <row r="23" spans="1:28" s="19" customFormat="1" ht="13.5" customHeight="1" x14ac:dyDescent="0.2">
      <c r="A23" s="18"/>
      <c r="B23" s="20" t="s">
        <v>30</v>
      </c>
      <c r="C23" s="27">
        <v>-6.7319251245062617</v>
      </c>
      <c r="D23" s="27">
        <v>4.2280367354011474</v>
      </c>
      <c r="E23" s="27">
        <v>6.7524580682475346</v>
      </c>
      <c r="F23" s="27">
        <v>2.1989005497251384</v>
      </c>
      <c r="G23" s="27">
        <v>2.0061004223369281</v>
      </c>
      <c r="H23" s="27">
        <v>1.8981688253684581</v>
      </c>
      <c r="I23" s="27">
        <v>9.3808630393994008E-2</v>
      </c>
      <c r="J23" s="27">
        <v>1.958313136209398</v>
      </c>
      <c r="K23" s="27">
        <v>0.20107851201900928</v>
      </c>
      <c r="L23" s="27">
        <v>-4.4490429384376569</v>
      </c>
      <c r="M23" s="27">
        <v>-2.5467467636855901</v>
      </c>
      <c r="N23" s="27">
        <v>0.31564579423306327</v>
      </c>
      <c r="O23" s="27">
        <v>-2.3461327911149965E-2</v>
      </c>
      <c r="P23" s="27">
        <v>-9.0847355315777634</v>
      </c>
      <c r="Q23" s="27">
        <v>-9.4935763370182258</v>
      </c>
      <c r="R23" s="27">
        <v>-11.710808876163199</v>
      </c>
      <c r="S23" s="27">
        <v>-8.4610975784496389</v>
      </c>
      <c r="T23" s="27">
        <v>-6.2157621795339963</v>
      </c>
      <c r="U23" s="27">
        <v>-1.5738851646750334</v>
      </c>
      <c r="V23" s="27">
        <v>-3.1788559015206346</v>
      </c>
      <c r="W23" s="27">
        <v>-1.9557385486361341</v>
      </c>
      <c r="X23" s="27">
        <v>-2.6573113383593352</v>
      </c>
      <c r="Y23" s="27">
        <v>-1.4286788480336838</v>
      </c>
      <c r="Z23" s="27">
        <v>0.65824317167285074</v>
      </c>
      <c r="AA23" s="27">
        <v>-6.8483943241224807</v>
      </c>
      <c r="AB23" s="27">
        <v>1.2815378454144906</v>
      </c>
    </row>
    <row r="24" spans="1:28" s="19" customFormat="1" ht="13.5" customHeight="1" x14ac:dyDescent="0.2">
      <c r="A24" s="18"/>
      <c r="B24" s="20" t="s">
        <v>31</v>
      </c>
      <c r="C24" s="27">
        <v>0.1831501831501896</v>
      </c>
      <c r="D24" s="27">
        <v>0.17418844022169822</v>
      </c>
      <c r="E24" s="27">
        <v>-1.197506561679802</v>
      </c>
      <c r="F24" s="27">
        <v>-1.1555218791437767</v>
      </c>
      <c r="G24" s="27">
        <v>22.402187631468237</v>
      </c>
      <c r="H24" s="27">
        <v>18.153335790637669</v>
      </c>
      <c r="I24" s="27">
        <v>5.5936073059360751</v>
      </c>
      <c r="J24" s="27">
        <v>5.4157264363825703</v>
      </c>
      <c r="K24" s="27">
        <v>9.653554673403093</v>
      </c>
      <c r="L24" s="27">
        <v>8.5866499529927864</v>
      </c>
      <c r="M24" s="27">
        <v>-4.7848329822449642</v>
      </c>
      <c r="N24" s="27">
        <v>-4.6441495778045834</v>
      </c>
      <c r="O24" s="27">
        <v>3.4177034177034216</v>
      </c>
      <c r="P24" s="27">
        <v>-1.2428717648779042</v>
      </c>
      <c r="Q24" s="27">
        <v>-4.1673294098934264</v>
      </c>
      <c r="R24" s="27">
        <v>-5.1047323506594182</v>
      </c>
      <c r="S24" s="27">
        <v>-2.9776674937965169</v>
      </c>
      <c r="T24" s="27">
        <v>-8.104265402843609</v>
      </c>
      <c r="U24" s="27">
        <v>5.1617228087816187</v>
      </c>
      <c r="V24" s="27">
        <v>-0.35359488129314798</v>
      </c>
      <c r="W24" s="27">
        <v>8.5408628551385561</v>
      </c>
      <c r="X24" s="27">
        <v>4.3427230046948324</v>
      </c>
      <c r="Y24" s="27">
        <v>2.3602664349840836</v>
      </c>
      <c r="Z24" s="27">
        <v>-2.895037079292635</v>
      </c>
      <c r="AA24" s="27">
        <v>-10.638615338704867</v>
      </c>
      <c r="AB24" s="27">
        <v>4.1996047430830004</v>
      </c>
    </row>
    <row r="25" spans="1:28" s="19" customFormat="1" ht="13.5" customHeight="1" x14ac:dyDescent="0.2">
      <c r="A25" s="18"/>
      <c r="B25" s="38" t="s">
        <v>32</v>
      </c>
      <c r="C25" s="43">
        <v>2.6721038793797334</v>
      </c>
      <c r="D25" s="43">
        <v>2.1172138692850524</v>
      </c>
      <c r="E25" s="43">
        <v>3.9038009404388703</v>
      </c>
      <c r="F25" s="43">
        <v>5.8193948941296298</v>
      </c>
      <c r="G25" s="43">
        <v>2.7038608218708475</v>
      </c>
      <c r="H25" s="43">
        <v>2.1528088062065791</v>
      </c>
      <c r="I25" s="43">
        <v>-3.3341051169252154</v>
      </c>
      <c r="J25" s="43">
        <v>-2.0611121654962972</v>
      </c>
      <c r="K25" s="43">
        <v>2.2804337295524846</v>
      </c>
      <c r="L25" s="43">
        <v>6.2790033554651217</v>
      </c>
      <c r="M25" s="43">
        <v>7.854805117524549</v>
      </c>
      <c r="N25" s="43">
        <v>4.102424572223228</v>
      </c>
      <c r="O25" s="43">
        <v>-3.0519872402793311</v>
      </c>
      <c r="P25" s="43">
        <v>-7.4292764607385209</v>
      </c>
      <c r="Q25" s="43">
        <v>2.2780222624902962</v>
      </c>
      <c r="R25" s="43">
        <v>-4.6724546172060002</v>
      </c>
      <c r="S25" s="43">
        <v>-7.8835297613152449</v>
      </c>
      <c r="T25" s="43">
        <v>-2.8690867514649057</v>
      </c>
      <c r="U25" s="43">
        <v>3.7091497261331483</v>
      </c>
      <c r="V25" s="43">
        <v>2.4003398711321893</v>
      </c>
      <c r="W25" s="43">
        <v>4.4375538329026796</v>
      </c>
      <c r="X25" s="43">
        <v>1.0586692887577698</v>
      </c>
      <c r="Y25" s="43">
        <v>-3.4961871526431452</v>
      </c>
      <c r="Z25" s="43">
        <v>-0.79019887778478903</v>
      </c>
      <c r="AA25" s="43">
        <v>-32.636219011003575</v>
      </c>
      <c r="AB25" s="43">
        <v>11.274056029232639</v>
      </c>
    </row>
    <row r="26" spans="1:28" s="19" customFormat="1" ht="13.5" customHeight="1" x14ac:dyDescent="0.2">
      <c r="A26" s="18"/>
      <c r="B26" s="20" t="s">
        <v>33</v>
      </c>
      <c r="C26" s="27">
        <v>3.2161351866993613</v>
      </c>
      <c r="D26" s="27">
        <v>2.6126883528422695</v>
      </c>
      <c r="E26" s="27">
        <v>3.030116020735619</v>
      </c>
      <c r="F26" s="27">
        <v>5.395852968897259</v>
      </c>
      <c r="G26" s="27">
        <v>3.6511933435515687</v>
      </c>
      <c r="H26" s="27">
        <v>1.5957173006640346</v>
      </c>
      <c r="I26" s="27">
        <v>-3.4773601657295075</v>
      </c>
      <c r="J26" s="27">
        <v>-2.4710574958653524</v>
      </c>
      <c r="K26" s="27">
        <v>1.6874400767018329</v>
      </c>
      <c r="L26" s="27">
        <v>6.3170055452865199</v>
      </c>
      <c r="M26" s="27">
        <v>7.4531497920150969</v>
      </c>
      <c r="N26" s="27">
        <v>5.4576979154352472</v>
      </c>
      <c r="O26" s="27">
        <v>-2.6464818447644092</v>
      </c>
      <c r="P26" s="27">
        <v>-8.0312641594925225</v>
      </c>
      <c r="Q26" s="27">
        <v>2.113534182108495</v>
      </c>
      <c r="R26" s="27">
        <v>-5.0590705141398757</v>
      </c>
      <c r="S26" s="27">
        <v>-8.0654233914586086</v>
      </c>
      <c r="T26" s="27">
        <v>-3.0802460440437613</v>
      </c>
      <c r="U26" s="27">
        <v>3.4466042949246258</v>
      </c>
      <c r="V26" s="27">
        <v>1.4018472502227013</v>
      </c>
      <c r="W26" s="27">
        <v>4.3843455787336154</v>
      </c>
      <c r="X26" s="27">
        <v>0.86620058919228882</v>
      </c>
      <c r="Y26" s="27">
        <v>-3.3128356140654773</v>
      </c>
      <c r="Z26" s="27">
        <v>-0.97255528910204703</v>
      </c>
      <c r="AA26" s="27">
        <v>-32.258923814597765</v>
      </c>
      <c r="AB26" s="27">
        <v>11.428386008177043</v>
      </c>
    </row>
    <row r="27" spans="1:28" s="19" customFormat="1" ht="13.5" customHeight="1" x14ac:dyDescent="0.2">
      <c r="A27" s="18"/>
      <c r="B27" s="20" t="s">
        <v>34</v>
      </c>
      <c r="C27" s="27">
        <v>0.65639989901539764</v>
      </c>
      <c r="D27" s="27">
        <v>0.24443901246638688</v>
      </c>
      <c r="E27" s="27">
        <v>7.2649572649572605</v>
      </c>
      <c r="F27" s="27">
        <v>7.3800738007380176</v>
      </c>
      <c r="G27" s="27">
        <v>-0.71019925034522657</v>
      </c>
      <c r="H27" s="27">
        <v>4.2372881355932321</v>
      </c>
      <c r="I27" s="27">
        <v>-2.8191489361702082</v>
      </c>
      <c r="J27" s="27">
        <v>-0.60480387074477449</v>
      </c>
      <c r="K27" s="27">
        <v>4.3500083654006971</v>
      </c>
      <c r="L27" s="27">
        <v>6.1499843112645181</v>
      </c>
      <c r="M27" s="27">
        <v>9.2063492063492021</v>
      </c>
      <c r="N27" s="27">
        <v>-0.36358914426696742</v>
      </c>
      <c r="O27" s="27">
        <v>-4.4601542416452418</v>
      </c>
      <c r="P27" s="27">
        <v>-5.3195712584358859</v>
      </c>
      <c r="Q27" s="27">
        <v>2.8289936664320976</v>
      </c>
      <c r="R27" s="27">
        <v>-3.4001625575724717</v>
      </c>
      <c r="S27" s="27">
        <v>-7.2980501392757731</v>
      </c>
      <c r="T27" s="27">
        <v>-2.1969810192796331</v>
      </c>
      <c r="U27" s="27">
        <v>4.5330088226346277</v>
      </c>
      <c r="V27" s="27">
        <v>5.4792540118548487</v>
      </c>
      <c r="W27" s="27">
        <v>4.5942639662906117</v>
      </c>
      <c r="X27" s="27">
        <v>1.6222479721900385</v>
      </c>
      <c r="Y27" s="27">
        <v>-4.0351323828920584</v>
      </c>
      <c r="Z27" s="27">
        <v>-0.24996710959084112</v>
      </c>
      <c r="AA27" s="27">
        <v>-33.747384937238493</v>
      </c>
      <c r="AB27" s="27">
        <v>10.809225957779518</v>
      </c>
    </row>
    <row r="28" spans="1:28" s="19" customFormat="1" ht="13.5" customHeight="1" x14ac:dyDescent="0.2">
      <c r="A28" s="18"/>
      <c r="B28" s="38" t="s">
        <v>35</v>
      </c>
      <c r="C28" s="43">
        <v>2.2474900205636743</v>
      </c>
      <c r="D28" s="43">
        <v>2.2606561035483139</v>
      </c>
      <c r="E28" s="43">
        <v>4.4143247948271522</v>
      </c>
      <c r="F28" s="43">
        <v>4.8985182898595383</v>
      </c>
      <c r="G28" s="43">
        <v>4.5804939993918907</v>
      </c>
      <c r="H28" s="43">
        <v>3.5435524071887698</v>
      </c>
      <c r="I28" s="43">
        <v>7.0458765868062869</v>
      </c>
      <c r="J28" s="43">
        <v>5.423929017814217</v>
      </c>
      <c r="K28" s="43">
        <v>4.7677491264762182</v>
      </c>
      <c r="L28" s="43">
        <v>5.3799974747184933</v>
      </c>
      <c r="M28" s="43">
        <v>6.2234412825068262</v>
      </c>
      <c r="N28" s="43">
        <v>6.1157870262729546</v>
      </c>
      <c r="O28" s="43">
        <v>3.4271818518393928</v>
      </c>
      <c r="P28" s="43">
        <v>3.4999651937163208</v>
      </c>
      <c r="Q28" s="43">
        <v>2.4423009161381231</v>
      </c>
      <c r="R28" s="43">
        <v>0.60129639222164144</v>
      </c>
      <c r="S28" s="43">
        <v>-0.50184820440870226</v>
      </c>
      <c r="T28" s="43">
        <v>0.45121263395375877</v>
      </c>
      <c r="U28" s="43">
        <v>-0.12190702118546426</v>
      </c>
      <c r="V28" s="43">
        <v>0.61953208503227586</v>
      </c>
      <c r="W28" s="43">
        <v>2.1896599758546955</v>
      </c>
      <c r="X28" s="43">
        <v>0.86968571221188995</v>
      </c>
      <c r="Y28" s="43">
        <v>1.0544951234428908</v>
      </c>
      <c r="Z28" s="43">
        <v>1.8118759721037492</v>
      </c>
      <c r="AA28" s="43">
        <v>-1.4072568013316982</v>
      </c>
      <c r="AB28" s="43">
        <v>-0.4352679971400164</v>
      </c>
    </row>
    <row r="29" spans="1:28" s="19" customFormat="1" ht="13.5" customHeight="1" x14ac:dyDescent="0.2">
      <c r="A29" s="18"/>
      <c r="B29" s="20" t="s">
        <v>36</v>
      </c>
      <c r="C29" s="27">
        <v>4.6587926509186417</v>
      </c>
      <c r="D29" s="27">
        <v>3.4744525547445164</v>
      </c>
      <c r="E29" s="27">
        <v>3.6731434655309982</v>
      </c>
      <c r="F29" s="27">
        <v>4.7923322683706147</v>
      </c>
      <c r="G29" s="27">
        <v>5.5505210693248728</v>
      </c>
      <c r="H29" s="27">
        <v>5.1819864281307844</v>
      </c>
      <c r="I29" s="27">
        <v>15.360149672591206</v>
      </c>
      <c r="J29" s="27">
        <v>12.223950233281485</v>
      </c>
      <c r="K29" s="27">
        <v>5.7536789075964379</v>
      </c>
      <c r="L29" s="27">
        <v>1.8983539589090555</v>
      </c>
      <c r="M29" s="27">
        <v>11.286681715575625</v>
      </c>
      <c r="N29" s="27">
        <v>13.733863923129192</v>
      </c>
      <c r="O29" s="27">
        <v>10.188062142273097</v>
      </c>
      <c r="P29" s="27">
        <v>6.4743088621988392</v>
      </c>
      <c r="Q29" s="27">
        <v>4.3085521185339104</v>
      </c>
      <c r="R29" s="27">
        <v>3.9739973016067722</v>
      </c>
      <c r="S29" s="27">
        <v>1.8447168709865736</v>
      </c>
      <c r="T29" s="27">
        <v>3.1693552984096272</v>
      </c>
      <c r="U29" s="27">
        <v>4.8881753764393352</v>
      </c>
      <c r="V29" s="27">
        <v>4.5969070521337159</v>
      </c>
      <c r="W29" s="27">
        <v>1.5163118394853683</v>
      </c>
      <c r="X29" s="27">
        <v>3.337360314104501</v>
      </c>
      <c r="Y29" s="27">
        <v>0.17948966721645832</v>
      </c>
      <c r="Z29" s="27">
        <v>3.3719150564377287</v>
      </c>
      <c r="AA29" s="27">
        <v>-5.529218707265926</v>
      </c>
      <c r="AB29" s="27">
        <v>-3.2298077381804404</v>
      </c>
    </row>
    <row r="30" spans="1:28" s="19" customFormat="1" ht="13.5" customHeight="1" x14ac:dyDescent="0.2">
      <c r="A30" s="18"/>
      <c r="B30" s="20" t="s">
        <v>37</v>
      </c>
      <c r="C30" s="27">
        <v>1.6631351697117509</v>
      </c>
      <c r="D30" s="27">
        <v>2.270987496810406</v>
      </c>
      <c r="E30" s="27">
        <v>2.9221212930804228</v>
      </c>
      <c r="F30" s="27">
        <v>3.529229817506959</v>
      </c>
      <c r="G30" s="27">
        <v>4.4814857538355142</v>
      </c>
      <c r="H30" s="27">
        <v>4.0289747792523656</v>
      </c>
      <c r="I30" s="27">
        <v>7.1626617375231092</v>
      </c>
      <c r="J30" s="27">
        <v>5.3408200574562699</v>
      </c>
      <c r="K30" s="27">
        <v>5.6608621746091217</v>
      </c>
      <c r="L30" s="27">
        <v>6.0764169042368081</v>
      </c>
      <c r="M30" s="27">
        <v>6.2047988091963759</v>
      </c>
      <c r="N30" s="27">
        <v>5.4658113427613415</v>
      </c>
      <c r="O30" s="27">
        <v>3.0966887417218629</v>
      </c>
      <c r="P30" s="27">
        <v>1.4272004724525686</v>
      </c>
      <c r="Q30" s="27">
        <v>1.032230633865197</v>
      </c>
      <c r="R30" s="27">
        <v>1.7975097240442892</v>
      </c>
      <c r="S30" s="27">
        <v>1.1054050727799591</v>
      </c>
      <c r="T30" s="27">
        <v>0.99158091674462412</v>
      </c>
      <c r="U30" s="27">
        <v>-0.61357060974943067</v>
      </c>
      <c r="V30" s="27">
        <v>-0.77205557030350747</v>
      </c>
      <c r="W30" s="27">
        <v>1.0316091310289153</v>
      </c>
      <c r="X30" s="27">
        <v>2.3302522220632227E-2</v>
      </c>
      <c r="Y30" s="27">
        <v>0.97777090330563965</v>
      </c>
      <c r="Z30" s="27">
        <v>7.0271789660324657E-2</v>
      </c>
      <c r="AA30" s="27">
        <v>-0.59207513816861024</v>
      </c>
      <c r="AB30" s="27">
        <v>2.0038127515356905</v>
      </c>
    </row>
    <row r="31" spans="1:28" s="19" customFormat="1" ht="13.5" customHeight="1" x14ac:dyDescent="0.2">
      <c r="A31" s="18"/>
      <c r="B31" s="20" t="s">
        <v>38</v>
      </c>
      <c r="C31" s="27">
        <v>2.9056772463120382</v>
      </c>
      <c r="D31" s="27">
        <v>5.1271186440678065</v>
      </c>
      <c r="E31" s="27">
        <v>13.126959247648912</v>
      </c>
      <c r="F31" s="27">
        <v>10.033557046979851</v>
      </c>
      <c r="G31" s="27">
        <v>10.846953937592872</v>
      </c>
      <c r="H31" s="27">
        <v>-0.36026762738033824</v>
      </c>
      <c r="I31" s="27">
        <v>-0.320039389463318</v>
      </c>
      <c r="J31" s="27">
        <v>-5.003523608174774</v>
      </c>
      <c r="K31" s="27">
        <v>0.33120416370948647</v>
      </c>
      <c r="L31" s="27">
        <v>8.4631008801624859</v>
      </c>
      <c r="M31" s="27">
        <v>5.4285146152316628</v>
      </c>
      <c r="N31" s="27">
        <v>4.33847257081392</v>
      </c>
      <c r="O31" s="27">
        <v>-8.4649194204785942</v>
      </c>
      <c r="P31" s="27">
        <v>0.62521122000676144</v>
      </c>
      <c r="Q31" s="27">
        <v>-6.617038875103276E-2</v>
      </c>
      <c r="R31" s="27">
        <v>-10.422120418848166</v>
      </c>
      <c r="S31" s="27">
        <v>-12.632906830059468</v>
      </c>
      <c r="T31" s="27">
        <v>-4.3487179487179475</v>
      </c>
      <c r="U31" s="27">
        <v>2.4250159540523271</v>
      </c>
      <c r="V31" s="27">
        <v>4.4449081803005015</v>
      </c>
      <c r="W31" s="27">
        <v>4.5590881823635243</v>
      </c>
      <c r="X31" s="27">
        <v>1.9809523809523739</v>
      </c>
      <c r="Y31" s="27">
        <v>2.9961161457370054</v>
      </c>
      <c r="Z31" s="27">
        <v>6.5509915014164193</v>
      </c>
      <c r="AA31" s="27">
        <v>-28.329775004105755</v>
      </c>
      <c r="AB31" s="27">
        <v>34.435136970794645</v>
      </c>
    </row>
    <row r="32" spans="1:28" s="19" customFormat="1" ht="13.5" customHeight="1" x14ac:dyDescent="0.2">
      <c r="A32" s="18"/>
      <c r="B32" s="20" t="s">
        <v>39</v>
      </c>
      <c r="C32" s="27">
        <v>2.247481270989411</v>
      </c>
      <c r="D32" s="27">
        <v>0.60518034374243257</v>
      </c>
      <c r="E32" s="27">
        <v>5.3729313080933991</v>
      </c>
      <c r="F32" s="27">
        <v>4.4646548160396833</v>
      </c>
      <c r="G32" s="27">
        <v>3.1816428846895377</v>
      </c>
      <c r="H32" s="27">
        <v>1.2184196380576822</v>
      </c>
      <c r="I32" s="27">
        <v>3.8117726429414773</v>
      </c>
      <c r="J32" s="27">
        <v>5.692837034720057</v>
      </c>
      <c r="K32" s="27">
        <v>2.4215503653818473</v>
      </c>
      <c r="L32" s="27">
        <v>5.4630246502331801</v>
      </c>
      <c r="M32" s="27">
        <v>7.0305938812237514</v>
      </c>
      <c r="N32" s="27">
        <v>6.0290166577109119</v>
      </c>
      <c r="O32" s="27">
        <v>7.1435466743894125</v>
      </c>
      <c r="P32" s="27">
        <v>2.2782397782397794</v>
      </c>
      <c r="Q32" s="27">
        <v>1.4484498331841564</v>
      </c>
      <c r="R32" s="27">
        <v>3.9008469966586432</v>
      </c>
      <c r="S32" s="27">
        <v>-1.5646605050578586</v>
      </c>
      <c r="T32" s="27">
        <v>-1.3819632426271653</v>
      </c>
      <c r="U32" s="27">
        <v>0.10405827263267042</v>
      </c>
      <c r="V32" s="27">
        <v>-0.78847199564981452</v>
      </c>
      <c r="W32" s="27">
        <v>2.5901438211437551</v>
      </c>
      <c r="X32" s="27">
        <v>1.5537190082644656</v>
      </c>
      <c r="Y32" s="27">
        <v>0.73939551173951656</v>
      </c>
      <c r="Z32" s="27">
        <v>2.1548692371635099</v>
      </c>
      <c r="AA32" s="27">
        <v>-3.0942597434939643</v>
      </c>
      <c r="AB32" s="27">
        <v>5.6947462610251733</v>
      </c>
    </row>
    <row r="33" spans="1:28" s="19" customFormat="1" ht="13.5" customHeight="1" x14ac:dyDescent="0.2">
      <c r="A33" s="18"/>
      <c r="B33" s="20" t="s">
        <v>40</v>
      </c>
      <c r="C33" s="27">
        <v>3.0560982416969011</v>
      </c>
      <c r="D33" s="27">
        <v>1.6753786355716329</v>
      </c>
      <c r="E33" s="27">
        <v>7.1823932525039567</v>
      </c>
      <c r="F33" s="27">
        <v>9.0347997373604727</v>
      </c>
      <c r="G33" s="27">
        <v>2.8053204353083458</v>
      </c>
      <c r="H33" s="27">
        <v>3.7494336202990439</v>
      </c>
      <c r="I33" s="27">
        <v>7.0300670560242224</v>
      </c>
      <c r="J33" s="27">
        <v>5.7066884843526253</v>
      </c>
      <c r="K33" s="27">
        <v>3.102693442466915</v>
      </c>
      <c r="L33" s="27">
        <v>3.2019482276540003</v>
      </c>
      <c r="M33" s="27">
        <v>2.4226550990342162</v>
      </c>
      <c r="N33" s="27">
        <v>4.42941304822169</v>
      </c>
      <c r="O33" s="27">
        <v>1.8409526416644013</v>
      </c>
      <c r="P33" s="27">
        <v>13.073561544064091</v>
      </c>
      <c r="Q33" s="27">
        <v>9.0628680388088299</v>
      </c>
      <c r="R33" s="27">
        <v>-5.8820683983940398</v>
      </c>
      <c r="S33" s="27">
        <v>-5.0416425421992699</v>
      </c>
      <c r="T33" s="27">
        <v>-1.5865549093397249</v>
      </c>
      <c r="U33" s="27">
        <v>-2.7632724107919984</v>
      </c>
      <c r="V33" s="27">
        <v>2.9557297368305768</v>
      </c>
      <c r="W33" s="27">
        <v>6.6390601791421062</v>
      </c>
      <c r="X33" s="27">
        <v>1.3922318183963398</v>
      </c>
      <c r="Y33" s="27">
        <v>1.8816284639069352</v>
      </c>
      <c r="Z33" s="27">
        <v>5.7038982023833569</v>
      </c>
      <c r="AA33" s="27">
        <v>6.8540095956134479</v>
      </c>
      <c r="AB33" s="27">
        <v>-18.005667138928231</v>
      </c>
    </row>
    <row r="34" spans="1:28" s="19" customFormat="1" ht="13.5" customHeight="1" x14ac:dyDescent="0.2">
      <c r="A34" s="18"/>
      <c r="B34" s="38" t="s">
        <v>41</v>
      </c>
      <c r="C34" s="43">
        <v>0.42337507453787282</v>
      </c>
      <c r="D34" s="43">
        <v>2.5938253184896212</v>
      </c>
      <c r="E34" s="43">
        <v>6.5957446808510696</v>
      </c>
      <c r="F34" s="43">
        <v>5.6004821939826144</v>
      </c>
      <c r="G34" s="43">
        <v>4.0577684602841799</v>
      </c>
      <c r="H34" s="43">
        <v>2.3132446299678264</v>
      </c>
      <c r="I34" s="43">
        <v>1.1475206098015605</v>
      </c>
      <c r="J34" s="43">
        <v>3.9726629631109915</v>
      </c>
      <c r="K34" s="43">
        <v>2.7093872962338423</v>
      </c>
      <c r="L34" s="43">
        <v>5.9822352227731699</v>
      </c>
      <c r="M34" s="43">
        <v>5.377611842536183</v>
      </c>
      <c r="N34" s="43">
        <v>2.1655858844819704</v>
      </c>
      <c r="O34" s="43">
        <v>-4.6789833036892503</v>
      </c>
      <c r="P34" s="43">
        <v>-6.4190470632859586</v>
      </c>
      <c r="Q34" s="43">
        <v>0.9568936340420322</v>
      </c>
      <c r="R34" s="43">
        <v>-4.6812090619554141</v>
      </c>
      <c r="S34" s="43">
        <v>-7.7468511895506253</v>
      </c>
      <c r="T34" s="43">
        <v>-5.3601843502655129</v>
      </c>
      <c r="U34" s="43">
        <v>-0.38056001675860784</v>
      </c>
      <c r="V34" s="43">
        <v>6.2985483814277217</v>
      </c>
      <c r="W34" s="43">
        <v>6.2899116566853053</v>
      </c>
      <c r="X34" s="43">
        <v>4.4356091197117422</v>
      </c>
      <c r="Y34" s="43">
        <v>0.55477674709936764</v>
      </c>
      <c r="Z34" s="43">
        <v>-2.1468759253775573</v>
      </c>
      <c r="AA34" s="43">
        <v>-13.221103261686466</v>
      </c>
      <c r="AB34" s="43">
        <v>9.7112498706316615</v>
      </c>
    </row>
    <row r="35" spans="1:28" s="19" customFormat="1" ht="13.5" customHeight="1" x14ac:dyDescent="0.2">
      <c r="A35" s="18"/>
      <c r="B35" s="20" t="s">
        <v>80</v>
      </c>
      <c r="C35" s="27">
        <v>2.289650037230075</v>
      </c>
      <c r="D35" s="27">
        <v>2.8908866560902595</v>
      </c>
      <c r="E35" s="27">
        <v>8.2547559966914719</v>
      </c>
      <c r="F35" s="27">
        <v>5.6600955794504131</v>
      </c>
      <c r="G35" s="27">
        <v>5.3445656677254476</v>
      </c>
      <c r="H35" s="27">
        <v>-1.7372558965254967</v>
      </c>
      <c r="I35" s="27">
        <v>-9.9490113170006111E-2</v>
      </c>
      <c r="J35" s="27">
        <v>3.6315216075550438E-2</v>
      </c>
      <c r="K35" s="27">
        <v>0.27017502643016655</v>
      </c>
      <c r="L35" s="27">
        <v>2.8957528957529064</v>
      </c>
      <c r="M35" s="27">
        <v>1.7019466014253766</v>
      </c>
      <c r="N35" s="27">
        <v>-1.1885576148267631</v>
      </c>
      <c r="O35" s="27">
        <v>-7.8137254901960773</v>
      </c>
      <c r="P35" s="27">
        <v>-12.608740149421763</v>
      </c>
      <c r="Q35" s="27">
        <v>-8.143322475569903E-2</v>
      </c>
      <c r="R35" s="27">
        <v>-8.812392426850252</v>
      </c>
      <c r="S35" s="27">
        <v>-12.512351778656125</v>
      </c>
      <c r="T35" s="27">
        <v>-10.986389785323411</v>
      </c>
      <c r="U35" s="27">
        <v>-2.9485179407176361</v>
      </c>
      <c r="V35" s="27">
        <v>10.269224568757053</v>
      </c>
      <c r="W35" s="27">
        <v>9.0948777648428347</v>
      </c>
      <c r="X35" s="27">
        <v>7.4088800530152383</v>
      </c>
      <c r="Y35" s="27">
        <v>-0.29523926682249169</v>
      </c>
      <c r="Z35" s="27">
        <v>-1.2407862407862353</v>
      </c>
      <c r="AA35" s="27">
        <v>-22.905304908279618</v>
      </c>
      <c r="AB35" s="27">
        <v>17.755363432596866</v>
      </c>
    </row>
    <row r="36" spans="1:28" s="19" customFormat="1" ht="13.5" customHeight="1" x14ac:dyDescent="0.2">
      <c r="A36" s="18"/>
      <c r="B36" s="20" t="s">
        <v>42</v>
      </c>
      <c r="C36" s="27">
        <v>1.5492957746478879</v>
      </c>
      <c r="D36" s="27">
        <v>2.2192333557498216</v>
      </c>
      <c r="E36" s="27">
        <v>-1.2258064516128968</v>
      </c>
      <c r="F36" s="27">
        <v>0.5769230769230802</v>
      </c>
      <c r="G36" s="27">
        <v>1.3793103448275872</v>
      </c>
      <c r="H36" s="27">
        <v>2.3016353725015222</v>
      </c>
      <c r="I36" s="27">
        <v>4.7976878612716831</v>
      </c>
      <c r="J36" s="27">
        <v>14.701042238069121</v>
      </c>
      <c r="K36" s="27">
        <v>5.9652418976044999</v>
      </c>
      <c r="L36" s="27">
        <v>15.038893690579087</v>
      </c>
      <c r="M36" s="27">
        <v>10.255474452554751</v>
      </c>
      <c r="N36" s="27">
        <v>2.7561608300907778</v>
      </c>
      <c r="O36" s="27">
        <v>-5.378670788253487</v>
      </c>
      <c r="P36" s="27">
        <v>-10.022342802425783</v>
      </c>
      <c r="Q36" s="27">
        <v>-1.9128586609989355</v>
      </c>
      <c r="R36" s="27">
        <v>-8.9311334289813544</v>
      </c>
      <c r="S36" s="27">
        <v>-10.038610038610045</v>
      </c>
      <c r="T36" s="27">
        <v>-6.2553925798101773</v>
      </c>
      <c r="U36" s="27">
        <v>6.0046189376443522</v>
      </c>
      <c r="V36" s="27">
        <v>8.8928412627834632</v>
      </c>
      <c r="W36" s="27">
        <v>8.4158415841584286</v>
      </c>
      <c r="X36" s="27">
        <v>-0.23023791250959391</v>
      </c>
      <c r="Y36" s="27">
        <v>3.4442270058708431</v>
      </c>
      <c r="Z36" s="27">
        <v>-2.4165707710011475</v>
      </c>
      <c r="AA36" s="27">
        <v>-23.890649762282095</v>
      </c>
      <c r="AB36" s="27">
        <v>11.755403268318389</v>
      </c>
    </row>
    <row r="37" spans="1:28" s="19" customFormat="1" ht="13.5" customHeight="1" x14ac:dyDescent="0.2">
      <c r="A37" s="18"/>
      <c r="B37" s="20" t="s">
        <v>43</v>
      </c>
      <c r="C37" s="27">
        <v>-3.7921880925296136E-2</v>
      </c>
      <c r="D37" s="27">
        <v>8.0239970003749477</v>
      </c>
      <c r="E37" s="27">
        <v>8.5862068965517153</v>
      </c>
      <c r="F37" s="27">
        <v>5.1347068145800421</v>
      </c>
      <c r="G37" s="27">
        <v>4.0036122817579809</v>
      </c>
      <c r="H37" s="27">
        <v>2.6841804683038362</v>
      </c>
      <c r="I37" s="27">
        <v>2.1863897239682899</v>
      </c>
      <c r="J37" s="27">
        <v>7.7579312183417812</v>
      </c>
      <c r="K37" s="27">
        <v>8.0129000248077489</v>
      </c>
      <c r="L37" s="27">
        <v>6.4493758668515966</v>
      </c>
      <c r="M37" s="27">
        <v>10.819031066695644</v>
      </c>
      <c r="N37" s="27">
        <v>5.1066327528859432</v>
      </c>
      <c r="O37" s="27">
        <v>-6.106870229007626</v>
      </c>
      <c r="P37" s="27">
        <v>-7.5703527546571507</v>
      </c>
      <c r="Q37" s="27">
        <v>0.17086715079027215</v>
      </c>
      <c r="R37" s="27">
        <v>-2.4617996604414145</v>
      </c>
      <c r="S37" s="27">
        <v>-5.4095488392465967</v>
      </c>
      <c r="T37" s="27">
        <v>-5.6931265910668714</v>
      </c>
      <c r="U37" s="27">
        <v>5.6682140239433068</v>
      </c>
      <c r="V37" s="27">
        <v>10.701630049610202</v>
      </c>
      <c r="W37" s="27">
        <v>9.6571180555555571</v>
      </c>
      <c r="X37" s="27">
        <v>4.9530657080087934</v>
      </c>
      <c r="Y37" s="27">
        <v>1.0660980810234548</v>
      </c>
      <c r="Z37" s="27">
        <v>-2.5825242718446617</v>
      </c>
      <c r="AA37" s="27">
        <v>-13.83910792512944</v>
      </c>
      <c r="AB37" s="27">
        <v>10.941121928604545</v>
      </c>
    </row>
    <row r="38" spans="1:28" s="19" customFormat="1" ht="13.5" customHeight="1" x14ac:dyDescent="0.2">
      <c r="A38" s="18"/>
      <c r="B38" s="20" t="s">
        <v>44</v>
      </c>
      <c r="C38" s="27">
        <v>-8.6206896551724128</v>
      </c>
      <c r="D38" s="27">
        <v>-0.36452004860267095</v>
      </c>
      <c r="E38" s="27">
        <v>1.5421115065243214</v>
      </c>
      <c r="F38" s="27">
        <v>6.8027210884353764</v>
      </c>
      <c r="G38" s="27">
        <v>2.1829521829521923</v>
      </c>
      <c r="H38" s="27">
        <v>5.9582919563058567</v>
      </c>
      <c r="I38" s="27">
        <v>-3.7070524412296493</v>
      </c>
      <c r="J38" s="27">
        <v>0.92250922509225575</v>
      </c>
      <c r="K38" s="27">
        <v>5.8139534883721069</v>
      </c>
      <c r="L38" s="27">
        <v>8.1260364842454322</v>
      </c>
      <c r="M38" s="27">
        <v>10.23325808878856</v>
      </c>
      <c r="N38" s="27">
        <v>-1.9281914893616943</v>
      </c>
      <c r="O38" s="27">
        <v>-9.234828496042212</v>
      </c>
      <c r="P38" s="27">
        <v>-8.4912280701754383</v>
      </c>
      <c r="Q38" s="27">
        <v>-3.0757689422355554</v>
      </c>
      <c r="R38" s="27">
        <v>-11.547169811320757</v>
      </c>
      <c r="S38" s="27">
        <v>-5.9800664451827146</v>
      </c>
      <c r="T38" s="27">
        <v>-5.2264808362369308</v>
      </c>
      <c r="U38" s="27">
        <v>0.45045045045044674</v>
      </c>
      <c r="V38" s="27">
        <v>4.5780969479353644</v>
      </c>
      <c r="W38" s="27">
        <v>6.2393162393162385</v>
      </c>
      <c r="X38" s="27">
        <v>6.0654429369513281</v>
      </c>
      <c r="Y38" s="27">
        <v>-5.3303303303303409</v>
      </c>
      <c r="Z38" s="27">
        <v>3.6106750392464591</v>
      </c>
      <c r="AA38" s="27">
        <v>-5.3504144687264557</v>
      </c>
      <c r="AB38" s="27">
        <v>5.9713375796178241</v>
      </c>
    </row>
    <row r="39" spans="1:28" s="19" customFormat="1" ht="13.5" customHeight="1" x14ac:dyDescent="0.2">
      <c r="A39" s="18"/>
      <c r="B39" s="20" t="s">
        <v>45</v>
      </c>
      <c r="C39" s="27">
        <v>6.7567567567567579</v>
      </c>
      <c r="D39" s="27">
        <v>13.278008298755182</v>
      </c>
      <c r="E39" s="27">
        <v>26.373626373626365</v>
      </c>
      <c r="F39" s="27">
        <v>16.279069767441868</v>
      </c>
      <c r="G39" s="27">
        <v>25.062034739454091</v>
      </c>
      <c r="H39" s="27">
        <v>19.417475728155324</v>
      </c>
      <c r="I39" s="27">
        <v>-0.79239302694136882</v>
      </c>
      <c r="J39" s="27">
        <v>6.336939721792902</v>
      </c>
      <c r="K39" s="27">
        <v>12.288135593220332</v>
      </c>
      <c r="L39" s="27">
        <v>20.613496932515332</v>
      </c>
      <c r="M39" s="27">
        <v>19.047619047619051</v>
      </c>
      <c r="N39" s="27">
        <v>9.4003241491085845</v>
      </c>
      <c r="O39" s="27">
        <v>-2.5641025641025692</v>
      </c>
      <c r="P39" s="27">
        <v>3.8325053229240496</v>
      </c>
      <c r="Q39" s="27">
        <v>-0.40376850605652237</v>
      </c>
      <c r="R39" s="27">
        <v>-1.3149243918474696</v>
      </c>
      <c r="S39" s="27">
        <v>2.6554404145077797</v>
      </c>
      <c r="T39" s="27">
        <v>15.763239875389417</v>
      </c>
      <c r="U39" s="27">
        <v>-11.436170212765958</v>
      </c>
      <c r="V39" s="27">
        <v>6.4264264264264312</v>
      </c>
      <c r="W39" s="27">
        <v>18.418079096045204</v>
      </c>
      <c r="X39" s="27">
        <v>8.5238095238095326</v>
      </c>
      <c r="Y39" s="27">
        <v>-4.5333333333333314</v>
      </c>
      <c r="Z39" s="27">
        <v>4.470588235294116</v>
      </c>
      <c r="AA39" s="27">
        <v>-5.9755545495699351</v>
      </c>
      <c r="AB39" s="27">
        <v>10.580204778156997</v>
      </c>
    </row>
    <row r="40" spans="1:28" s="19" customFormat="1" ht="13.5" customHeight="1" x14ac:dyDescent="0.2">
      <c r="A40" s="18"/>
      <c r="B40" s="20" t="s">
        <v>46</v>
      </c>
      <c r="C40" s="27">
        <v>-0.20803328532565502</v>
      </c>
      <c r="D40" s="27">
        <v>0.18362662586075373</v>
      </c>
      <c r="E40" s="27">
        <v>5.878851019496949</v>
      </c>
      <c r="F40" s="27">
        <v>6.1743674367436654</v>
      </c>
      <c r="G40" s="27">
        <v>2.6063963737093871</v>
      </c>
      <c r="H40" s="27">
        <v>4.4684129429892039</v>
      </c>
      <c r="I40" s="27">
        <v>1.8724921979491853</v>
      </c>
      <c r="J40" s="27">
        <v>4.0296139608672661</v>
      </c>
      <c r="K40" s="27">
        <v>0.96210484979384603</v>
      </c>
      <c r="L40" s="27">
        <v>5.0066250236608028</v>
      </c>
      <c r="M40" s="27">
        <v>3.2742512878721755</v>
      </c>
      <c r="N40" s="27">
        <v>3.2780217992516754</v>
      </c>
      <c r="O40" s="27">
        <v>-1.1879378617118448</v>
      </c>
      <c r="P40" s="27">
        <v>-1.5197568389057778</v>
      </c>
      <c r="Q40" s="27">
        <v>3.0262867240998332</v>
      </c>
      <c r="R40" s="27">
        <v>-1.7720272835946815</v>
      </c>
      <c r="S40" s="27">
        <v>-6.6407629812786979</v>
      </c>
      <c r="T40" s="27">
        <v>-4.6483909415971425</v>
      </c>
      <c r="U40" s="27">
        <v>-0.55452865064694379</v>
      </c>
      <c r="V40" s="27">
        <v>2.6488026488026435</v>
      </c>
      <c r="W40" s="27">
        <v>1.7041632408999305</v>
      </c>
      <c r="X40" s="27">
        <v>2.7187020390265388</v>
      </c>
      <c r="Y40" s="27">
        <v>1.7018862572684839</v>
      </c>
      <c r="Z40" s="27">
        <v>-3.931186955920964</v>
      </c>
      <c r="AA40" s="27">
        <v>-7.4318101310662428</v>
      </c>
      <c r="AB40" s="27">
        <v>5.4374952733872846</v>
      </c>
    </row>
    <row r="41" spans="1:28" s="19" customFormat="1" ht="13.5" customHeight="1" x14ac:dyDescent="0.2">
      <c r="A41" s="18"/>
      <c r="B41" s="38" t="s">
        <v>47</v>
      </c>
      <c r="C41" s="43">
        <v>3.128119800332783</v>
      </c>
      <c r="D41" s="43">
        <v>2.3901471662665728</v>
      </c>
      <c r="E41" s="43">
        <v>5.1419495731586267</v>
      </c>
      <c r="F41" s="43">
        <v>6.5237394184762536</v>
      </c>
      <c r="G41" s="43">
        <v>5.6714910804442979</v>
      </c>
      <c r="H41" s="43">
        <v>3.5112142304717793</v>
      </c>
      <c r="I41" s="43">
        <v>2.7410207939508382</v>
      </c>
      <c r="J41" s="43">
        <v>5.3956589780227233</v>
      </c>
      <c r="K41" s="43">
        <v>5.4262110401802346</v>
      </c>
      <c r="L41" s="43">
        <v>5.145087985083336</v>
      </c>
      <c r="M41" s="43">
        <v>4.169825625473834</v>
      </c>
      <c r="N41" s="43">
        <v>6.387286162567051</v>
      </c>
      <c r="O41" s="43">
        <v>4.3410633484162844</v>
      </c>
      <c r="P41" s="43">
        <v>-1.7840582910134657</v>
      </c>
      <c r="Q41" s="43">
        <v>2.924265564639299</v>
      </c>
      <c r="R41" s="43">
        <v>3.3490114101559101</v>
      </c>
      <c r="S41" s="43">
        <v>1.381707213698391</v>
      </c>
      <c r="T41" s="43">
        <v>-0.76694705591290813</v>
      </c>
      <c r="U41" s="43">
        <v>3.9601957849601632</v>
      </c>
      <c r="V41" s="43">
        <v>2.0045238280945341</v>
      </c>
      <c r="W41" s="43">
        <v>0.41645971038857965</v>
      </c>
      <c r="X41" s="43">
        <v>7.5961942608230544</v>
      </c>
      <c r="Y41" s="43">
        <v>5.3077956039296055</v>
      </c>
      <c r="Z41" s="43">
        <v>3.2478403535793205</v>
      </c>
      <c r="AA41" s="43">
        <v>-5.5557342769824771</v>
      </c>
      <c r="AB41" s="43">
        <v>13.671108705946011</v>
      </c>
    </row>
    <row r="42" spans="1:28" s="19" customFormat="1" ht="13.5" customHeight="1" x14ac:dyDescent="0.2">
      <c r="A42" s="18"/>
      <c r="B42" s="20" t="s">
        <v>79</v>
      </c>
      <c r="C42" s="27">
        <v>5.1699204627621071</v>
      </c>
      <c r="D42" s="27">
        <v>5.4551539491298513</v>
      </c>
      <c r="E42" s="27">
        <v>8.9430894308943039</v>
      </c>
      <c r="F42" s="27">
        <v>7.934721440630284</v>
      </c>
      <c r="G42" s="27">
        <v>5.5142344190818164</v>
      </c>
      <c r="H42" s="27">
        <v>7.2234221262299059</v>
      </c>
      <c r="I42" s="27">
        <v>6.2833037300177494</v>
      </c>
      <c r="J42" s="27">
        <v>8.007448789571697</v>
      </c>
      <c r="K42" s="27">
        <v>9.1029272898961295</v>
      </c>
      <c r="L42" s="27">
        <v>11.017838405036713</v>
      </c>
      <c r="M42" s="27">
        <v>8.4032283589175591</v>
      </c>
      <c r="N42" s="27">
        <v>17.635066258919466</v>
      </c>
      <c r="O42" s="27">
        <v>10.713828014866067</v>
      </c>
      <c r="P42" s="27">
        <v>4.4765679645605019</v>
      </c>
      <c r="Q42" s="27">
        <v>7.2953533508391217</v>
      </c>
      <c r="R42" s="27">
        <v>7.5485961123110172</v>
      </c>
      <c r="S42" s="27">
        <v>0.88797108931338187</v>
      </c>
      <c r="T42" s="27">
        <v>2.3823704586063172</v>
      </c>
      <c r="U42" s="27">
        <v>3.4958013873676492</v>
      </c>
      <c r="V42" s="27">
        <v>5.3941541186891158</v>
      </c>
      <c r="W42" s="27">
        <v>2.2734927585045455</v>
      </c>
      <c r="X42" s="27">
        <v>1.4894325178898242</v>
      </c>
      <c r="Y42" s="27">
        <v>5.5922932484284473</v>
      </c>
      <c r="Z42" s="27">
        <v>3.0255648502853489</v>
      </c>
      <c r="AA42" s="27">
        <v>-0.70863173765548026</v>
      </c>
      <c r="AB42" s="27">
        <v>12.592142260050167</v>
      </c>
    </row>
    <row r="43" spans="1:28" s="19" customFormat="1" ht="13.5" customHeight="1" x14ac:dyDescent="0.2">
      <c r="A43" s="18"/>
      <c r="B43" s="20" t="s">
        <v>48</v>
      </c>
      <c r="C43" s="27">
        <v>3.8662907772855561</v>
      </c>
      <c r="D43" s="27">
        <v>2.4514425796718911</v>
      </c>
      <c r="E43" s="27">
        <v>4.8315207701907497</v>
      </c>
      <c r="F43" s="27">
        <v>6.8298329750289497</v>
      </c>
      <c r="G43" s="27">
        <v>7.1182376742094959</v>
      </c>
      <c r="H43" s="27">
        <v>2.0749124225276177</v>
      </c>
      <c r="I43" s="27">
        <v>0.17854865450834723</v>
      </c>
      <c r="J43" s="27">
        <v>3.8711228660735912</v>
      </c>
      <c r="K43" s="27">
        <v>3.9718844137007778</v>
      </c>
      <c r="L43" s="27">
        <v>1.7169614984391188</v>
      </c>
      <c r="M43" s="27">
        <v>1.8856747951426485</v>
      </c>
      <c r="N43" s="27">
        <v>-0.30820958251609909</v>
      </c>
      <c r="O43" s="27">
        <v>1.0304619000271202</v>
      </c>
      <c r="P43" s="27">
        <v>-5.7189402383606307</v>
      </c>
      <c r="Q43" s="27">
        <v>-1.0349750178444026</v>
      </c>
      <c r="R43" s="27">
        <v>-2.6311126860382785</v>
      </c>
      <c r="S43" s="27">
        <v>1.6449438202247109</v>
      </c>
      <c r="T43" s="27">
        <v>-2.9163738580463843</v>
      </c>
      <c r="U43" s="27">
        <v>1.2417888958877086</v>
      </c>
      <c r="V43" s="27">
        <v>0.57471264367816843</v>
      </c>
      <c r="W43" s="27">
        <v>-1.8086500655307987</v>
      </c>
      <c r="X43" s="27">
        <v>9.7127706584180231</v>
      </c>
      <c r="Y43" s="27">
        <v>4.514166800064018</v>
      </c>
      <c r="Z43" s="27">
        <v>1.9425547996976462</v>
      </c>
      <c r="AA43" s="27">
        <v>-12.590480368501872</v>
      </c>
      <c r="AB43" s="27">
        <v>16.906296479920684</v>
      </c>
    </row>
    <row r="44" spans="1:28" s="19" customFormat="1" ht="13.5" customHeight="1" x14ac:dyDescent="0.2">
      <c r="A44" s="18"/>
      <c r="B44" s="20" t="s">
        <v>49</v>
      </c>
      <c r="C44" s="27">
        <v>-4.1309431021044389</v>
      </c>
      <c r="D44" s="27">
        <v>-4.961240310077514</v>
      </c>
      <c r="E44" s="27">
        <v>-3.0781373322809884</v>
      </c>
      <c r="F44" s="27">
        <v>1.1049723756906076</v>
      </c>
      <c r="G44" s="27">
        <v>-1.2195121951219505</v>
      </c>
      <c r="H44" s="27">
        <v>-7.4571215510815136E-2</v>
      </c>
      <c r="I44" s="27">
        <v>5.6777856635912087</v>
      </c>
      <c r="J44" s="27">
        <v>5.4333764553687018</v>
      </c>
      <c r="K44" s="27">
        <v>1.6860465116279215</v>
      </c>
      <c r="L44" s="27">
        <v>4.7982551799345714</v>
      </c>
      <c r="M44" s="27">
        <v>2.3785926660059573</v>
      </c>
      <c r="N44" s="27">
        <v>3.8461538461538538</v>
      </c>
      <c r="O44" s="27">
        <v>-1.2340425531915002</v>
      </c>
      <c r="P44" s="27">
        <v>-5.0332778702162955</v>
      </c>
      <c r="Q44" s="27">
        <v>5.5773420479302729</v>
      </c>
      <c r="R44" s="27">
        <v>15.202982601491314</v>
      </c>
      <c r="S44" s="27">
        <v>2.0474137931034448</v>
      </c>
      <c r="T44" s="27">
        <v>-3.3643521832498209</v>
      </c>
      <c r="U44" s="27">
        <v>17.269984917043743</v>
      </c>
      <c r="V44" s="27">
        <v>-5.2596975673898783</v>
      </c>
      <c r="W44" s="27">
        <v>1.6129032258064484</v>
      </c>
      <c r="X44" s="27">
        <v>25.017618040873856</v>
      </c>
      <c r="Y44" s="27">
        <v>7.1167369901547204</v>
      </c>
      <c r="Z44" s="27">
        <v>8.478543563068925</v>
      </c>
      <c r="AA44" s="27">
        <v>2.1482017861452931</v>
      </c>
      <c r="AB44" s="27">
        <v>7.874564459930312</v>
      </c>
    </row>
    <row r="45" spans="1:28" s="19" customFormat="1" ht="13.5" customHeight="1" x14ac:dyDescent="0.2">
      <c r="A45" s="18"/>
      <c r="B45" s="38" t="s">
        <v>50</v>
      </c>
      <c r="C45" s="43">
        <v>5.2870519247139072</v>
      </c>
      <c r="D45" s="43">
        <v>7.6307887746852998</v>
      </c>
      <c r="E45" s="43">
        <v>9.1683877545685135</v>
      </c>
      <c r="F45" s="43">
        <v>9.0845964130929389</v>
      </c>
      <c r="G45" s="43">
        <v>-0.2854934959000559</v>
      </c>
      <c r="H45" s="43">
        <v>2.1992473596892381</v>
      </c>
      <c r="I45" s="43">
        <v>-2.3814144864529112</v>
      </c>
      <c r="J45" s="43">
        <v>2.5704905368868225</v>
      </c>
      <c r="K45" s="43">
        <v>5.7296723023098366</v>
      </c>
      <c r="L45" s="43">
        <v>4.5066225165562912</v>
      </c>
      <c r="M45" s="43">
        <v>4.0123641142038053</v>
      </c>
      <c r="N45" s="43">
        <v>4.2413282919611959</v>
      </c>
      <c r="O45" s="43">
        <v>-3.8285369702723955</v>
      </c>
      <c r="P45" s="43">
        <v>-5.3692966977564822</v>
      </c>
      <c r="Q45" s="43">
        <v>-0.83124938878721366</v>
      </c>
      <c r="R45" s="43">
        <v>-7.0057352238330424</v>
      </c>
      <c r="S45" s="43">
        <v>-5.8208616477310642</v>
      </c>
      <c r="T45" s="43">
        <v>-3.7970402835267691</v>
      </c>
      <c r="U45" s="43">
        <v>4.6079358895876368</v>
      </c>
      <c r="V45" s="43">
        <v>7.9732351957176206</v>
      </c>
      <c r="W45" s="43">
        <v>2.8573259017233568</v>
      </c>
      <c r="X45" s="43">
        <v>7.287485167512429</v>
      </c>
      <c r="Y45" s="43">
        <v>1.824630227280494</v>
      </c>
      <c r="Z45" s="43">
        <v>-1.583093305402798</v>
      </c>
      <c r="AA45" s="43">
        <v>-27.744890226356659</v>
      </c>
      <c r="AB45" s="43">
        <v>11.091870641643652</v>
      </c>
    </row>
    <row r="46" spans="1:28" s="19" customFormat="1" ht="13.5" customHeight="1" x14ac:dyDescent="0.2">
      <c r="A46" s="18"/>
      <c r="B46" s="20" t="s">
        <v>51</v>
      </c>
      <c r="C46" s="27">
        <v>8.4550561797752835</v>
      </c>
      <c r="D46" s="27">
        <v>16.296358169061136</v>
      </c>
      <c r="E46" s="27">
        <v>17.662392560236711</v>
      </c>
      <c r="F46" s="27">
        <v>16.956625357483318</v>
      </c>
      <c r="G46" s="27">
        <v>-5.6735436893203968</v>
      </c>
      <c r="H46" s="27">
        <v>2.0448825503355721</v>
      </c>
      <c r="I46" s="27">
        <v>-9.7376768541362395</v>
      </c>
      <c r="J46" s="27">
        <v>3.5594800636208959</v>
      </c>
      <c r="K46" s="27">
        <v>12.5370187561698</v>
      </c>
      <c r="L46" s="27">
        <v>3.5835790428668588</v>
      </c>
      <c r="M46" s="27">
        <v>1.7132551848512207</v>
      </c>
      <c r="N46" s="27">
        <v>1.3368542663805982</v>
      </c>
      <c r="O46" s="27">
        <v>-10.088459991958189</v>
      </c>
      <c r="P46" s="27">
        <v>-16.11106119148171</v>
      </c>
      <c r="Q46" s="27">
        <v>-3.3141451964455371</v>
      </c>
      <c r="R46" s="27">
        <v>-18.753636681019429</v>
      </c>
      <c r="S46" s="27">
        <v>-12.993249356253045</v>
      </c>
      <c r="T46" s="27">
        <v>7.6698031153633366</v>
      </c>
      <c r="U46" s="27">
        <v>15.046834020232296</v>
      </c>
      <c r="V46" s="27">
        <v>17.145810452871629</v>
      </c>
      <c r="W46" s="27">
        <v>9.3542869360701246</v>
      </c>
      <c r="X46" s="27">
        <v>6.9531581678380974</v>
      </c>
      <c r="Y46" s="27">
        <v>5.5906764718531008</v>
      </c>
      <c r="Z46" s="27">
        <v>-4.6117780202902026</v>
      </c>
      <c r="AA46" s="27">
        <v>-24.614738610119673</v>
      </c>
      <c r="AB46" s="27">
        <v>-1.1577664524706393</v>
      </c>
    </row>
    <row r="47" spans="1:28" s="19" customFormat="1" ht="13.5" customHeight="1" x14ac:dyDescent="0.2">
      <c r="A47" s="18"/>
      <c r="B47" s="20" t="s">
        <v>52</v>
      </c>
      <c r="C47" s="27">
        <v>3.4834378364684255</v>
      </c>
      <c r="D47" s="27">
        <v>3.128498203028343</v>
      </c>
      <c r="E47" s="27">
        <v>4.1666666666666714</v>
      </c>
      <c r="F47" s="27">
        <v>3.3632529469016959</v>
      </c>
      <c r="G47" s="27">
        <v>4.0246116602783815</v>
      </c>
      <c r="H47" s="27">
        <v>4.3290232395596888</v>
      </c>
      <c r="I47" s="27">
        <v>3.1156405990016651</v>
      </c>
      <c r="J47" s="27">
        <v>3.1921159056107484</v>
      </c>
      <c r="K47" s="27">
        <v>2.8743266179617706</v>
      </c>
      <c r="L47" s="27">
        <v>6.2847702215179169</v>
      </c>
      <c r="M47" s="27">
        <v>6.193555905144791</v>
      </c>
      <c r="N47" s="27">
        <v>6.334057521208365</v>
      </c>
      <c r="O47" s="27">
        <v>-9.6997799806004537E-2</v>
      </c>
      <c r="P47" s="27">
        <v>-3.6980639547536498E-2</v>
      </c>
      <c r="Q47" s="27">
        <v>-0.10764514543795656</v>
      </c>
      <c r="R47" s="27">
        <v>-4.4676257454949564</v>
      </c>
      <c r="S47" s="27">
        <v>-4.6418608467344882</v>
      </c>
      <c r="T47" s="27">
        <v>-5.1596048657033293</v>
      </c>
      <c r="U47" s="27">
        <v>2.6195851258678573</v>
      </c>
      <c r="V47" s="27">
        <v>5.5628327558522699</v>
      </c>
      <c r="W47" s="27">
        <v>-0.16686633578640908</v>
      </c>
      <c r="X47" s="27">
        <v>8.5065742714996304</v>
      </c>
      <c r="Y47" s="27">
        <v>-0.94016757798669914</v>
      </c>
      <c r="Z47" s="27">
        <v>-0.60623337134168764</v>
      </c>
      <c r="AA47" s="27">
        <v>-22.834214501510573</v>
      </c>
      <c r="AB47" s="27">
        <v>14.385085543308705</v>
      </c>
    </row>
    <row r="48" spans="1:28" s="19" customFormat="1" ht="13.5" customHeight="1" x14ac:dyDescent="0.2">
      <c r="A48" s="18"/>
      <c r="B48" s="20" t="s">
        <v>53</v>
      </c>
      <c r="C48" s="27">
        <v>4.2666666666666657</v>
      </c>
      <c r="D48" s="27">
        <v>2.8290282902829063</v>
      </c>
      <c r="E48" s="27">
        <v>4.1276105903634175</v>
      </c>
      <c r="F48" s="27">
        <v>5.0269853508095679</v>
      </c>
      <c r="G48" s="27">
        <v>2.7356058435978241</v>
      </c>
      <c r="H48" s="27">
        <v>-3.9399624765478478</v>
      </c>
      <c r="I48" s="27">
        <v>-0.55096418732782126</v>
      </c>
      <c r="J48" s="27">
        <v>-1.621688536766527</v>
      </c>
      <c r="K48" s="27">
        <v>-0.77632217370208423</v>
      </c>
      <c r="L48" s="27">
        <v>0.78196872125116101</v>
      </c>
      <c r="M48" s="27">
        <v>1.7320645782101991</v>
      </c>
      <c r="N48" s="27">
        <v>3.1992868462757542</v>
      </c>
      <c r="O48" s="27">
        <v>-4.0177744862062639</v>
      </c>
      <c r="P48" s="27">
        <v>-5.9125269978401747</v>
      </c>
      <c r="Q48" s="27">
        <v>0.40171642472381563</v>
      </c>
      <c r="R48" s="27">
        <v>0.31698511930969175</v>
      </c>
      <c r="S48" s="27">
        <v>-1.9521303683585245</v>
      </c>
      <c r="T48" s="27">
        <v>-10.168525604494022</v>
      </c>
      <c r="U48" s="27">
        <v>0.6391984106417965</v>
      </c>
      <c r="V48" s="27">
        <v>5.6320295450730242</v>
      </c>
      <c r="W48" s="27">
        <v>4.4310331136345553</v>
      </c>
      <c r="X48" s="27">
        <v>3.6090804155444403</v>
      </c>
      <c r="Y48" s="27">
        <v>5.7231131381491878</v>
      </c>
      <c r="Z48" s="27">
        <v>6.2959076600208164E-2</v>
      </c>
      <c r="AA48" s="27">
        <v>-51.183804987391426</v>
      </c>
      <c r="AB48" s="27">
        <v>24.388137057299161</v>
      </c>
    </row>
    <row r="49" spans="1:28" s="19" customFormat="1" ht="13.5" customHeight="1" x14ac:dyDescent="0.2">
      <c r="A49" s="18"/>
      <c r="B49" s="38" t="s">
        <v>54</v>
      </c>
      <c r="C49" s="43">
        <v>13.752535496957407</v>
      </c>
      <c r="D49" s="43">
        <v>10.156806842480393</v>
      </c>
      <c r="E49" s="43">
        <v>14.200419557850566</v>
      </c>
      <c r="F49" s="43">
        <v>15.285045442026984</v>
      </c>
      <c r="G49" s="43">
        <v>15.489162272993553</v>
      </c>
      <c r="H49" s="43">
        <v>16.915210907541535</v>
      </c>
      <c r="I49" s="43">
        <v>11.989000916590271</v>
      </c>
      <c r="J49" s="43">
        <v>1.3616878204589398</v>
      </c>
      <c r="K49" s="43">
        <v>12.469271848775108</v>
      </c>
      <c r="L49" s="43">
        <v>8.5263077974337591</v>
      </c>
      <c r="M49" s="43">
        <v>8.1159625744258648</v>
      </c>
      <c r="N49" s="43">
        <v>8.3322285562773288</v>
      </c>
      <c r="O49" s="43">
        <v>6.2820512820512846</v>
      </c>
      <c r="P49" s="43">
        <v>0.64931333678102021</v>
      </c>
      <c r="Q49" s="43">
        <v>1.3381784622483792</v>
      </c>
      <c r="R49" s="43">
        <v>1.3124857338507212</v>
      </c>
      <c r="S49" s="43">
        <v>-1.2435409687127361</v>
      </c>
      <c r="T49" s="43">
        <v>0.1545319465081576</v>
      </c>
      <c r="U49" s="43">
        <v>3.4837589883461391</v>
      </c>
      <c r="V49" s="43">
        <v>3.7803780378037715</v>
      </c>
      <c r="W49" s="43">
        <v>6.1130922058074475</v>
      </c>
      <c r="X49" s="43">
        <v>4.7365934325537467</v>
      </c>
      <c r="Y49" s="43">
        <v>3.0728758535766332</v>
      </c>
      <c r="Z49" s="43">
        <v>-1.2100444396851771</v>
      </c>
      <c r="AA49" s="43">
        <v>-3.0942334739803101</v>
      </c>
      <c r="AB49" s="43">
        <v>1.9627807002658528</v>
      </c>
    </row>
    <row r="50" spans="1:28" s="19" customFormat="1" ht="13.5" customHeight="1" x14ac:dyDescent="0.2">
      <c r="A50" s="18"/>
      <c r="B50" s="20" t="s">
        <v>55</v>
      </c>
      <c r="C50" s="27">
        <v>2.0771513353115694</v>
      </c>
      <c r="D50" s="27">
        <v>0.56497175141242906</v>
      </c>
      <c r="E50" s="27">
        <v>6.8681318681318686</v>
      </c>
      <c r="F50" s="27">
        <v>10.396039603960403</v>
      </c>
      <c r="G50" s="27">
        <v>0</v>
      </c>
      <c r="H50" s="27">
        <v>-9.4922737306843317</v>
      </c>
      <c r="I50" s="27">
        <v>-14.705882352941174</v>
      </c>
      <c r="J50" s="27">
        <v>-14.720812182741113</v>
      </c>
      <c r="K50" s="27">
        <v>-13.180515759312314</v>
      </c>
      <c r="L50" s="27">
        <v>-14.968152866242036</v>
      </c>
      <c r="M50" s="27">
        <v>-14.85507246376811</v>
      </c>
      <c r="N50" s="27">
        <v>-14.112903225806448</v>
      </c>
      <c r="O50" s="27">
        <v>-20</v>
      </c>
      <c r="P50" s="27">
        <v>-23.756906077348063</v>
      </c>
      <c r="Q50" s="27">
        <v>-19.148936170212778</v>
      </c>
      <c r="R50" s="27">
        <v>-16.666666666666657</v>
      </c>
      <c r="S50" s="27">
        <v>-4.8076923076923066</v>
      </c>
      <c r="T50" s="27">
        <v>-10.679611650485427</v>
      </c>
      <c r="U50" s="27">
        <v>6.3157894736842053</v>
      </c>
      <c r="V50" s="27">
        <v>-16.831683168316829</v>
      </c>
      <c r="W50" s="27">
        <v>0</v>
      </c>
      <c r="X50" s="27">
        <v>11.702127659574458</v>
      </c>
      <c r="Y50" s="27">
        <v>-4.6296296296296333</v>
      </c>
      <c r="Z50" s="27">
        <v>-3.6363636363636402</v>
      </c>
      <c r="AA50" s="27">
        <v>0</v>
      </c>
      <c r="AB50" s="27">
        <v>5.2631578947368354</v>
      </c>
    </row>
    <row r="51" spans="1:28" s="19" customFormat="1" ht="13.5" customHeight="1" x14ac:dyDescent="0.2">
      <c r="A51" s="18"/>
      <c r="B51" s="20" t="s">
        <v>56</v>
      </c>
      <c r="C51" s="27">
        <v>4.6511627906976827</v>
      </c>
      <c r="D51" s="27">
        <v>4.7222222222222285</v>
      </c>
      <c r="E51" s="27">
        <v>7.1428571428571388</v>
      </c>
      <c r="F51" s="27">
        <v>35.90361445783131</v>
      </c>
      <c r="G51" s="27">
        <v>6.2608695652173907</v>
      </c>
      <c r="H51" s="27">
        <v>3.7865748709122329</v>
      </c>
      <c r="I51" s="27">
        <v>7.1786310517529159</v>
      </c>
      <c r="J51" s="27">
        <v>3.3762057877813447</v>
      </c>
      <c r="K51" s="27">
        <v>8.4394904458598745</v>
      </c>
      <c r="L51" s="27">
        <v>-7.2592592592592524</v>
      </c>
      <c r="M51" s="27">
        <v>-2.4311183144246371</v>
      </c>
      <c r="N51" s="27">
        <v>-6.5546218487395009</v>
      </c>
      <c r="O51" s="27">
        <v>-0.35906642728905069</v>
      </c>
      <c r="P51" s="27">
        <v>3.1476997578692618</v>
      </c>
      <c r="Q51" s="27">
        <v>-1.0238907849829388</v>
      </c>
      <c r="R51" s="27">
        <v>15.744680851063819</v>
      </c>
      <c r="S51" s="27">
        <v>78.174603174603192</v>
      </c>
      <c r="T51" s="27">
        <v>86.242299794661193</v>
      </c>
      <c r="U51" s="27">
        <v>64.576074332171885</v>
      </c>
      <c r="V51" s="27">
        <v>41.962774957698826</v>
      </c>
      <c r="W51" s="27">
        <v>25.28735632183907</v>
      </c>
      <c r="X51" s="27">
        <v>20.246478873239425</v>
      </c>
      <c r="Y51" s="27">
        <v>22.508038585208993</v>
      </c>
      <c r="Z51" s="27">
        <v>15.831134564643804</v>
      </c>
      <c r="AA51" s="27">
        <v>-9.9734748010610161</v>
      </c>
      <c r="AB51" s="27">
        <v>15.661861074705115</v>
      </c>
    </row>
    <row r="52" spans="1:28" s="19" customFormat="1" ht="13.5" customHeight="1" x14ac:dyDescent="0.2">
      <c r="A52" s="18"/>
      <c r="B52" s="20" t="s">
        <v>57</v>
      </c>
      <c r="C52" s="27">
        <v>15.415391856907505</v>
      </c>
      <c r="D52" s="27">
        <v>11.24948958758678</v>
      </c>
      <c r="E52" s="27">
        <v>15.178735105407881</v>
      </c>
      <c r="F52" s="27">
        <v>14.263541828340848</v>
      </c>
      <c r="G52" s="27">
        <v>17.121555052589542</v>
      </c>
      <c r="H52" s="27">
        <v>19.260234618146981</v>
      </c>
      <c r="I52" s="27">
        <v>13.379783903867519</v>
      </c>
      <c r="J52" s="27">
        <v>1.8288760224244101</v>
      </c>
      <c r="K52" s="27">
        <v>13.530499075785585</v>
      </c>
      <c r="L52" s="27">
        <v>10.006567066163186</v>
      </c>
      <c r="M52" s="27">
        <v>9.0881573968974578</v>
      </c>
      <c r="N52" s="27">
        <v>9.3449413747103733</v>
      </c>
      <c r="O52" s="27">
        <v>6.88970069858361</v>
      </c>
      <c r="P52" s="27">
        <v>0.85073472544469553</v>
      </c>
      <c r="Q52" s="27">
        <v>1.5500207063834779</v>
      </c>
      <c r="R52" s="27">
        <v>1.240608072689156</v>
      </c>
      <c r="S52" s="27">
        <v>-2.381918284555212</v>
      </c>
      <c r="T52" s="27">
        <v>-2.3591007083461619</v>
      </c>
      <c r="U52" s="27">
        <v>0</v>
      </c>
      <c r="V52" s="27">
        <v>0.76378670030130991</v>
      </c>
      <c r="W52" s="27">
        <v>4.1463242057595835</v>
      </c>
      <c r="X52" s="27">
        <v>2.9470067397912061</v>
      </c>
      <c r="Y52" s="27">
        <v>0.84319154291468124</v>
      </c>
      <c r="Z52" s="27">
        <v>-3.130998080614205</v>
      </c>
      <c r="AA52" s="27">
        <v>-2.3288252774576961</v>
      </c>
      <c r="AB52" s="27">
        <v>0.63594987218652932</v>
      </c>
    </row>
    <row r="53" spans="1:28" s="19" customFormat="1" ht="13.5" customHeight="1" x14ac:dyDescent="0.2">
      <c r="A53" s="18"/>
      <c r="B53" s="38" t="s">
        <v>58</v>
      </c>
      <c r="C53" s="43">
        <v>4.2945836009419907</v>
      </c>
      <c r="D53" s="43">
        <v>4.9752237851662358</v>
      </c>
      <c r="E53" s="43">
        <v>8.9443906796694819</v>
      </c>
      <c r="F53" s="43">
        <v>7.1645274212368832</v>
      </c>
      <c r="G53" s="43">
        <v>6.3963082941140641</v>
      </c>
      <c r="H53" s="43">
        <v>1.7780485778380921</v>
      </c>
      <c r="I53" s="43">
        <v>2.1833717760536757</v>
      </c>
      <c r="J53" s="43">
        <v>4.3682526989204291</v>
      </c>
      <c r="K53" s="43">
        <v>5.0751078045775415</v>
      </c>
      <c r="L53" s="43">
        <v>5.7652649511342275</v>
      </c>
      <c r="M53" s="43">
        <v>3.3441984506624891</v>
      </c>
      <c r="N53" s="43">
        <v>4.4368739927786152</v>
      </c>
      <c r="O53" s="43">
        <v>1.6965127238454301</v>
      </c>
      <c r="P53" s="43">
        <v>-5.6318734323750732</v>
      </c>
      <c r="Q53" s="43">
        <v>0.95642494949912304</v>
      </c>
      <c r="R53" s="43">
        <v>-2.4398773889608805</v>
      </c>
      <c r="S53" s="43">
        <v>-6.9172078945709075</v>
      </c>
      <c r="T53" s="43">
        <v>-3.7890127566408296</v>
      </c>
      <c r="U53" s="43">
        <v>3.5814574414215343</v>
      </c>
      <c r="V53" s="43">
        <v>6.7303989307478105</v>
      </c>
      <c r="W53" s="43">
        <v>6.4755408717894056</v>
      </c>
      <c r="X53" s="43">
        <v>4.712548647940153</v>
      </c>
      <c r="Y53" s="43">
        <v>2.7130236534625283</v>
      </c>
      <c r="Z53" s="43">
        <v>3.0583241048357337</v>
      </c>
      <c r="AA53" s="43">
        <v>-34.444444444444443</v>
      </c>
      <c r="AB53" s="43">
        <v>22.822079137086561</v>
      </c>
    </row>
    <row r="54" spans="1:28" s="19" customFormat="1" ht="13.5" customHeight="1" x14ac:dyDescent="0.2">
      <c r="A54" s="18"/>
      <c r="B54" s="20" t="s">
        <v>59</v>
      </c>
      <c r="C54" s="27">
        <v>9.0154211150652372</v>
      </c>
      <c r="D54" s="27">
        <v>9.7811027985591465</v>
      </c>
      <c r="E54" s="27">
        <v>17.98914448177824</v>
      </c>
      <c r="F54" s="27">
        <v>13.44254937163376</v>
      </c>
      <c r="G54" s="27">
        <v>11.43956266450698</v>
      </c>
      <c r="H54" s="27">
        <v>7.0545454545454476</v>
      </c>
      <c r="I54" s="27">
        <v>4.0556592567452867</v>
      </c>
      <c r="J54" s="27">
        <v>18.644360124180764</v>
      </c>
      <c r="K54" s="27">
        <v>19.717178209866631</v>
      </c>
      <c r="L54" s="27">
        <v>18.149307107733563</v>
      </c>
      <c r="M54" s="27">
        <v>13.355827358357942</v>
      </c>
      <c r="N54" s="27">
        <v>17.53522090001367</v>
      </c>
      <c r="O54" s="27">
        <v>15.573989831415574</v>
      </c>
      <c r="P54" s="27">
        <v>6.7380694143166977</v>
      </c>
      <c r="Q54" s="27">
        <v>12.645857642940484</v>
      </c>
      <c r="R54" s="27">
        <v>-5.9930313588850197</v>
      </c>
      <c r="S54" s="27">
        <v>-5.9193121693121782</v>
      </c>
      <c r="T54" s="27">
        <v>-4.7963978073610036</v>
      </c>
      <c r="U54" s="27">
        <v>3.6052275799909808</v>
      </c>
      <c r="V54" s="27">
        <v>11.78852107644677</v>
      </c>
      <c r="W54" s="27">
        <v>10.856093642414507</v>
      </c>
      <c r="X54" s="27">
        <v>4.290137107474564</v>
      </c>
      <c r="Y54" s="27">
        <v>1.9106865141079794</v>
      </c>
      <c r="Z54" s="27">
        <v>5.2309782608695627</v>
      </c>
      <c r="AA54" s="27">
        <v>7.4948898478310184</v>
      </c>
      <c r="AB54" s="27">
        <v>14.086378737541523</v>
      </c>
    </row>
    <row r="55" spans="1:28" s="19" customFormat="1" ht="13.5" customHeight="1" x14ac:dyDescent="0.2">
      <c r="A55" s="18"/>
      <c r="B55" s="20" t="s">
        <v>60</v>
      </c>
      <c r="C55" s="27">
        <v>7.7844311377245532</v>
      </c>
      <c r="D55" s="27">
        <v>10.714285714285722</v>
      </c>
      <c r="E55" s="27">
        <v>18.796992481203006</v>
      </c>
      <c r="F55" s="27">
        <v>5.5437100213219708</v>
      </c>
      <c r="G55" s="27">
        <v>12.550607287449395</v>
      </c>
      <c r="H55" s="27">
        <v>1.9538188277087158</v>
      </c>
      <c r="I55" s="27">
        <v>6.2283737024221466</v>
      </c>
      <c r="J55" s="27">
        <v>4.4117647058823621</v>
      </c>
      <c r="K55" s="27">
        <v>3.5714285714285836</v>
      </c>
      <c r="L55" s="27">
        <v>2.9940119760479007</v>
      </c>
      <c r="M55" s="27">
        <v>3.4883720930232585</v>
      </c>
      <c r="N55" s="27">
        <v>5.6022408963585519</v>
      </c>
      <c r="O55" s="27">
        <v>-8.6782376502002734</v>
      </c>
      <c r="P55" s="27">
        <v>-13.642960812772131</v>
      </c>
      <c r="Q55" s="27">
        <v>5.5105348460291737</v>
      </c>
      <c r="R55" s="27">
        <v>3.6809815950920211</v>
      </c>
      <c r="S55" s="27">
        <v>-20.20348837209302</v>
      </c>
      <c r="T55" s="27">
        <v>-40.316901408450704</v>
      </c>
      <c r="U55" s="27">
        <v>-3.6827195467422058</v>
      </c>
      <c r="V55" s="27">
        <v>3.5714285714285836</v>
      </c>
      <c r="W55" s="27">
        <v>12.463768115942031</v>
      </c>
      <c r="X55" s="27">
        <v>3.6269430051813316</v>
      </c>
      <c r="Y55" s="27">
        <v>11.586901763224191</v>
      </c>
      <c r="Z55" s="27">
        <v>12.873563218390814</v>
      </c>
      <c r="AA55" s="27">
        <v>-8.5539714867617107</v>
      </c>
      <c r="AB55" s="27">
        <v>43.487858719646795</v>
      </c>
    </row>
    <row r="56" spans="1:28" s="19" customFormat="1" ht="13.5" customHeight="1" x14ac:dyDescent="0.2">
      <c r="A56" s="18"/>
      <c r="B56" s="20" t="s">
        <v>61</v>
      </c>
      <c r="C56" s="27">
        <v>4.4239022779795363</v>
      </c>
      <c r="D56" s="27">
        <v>3.3676333021515461</v>
      </c>
      <c r="E56" s="27">
        <v>8.5482903419316045</v>
      </c>
      <c r="F56" s="27">
        <v>8.9507022858716709</v>
      </c>
      <c r="G56" s="27">
        <v>8.5052843482637144</v>
      </c>
      <c r="H56" s="27">
        <v>3.8830516217450963</v>
      </c>
      <c r="I56" s="27">
        <v>1.7615467239527476</v>
      </c>
      <c r="J56" s="27">
        <v>5.1260851591566734</v>
      </c>
      <c r="K56" s="27">
        <v>5.3828216090167018</v>
      </c>
      <c r="L56" s="27">
        <v>9.9963045084996196</v>
      </c>
      <c r="M56" s="27">
        <v>4.7723811135555962</v>
      </c>
      <c r="N56" s="27">
        <v>8.4339288588443537</v>
      </c>
      <c r="O56" s="27">
        <v>-4.7992889942230761</v>
      </c>
      <c r="P56" s="27">
        <v>-1.8490451652015736</v>
      </c>
      <c r="Q56" s="27">
        <v>-0.52444855776646193</v>
      </c>
      <c r="R56" s="27">
        <v>-0.32432432432432279</v>
      </c>
      <c r="S56" s="27">
        <v>-6.1015370284117409</v>
      </c>
      <c r="T56" s="27">
        <v>-2.7544120072571303</v>
      </c>
      <c r="U56" s="27">
        <v>4.9177576367908813</v>
      </c>
      <c r="V56" s="27">
        <v>7.0664505672609437</v>
      </c>
      <c r="W56" s="27">
        <v>13.28328481691436</v>
      </c>
      <c r="X56" s="27">
        <v>8.8347921225383033</v>
      </c>
      <c r="Y56" s="27">
        <v>2.2281982328082819</v>
      </c>
      <c r="Z56" s="27">
        <v>2.1340697966357141</v>
      </c>
      <c r="AA56" s="27">
        <v>-6.6321499013806715</v>
      </c>
      <c r="AB56" s="27">
        <v>13.363563616964512</v>
      </c>
    </row>
    <row r="57" spans="1:28" s="19" customFormat="1" ht="13.5" customHeight="1" x14ac:dyDescent="0.2">
      <c r="A57" s="18"/>
      <c r="B57" s="20" t="s">
        <v>62</v>
      </c>
      <c r="C57" s="27">
        <v>2.8209663904664239</v>
      </c>
      <c r="D57" s="27">
        <v>5.3691863011299006</v>
      </c>
      <c r="E57" s="27">
        <v>6.2798800745482453</v>
      </c>
      <c r="F57" s="27">
        <v>6.2513887860158519</v>
      </c>
      <c r="G57" s="27">
        <v>5.4465790360633548</v>
      </c>
      <c r="H57" s="27">
        <v>0.70773586066835037</v>
      </c>
      <c r="I57" s="27">
        <v>2.0538700780470691</v>
      </c>
      <c r="J57" s="27">
        <v>0.5997334517991959</v>
      </c>
      <c r="K57" s="27">
        <v>1.9574377300122734</v>
      </c>
      <c r="L57" s="27">
        <v>0.35802531390247339</v>
      </c>
      <c r="M57" s="27">
        <v>0.79345762546851972</v>
      </c>
      <c r="N57" s="27">
        <v>0.68563914717761065</v>
      </c>
      <c r="O57" s="27">
        <v>-0.14932802389247968</v>
      </c>
      <c r="P57" s="27">
        <v>-9.5191883546537355</v>
      </c>
      <c r="Q57" s="27">
        <v>-2.5033377837116149</v>
      </c>
      <c r="R57" s="27">
        <v>-1.4843637411730839</v>
      </c>
      <c r="S57" s="27">
        <v>-7.0948041414189618</v>
      </c>
      <c r="T57" s="27">
        <v>-1.1740607513988692</v>
      </c>
      <c r="U57" s="27">
        <v>5.5775708341589052</v>
      </c>
      <c r="V57" s="27">
        <v>6.4654136422631439</v>
      </c>
      <c r="W57" s="27">
        <v>5.0009092562283968</v>
      </c>
      <c r="X57" s="27">
        <v>8.6695982065873523</v>
      </c>
      <c r="Y57" s="27">
        <v>1.6180091452690846</v>
      </c>
      <c r="Z57" s="27">
        <v>3.5872048743335938</v>
      </c>
      <c r="AA57" s="27">
        <v>-47.830996175560003</v>
      </c>
      <c r="AB57" s="27">
        <v>24.439679026009969</v>
      </c>
    </row>
    <row r="58" spans="1:28" s="19" customFormat="1" ht="13.5" customHeight="1" x14ac:dyDescent="0.2">
      <c r="A58" s="18"/>
      <c r="B58" s="20" t="s">
        <v>63</v>
      </c>
      <c r="C58" s="27">
        <v>-0.79690895918859894</v>
      </c>
      <c r="D58" s="27">
        <v>0.98314606741574551</v>
      </c>
      <c r="E58" s="27">
        <v>11.492164433340918</v>
      </c>
      <c r="F58" s="27">
        <v>0.34000000000000341</v>
      </c>
      <c r="G58" s="27">
        <v>2.3138832997988033</v>
      </c>
      <c r="H58" s="27">
        <v>-2.0271562440237147</v>
      </c>
      <c r="I58" s="27">
        <v>-1.2179368887248643</v>
      </c>
      <c r="J58" s="27">
        <v>-1.50402864816472</v>
      </c>
      <c r="K58" s="27">
        <v>-0.22747156605423413</v>
      </c>
      <c r="L58" s="27">
        <v>0.93141405588484361</v>
      </c>
      <c r="M58" s="27">
        <v>0.27965125843066119</v>
      </c>
      <c r="N58" s="27">
        <v>-2.2075410892684459</v>
      </c>
      <c r="O58" s="27">
        <v>-2.4315619967793793</v>
      </c>
      <c r="P58" s="27">
        <v>-7.0025756600128801</v>
      </c>
      <c r="Q58" s="27">
        <v>-5.4382705624049947</v>
      </c>
      <c r="R58" s="27">
        <v>-3.6532074812095772</v>
      </c>
      <c r="S58" s="27">
        <v>-10.889516413695731</v>
      </c>
      <c r="T58" s="27">
        <v>-8.1012161632012578</v>
      </c>
      <c r="U58" s="27">
        <v>-8.1739861315402322</v>
      </c>
      <c r="V58" s="27">
        <v>2.2075557578516083</v>
      </c>
      <c r="W58" s="27">
        <v>6.4935064935064872</v>
      </c>
      <c r="X58" s="27">
        <v>-7.242225859247128</v>
      </c>
      <c r="Y58" s="27">
        <v>-0.6747932085328614</v>
      </c>
      <c r="Z58" s="27">
        <v>-2.2011221406991837</v>
      </c>
      <c r="AA58" s="27">
        <v>-19.300518134715034</v>
      </c>
      <c r="AB58" s="27">
        <v>2.0811380400421484</v>
      </c>
    </row>
    <row r="59" spans="1:28" s="19" customFormat="1" ht="13.5" customHeight="1" x14ac:dyDescent="0.2">
      <c r="A59" s="18"/>
      <c r="B59" s="20" t="s">
        <v>64</v>
      </c>
      <c r="C59" s="27">
        <v>15.477560414269263</v>
      </c>
      <c r="D59" s="27">
        <v>4.1763341067285324</v>
      </c>
      <c r="E59" s="27">
        <v>2.6190476190476062</v>
      </c>
      <c r="F59" s="27">
        <v>11.504424778761063</v>
      </c>
      <c r="G59" s="27">
        <v>5.8404558404558458</v>
      </c>
      <c r="H59" s="27">
        <v>1.5281757402101164</v>
      </c>
      <c r="I59" s="27">
        <v>4.2049934296977511</v>
      </c>
      <c r="J59" s="27">
        <v>7.1111111111111143</v>
      </c>
      <c r="K59" s="27">
        <v>4.5557688950951274</v>
      </c>
      <c r="L59" s="27">
        <v>10.961380443714035</v>
      </c>
      <c r="M59" s="27">
        <v>2.082730691350875</v>
      </c>
      <c r="N59" s="27">
        <v>4.3937937663050946</v>
      </c>
      <c r="O59" s="27">
        <v>3.5709614126880211</v>
      </c>
      <c r="P59" s="27">
        <v>-7.3264936632468363</v>
      </c>
      <c r="Q59" s="27">
        <v>5.7925636007827705</v>
      </c>
      <c r="R59" s="27">
        <v>-3.1020723387823352</v>
      </c>
      <c r="S59" s="27">
        <v>-3.8199356913183351</v>
      </c>
      <c r="T59" s="27">
        <v>-5.1466868993424271</v>
      </c>
      <c r="U59" s="27">
        <v>4.8903225806451616</v>
      </c>
      <c r="V59" s="27">
        <v>7.1107875257857103</v>
      </c>
      <c r="W59" s="27">
        <v>2.8424620094019986</v>
      </c>
      <c r="X59" s="27">
        <v>-1.87358673414451</v>
      </c>
      <c r="Y59" s="27">
        <v>7.5818200471940145</v>
      </c>
      <c r="Z59" s="27">
        <v>3.4387238513707246</v>
      </c>
      <c r="AA59" s="27">
        <v>-46.175399271504624</v>
      </c>
      <c r="AB59" s="27">
        <v>50.622332859174975</v>
      </c>
    </row>
    <row r="60" spans="1:28" s="19" customFormat="1" ht="13.5" customHeight="1" x14ac:dyDescent="0.2">
      <c r="A60" s="18"/>
      <c r="B60" s="38" t="s">
        <v>65</v>
      </c>
      <c r="C60" s="43">
        <v>4.2290175666883698</v>
      </c>
      <c r="D60" s="43">
        <v>1.5160464658397359</v>
      </c>
      <c r="E60" s="43">
        <v>2.7217182003332709</v>
      </c>
      <c r="F60" s="43">
        <v>1.6258741258741196</v>
      </c>
      <c r="G60" s="43">
        <v>-0.13368983957219882</v>
      </c>
      <c r="H60" s="43">
        <v>-0.69399612653324994</v>
      </c>
      <c r="I60" s="43">
        <v>2.4949321690316424</v>
      </c>
      <c r="J60" s="43">
        <v>-1.4033036105832508</v>
      </c>
      <c r="K60" s="43">
        <v>-0.28284542497524967</v>
      </c>
      <c r="L60" s="43">
        <v>2.5483783047151718</v>
      </c>
      <c r="M60" s="43">
        <v>-0.10197578075207048</v>
      </c>
      <c r="N60" s="43">
        <v>-0.99398699226898657</v>
      </c>
      <c r="O60" s="43">
        <v>-4.8916924541775728</v>
      </c>
      <c r="P60" s="43">
        <v>-0.74411905904945286</v>
      </c>
      <c r="Q60" s="43">
        <v>-1.1705489874742625E-2</v>
      </c>
      <c r="R60" s="43">
        <v>2.0375640295958988</v>
      </c>
      <c r="S60" s="43">
        <v>4.9057015153166788</v>
      </c>
      <c r="T60" s="43">
        <v>-0.80862533692722138</v>
      </c>
      <c r="U60" s="43">
        <v>0.68926446983287804</v>
      </c>
      <c r="V60" s="43">
        <v>-2.5189149289536914</v>
      </c>
      <c r="W60" s="43">
        <v>1.7055571174210371</v>
      </c>
      <c r="X60" s="43">
        <v>1.1446886446886424</v>
      </c>
      <c r="Y60" s="43">
        <v>0.46762589928057707</v>
      </c>
      <c r="Z60" s="43">
        <v>0.32827610682282682</v>
      </c>
      <c r="AA60" s="43">
        <v>-3.8858743217223832</v>
      </c>
      <c r="AB60" s="43">
        <v>-0.28041610131161576</v>
      </c>
    </row>
    <row r="61" spans="1:28" s="19" customFormat="1" ht="13.5" customHeight="1" x14ac:dyDescent="0.2">
      <c r="A61" s="18"/>
      <c r="B61" s="20" t="s">
        <v>66</v>
      </c>
      <c r="C61" s="27">
        <v>-3.8610038610038657</v>
      </c>
      <c r="D61" s="27">
        <v>-0.61804697156983934</v>
      </c>
      <c r="E61" s="27">
        <v>-5.5813953488372192</v>
      </c>
      <c r="F61" s="27">
        <v>-1.0600706713780852</v>
      </c>
      <c r="G61" s="27">
        <v>-2.4137931034482847</v>
      </c>
      <c r="H61" s="27">
        <v>-0.78651685393258219</v>
      </c>
      <c r="I61" s="27">
        <v>3.0668127053669281</v>
      </c>
      <c r="J61" s="27">
        <v>1.5641293013555924</v>
      </c>
      <c r="K61" s="27">
        <v>1.8464528668610285</v>
      </c>
      <c r="L61" s="27">
        <v>1.6483516483516496</v>
      </c>
      <c r="M61" s="27">
        <v>1.8010291595197145</v>
      </c>
      <c r="N61" s="27">
        <v>2.4410089503661396</v>
      </c>
      <c r="O61" s="27">
        <v>2.7376425855513418</v>
      </c>
      <c r="P61" s="27">
        <v>1.1988716502115722</v>
      </c>
      <c r="Q61" s="27">
        <v>0.87014725568943163</v>
      </c>
      <c r="R61" s="27">
        <v>5.1923076923076934</v>
      </c>
      <c r="S61" s="27">
        <v>0.77473182359952375</v>
      </c>
      <c r="T61" s="27">
        <v>-0.40485829959514774</v>
      </c>
      <c r="U61" s="27">
        <v>2.3890784982935003</v>
      </c>
      <c r="V61" s="27">
        <v>-0.38272279934390951</v>
      </c>
      <c r="W61" s="27">
        <v>0.43219881145326156</v>
      </c>
      <c r="X61" s="27">
        <v>-0.31796502384737835</v>
      </c>
      <c r="Y61" s="27">
        <v>-5.3050397877981936E-2</v>
      </c>
      <c r="Z61" s="27">
        <v>-0.57742782152232053</v>
      </c>
      <c r="AA61" s="27">
        <v>-1.4583333333333286</v>
      </c>
      <c r="AB61" s="27">
        <v>-3.2477737035096936</v>
      </c>
    </row>
    <row r="62" spans="1:28" s="19" customFormat="1" ht="13.5" customHeight="1" x14ac:dyDescent="0.2">
      <c r="A62" s="18"/>
      <c r="B62" s="20" t="s">
        <v>67</v>
      </c>
      <c r="C62" s="27">
        <v>-0.23201856148492084</v>
      </c>
      <c r="D62" s="27">
        <v>-8.762322015334064</v>
      </c>
      <c r="E62" s="27">
        <v>-5.1252847380410032</v>
      </c>
      <c r="F62" s="27">
        <v>-12.296983758700691</v>
      </c>
      <c r="G62" s="27">
        <v>-12.820512820512818</v>
      </c>
      <c r="H62" s="27">
        <v>-1.3986013986014001</v>
      </c>
      <c r="I62" s="27">
        <v>0.66844919786095147</v>
      </c>
      <c r="J62" s="27">
        <v>-0.25740025740024919</v>
      </c>
      <c r="K62" s="27">
        <v>0</v>
      </c>
      <c r="L62" s="27">
        <v>0.82840236686389801</v>
      </c>
      <c r="M62" s="27">
        <v>1.2373453318335237</v>
      </c>
      <c r="N62" s="27">
        <v>1.4989293361884251</v>
      </c>
      <c r="O62" s="27">
        <v>0.80889787664307278</v>
      </c>
      <c r="P62" s="27">
        <v>0.38872691933914894</v>
      </c>
      <c r="Q62" s="27">
        <v>1.4340344168260089</v>
      </c>
      <c r="R62" s="27">
        <v>1.0101010101010104</v>
      </c>
      <c r="S62" s="27">
        <v>11.696428571428569</v>
      </c>
      <c r="T62" s="27">
        <v>4.4461778471138729</v>
      </c>
      <c r="U62" s="27">
        <v>-0.21802325581394655</v>
      </c>
      <c r="V62" s="27">
        <v>2.3054755043227573</v>
      </c>
      <c r="W62" s="27">
        <v>2.5730180806675946</v>
      </c>
      <c r="X62" s="27">
        <v>1.8120805369127595</v>
      </c>
      <c r="Y62" s="27">
        <v>2.1653543307086522</v>
      </c>
      <c r="Z62" s="27">
        <v>1.5832805573147652</v>
      </c>
      <c r="AA62" s="27">
        <v>0.85679314565483367</v>
      </c>
      <c r="AB62" s="27">
        <v>-0.11883541295306088</v>
      </c>
    </row>
    <row r="63" spans="1:28" s="19" customFormat="1" ht="13.5" customHeight="1" x14ac:dyDescent="0.2">
      <c r="A63" s="18"/>
      <c r="B63" s="20" t="s">
        <v>137</v>
      </c>
      <c r="C63" s="27">
        <v>0</v>
      </c>
      <c r="D63" s="27">
        <v>0</v>
      </c>
      <c r="E63" s="27">
        <v>0</v>
      </c>
      <c r="F63" s="27">
        <v>0</v>
      </c>
      <c r="G63" s="27">
        <v>0</v>
      </c>
      <c r="H63" s="27">
        <v>0</v>
      </c>
      <c r="I63" s="27">
        <v>125</v>
      </c>
      <c r="J63" s="27">
        <v>44.444444444444429</v>
      </c>
      <c r="K63" s="27">
        <v>21.428571428571416</v>
      </c>
      <c r="L63" s="27">
        <v>22.222222222222229</v>
      </c>
      <c r="M63" s="27">
        <v>21.739130434782624</v>
      </c>
      <c r="N63" s="27">
        <v>17.241379310344811</v>
      </c>
      <c r="O63" s="27">
        <v>17.142857142857153</v>
      </c>
      <c r="P63" s="27">
        <v>11.904761904761912</v>
      </c>
      <c r="Q63" s="27">
        <v>14.583333333333329</v>
      </c>
      <c r="R63" s="27">
        <v>19.642857142857139</v>
      </c>
      <c r="S63" s="27">
        <v>20.588235294117638</v>
      </c>
      <c r="T63" s="27">
        <v>25</v>
      </c>
      <c r="U63" s="27">
        <v>12.037037037037052</v>
      </c>
      <c r="V63" s="27">
        <v>1.6393442622950829</v>
      </c>
      <c r="W63" s="27">
        <v>0.79365079365078373</v>
      </c>
      <c r="X63" s="27">
        <v>0.78125</v>
      </c>
      <c r="Y63" s="27">
        <v>9.2307692307692264</v>
      </c>
      <c r="Z63" s="27">
        <v>9.1549295774647987</v>
      </c>
      <c r="AA63" s="27">
        <v>14.838709677419359</v>
      </c>
      <c r="AB63" s="27">
        <v>12.429378531073439</v>
      </c>
    </row>
    <row r="64" spans="1:28" s="19" customFormat="1" ht="13.5" customHeight="1" x14ac:dyDescent="0.2">
      <c r="A64" s="18"/>
      <c r="B64" s="20" t="s">
        <v>138</v>
      </c>
      <c r="C64" s="27">
        <v>7.1639586410635161</v>
      </c>
      <c r="D64" s="27">
        <v>2.8270874424720631</v>
      </c>
      <c r="E64" s="27">
        <v>3.9852851011649335</v>
      </c>
      <c r="F64" s="27">
        <v>5.8519793459552432</v>
      </c>
      <c r="G64" s="27">
        <v>0.42350449973531568</v>
      </c>
      <c r="H64" s="27">
        <v>-3.1876606683804596</v>
      </c>
      <c r="I64" s="27">
        <v>-3.0612244897959187</v>
      </c>
      <c r="J64" s="27">
        <v>-3.0030030030030019</v>
      </c>
      <c r="K64" s="27">
        <v>-4.1524181729359952</v>
      </c>
      <c r="L64" s="27">
        <v>-4.2677012609117355</v>
      </c>
      <c r="M64" s="27">
        <v>-2.1276595744680833</v>
      </c>
      <c r="N64" s="27">
        <v>-2.0676691729323267</v>
      </c>
      <c r="O64" s="27">
        <v>-0.7292616226071118</v>
      </c>
      <c r="P64" s="27">
        <v>-1.8744551002615566</v>
      </c>
      <c r="Q64" s="27">
        <v>0.25380710659899819</v>
      </c>
      <c r="R64" s="27">
        <v>5.6527043513623312</v>
      </c>
      <c r="S64" s="27">
        <v>2.8294862248696973</v>
      </c>
      <c r="T64" s="27">
        <v>-3.2992411745297545E-2</v>
      </c>
      <c r="U64" s="27">
        <v>1.4504881450488227</v>
      </c>
      <c r="V64" s="27">
        <v>-4.9399198931909183</v>
      </c>
      <c r="W64" s="27">
        <v>-5.2265777036419223</v>
      </c>
      <c r="X64" s="27">
        <v>-0.20509815411661236</v>
      </c>
      <c r="Y64" s="27">
        <v>-0.14590020426028616</v>
      </c>
      <c r="Z64" s="27">
        <v>5.836008170412299E-2</v>
      </c>
      <c r="AA64" s="27">
        <v>0.49490538573509468</v>
      </c>
      <c r="AB64" s="27">
        <v>0.31958163858220701</v>
      </c>
    </row>
    <row r="65" spans="1:28" s="19" customFormat="1" ht="13.5" customHeight="1" x14ac:dyDescent="0.2">
      <c r="A65" s="18"/>
      <c r="B65" s="20" t="s">
        <v>68</v>
      </c>
      <c r="C65" s="27">
        <v>8.0346106304079115</v>
      </c>
      <c r="D65" s="27">
        <v>6.4814814814814952</v>
      </c>
      <c r="E65" s="27">
        <v>8.6122047244094517</v>
      </c>
      <c r="F65" s="27">
        <v>4.6778464254192471</v>
      </c>
      <c r="G65" s="27">
        <v>4.2944785276073532</v>
      </c>
      <c r="H65" s="27">
        <v>1.209372637944071</v>
      </c>
      <c r="I65" s="27">
        <v>6.5279770444763159</v>
      </c>
      <c r="J65" s="27">
        <v>-1.710781149128465</v>
      </c>
      <c r="K65" s="27">
        <v>1.3577518155983626</v>
      </c>
      <c r="L65" s="27">
        <v>7.407407407407419</v>
      </c>
      <c r="M65" s="27">
        <v>-2.7034333603680238E-2</v>
      </c>
      <c r="N65" s="27">
        <v>-2.2460172368764688</v>
      </c>
      <c r="O65" s="27">
        <v>-11.501680020677171</v>
      </c>
      <c r="P65" s="27">
        <v>-1.2679628064243502</v>
      </c>
      <c r="Q65" s="27">
        <v>-1.1695906432748586</v>
      </c>
      <c r="R65" s="27">
        <v>-1.7398508699254336</v>
      </c>
      <c r="S65" s="27">
        <v>5.9652029826014825</v>
      </c>
      <c r="T65" s="27">
        <v>-3.8807504497558369</v>
      </c>
      <c r="U65" s="27">
        <v>-0.82359192348565102</v>
      </c>
      <c r="V65" s="27">
        <v>-3.0633990410229046</v>
      </c>
      <c r="W65" s="27">
        <v>8.8548783820715897</v>
      </c>
      <c r="X65" s="27">
        <v>2.7486256871564194</v>
      </c>
      <c r="Y65" s="27">
        <v>0.31295137217139768</v>
      </c>
      <c r="Z65" s="27">
        <v>0.18966334755808134</v>
      </c>
      <c r="AA65" s="27">
        <v>-10.976179355441388</v>
      </c>
      <c r="AB65" s="27">
        <v>0</v>
      </c>
    </row>
    <row r="66" spans="1:28" s="19" customFormat="1" ht="13.5" customHeight="1" x14ac:dyDescent="0.2">
      <c r="A66" s="18"/>
      <c r="B66" s="38" t="s">
        <v>69</v>
      </c>
      <c r="C66" s="43">
        <v>2.2455121324999539</v>
      </c>
      <c r="D66" s="43">
        <v>2.7882741338848973</v>
      </c>
      <c r="E66" s="43">
        <v>2.8074464084242265</v>
      </c>
      <c r="F66" s="43">
        <v>3.9346762181714894</v>
      </c>
      <c r="G66" s="43">
        <v>3.5394596370205988</v>
      </c>
      <c r="H66" s="43">
        <v>5.1995053834785949</v>
      </c>
      <c r="I66" s="43">
        <v>0.8723257044403141</v>
      </c>
      <c r="J66" s="43">
        <v>1.629361631654703</v>
      </c>
      <c r="K66" s="43">
        <v>2.2157973031335416</v>
      </c>
      <c r="L66" s="43">
        <v>0.62953995157384668</v>
      </c>
      <c r="M66" s="43">
        <v>0.55894690540816327</v>
      </c>
      <c r="N66" s="43">
        <v>-1.4959641621682351</v>
      </c>
      <c r="O66" s="43">
        <v>-5.6555117526750962</v>
      </c>
      <c r="P66" s="43">
        <v>-8.9924896132949783</v>
      </c>
      <c r="Q66" s="43">
        <v>-2.0081971645164458</v>
      </c>
      <c r="R66" s="43">
        <v>-1.9768981913715606</v>
      </c>
      <c r="S66" s="43">
        <v>-3.9435667637021794</v>
      </c>
      <c r="T66" s="43">
        <v>-6.3736412126122417</v>
      </c>
      <c r="U66" s="43">
        <v>1.511108984099252</v>
      </c>
      <c r="V66" s="43">
        <v>5.3062373207312561</v>
      </c>
      <c r="W66" s="43">
        <v>4.9859814115725101</v>
      </c>
      <c r="X66" s="43">
        <v>7.262749825914355</v>
      </c>
      <c r="Y66" s="43">
        <v>5.4210336104091539E-2</v>
      </c>
      <c r="Z66" s="43">
        <v>1.2875016315190919</v>
      </c>
      <c r="AA66" s="43">
        <v>-48.150019853445478</v>
      </c>
      <c r="AB66" s="43">
        <v>31.32107282330071</v>
      </c>
    </row>
    <row r="67" spans="1:28" s="19" customFormat="1" ht="13.5" customHeight="1" x14ac:dyDescent="0.2">
      <c r="A67" s="18"/>
      <c r="B67" s="20" t="s">
        <v>70</v>
      </c>
      <c r="C67" s="27">
        <v>2.4648217636022594</v>
      </c>
      <c r="D67" s="27">
        <v>2.4083536991779511</v>
      </c>
      <c r="E67" s="27">
        <v>2.0950014738703828</v>
      </c>
      <c r="F67" s="27">
        <v>2.3451931571761406</v>
      </c>
      <c r="G67" s="27">
        <v>4.1207801808290867</v>
      </c>
      <c r="H67" s="27">
        <v>5.9277226167832993</v>
      </c>
      <c r="I67" s="27">
        <v>1.7652319907109444</v>
      </c>
      <c r="J67" s="27">
        <v>2.4407333878313722</v>
      </c>
      <c r="K67" s="27">
        <v>2.9969485614646914</v>
      </c>
      <c r="L67" s="27">
        <v>1.1496875435727816</v>
      </c>
      <c r="M67" s="27">
        <v>0.82122476382295417</v>
      </c>
      <c r="N67" s="27">
        <v>-1.1659090909090963</v>
      </c>
      <c r="O67" s="27">
        <v>-5.3739368998628265</v>
      </c>
      <c r="P67" s="27">
        <v>-8.4917757339936344</v>
      </c>
      <c r="Q67" s="27">
        <v>-1.8403379292342095</v>
      </c>
      <c r="R67" s="27">
        <v>-1.9601553868633914</v>
      </c>
      <c r="S67" s="27">
        <v>-4.4530840051519363</v>
      </c>
      <c r="T67" s="27">
        <v>-7.3796540168910951</v>
      </c>
      <c r="U67" s="27">
        <v>1.4403100981003973</v>
      </c>
      <c r="V67" s="27">
        <v>5.7421691770469465</v>
      </c>
      <c r="W67" s="27">
        <v>4.3347440005870936</v>
      </c>
      <c r="X67" s="27">
        <v>7.3552625470077544</v>
      </c>
      <c r="Y67" s="27">
        <v>0.10544253914154922</v>
      </c>
      <c r="Z67" s="27">
        <v>1.2677145604280611</v>
      </c>
      <c r="AA67" s="27">
        <v>-46.360882910078104</v>
      </c>
      <c r="AB67" s="27">
        <v>28.404951304735704</v>
      </c>
    </row>
    <row r="68" spans="1:28" s="19" customFormat="1" ht="13.5" customHeight="1" x14ac:dyDescent="0.2">
      <c r="A68" s="18"/>
      <c r="B68" s="20" t="s">
        <v>71</v>
      </c>
      <c r="C68" s="27">
        <v>0.32807053516505391</v>
      </c>
      <c r="D68" s="27">
        <v>6.0318664643399131</v>
      </c>
      <c r="E68" s="27">
        <v>8.7583538515652464</v>
      </c>
      <c r="F68" s="27">
        <v>15.943567961165044</v>
      </c>
      <c r="G68" s="27">
        <v>-0.23375984251968873</v>
      </c>
      <c r="H68" s="27">
        <v>0.56622626845785362</v>
      </c>
      <c r="I68" s="27">
        <v>-4.8296593186372689</v>
      </c>
      <c r="J68" s="27">
        <v>-3.9327529270489379</v>
      </c>
      <c r="K68" s="27">
        <v>-3.5484519501407306</v>
      </c>
      <c r="L68" s="27">
        <v>-3.513731825525042</v>
      </c>
      <c r="M68" s="27">
        <v>-1.6736401673640273</v>
      </c>
      <c r="N68" s="27">
        <v>-4.4013203961188339</v>
      </c>
      <c r="O68" s="27">
        <v>-8.1994844338687329</v>
      </c>
      <c r="P68" s="27">
        <v>-13.67963576158941</v>
      </c>
      <c r="Q68" s="27">
        <v>-3.7348956426217512</v>
      </c>
      <c r="R68" s="27">
        <v>-2.1544664230817716</v>
      </c>
      <c r="S68" s="27">
        <v>1.4872251175797686</v>
      </c>
      <c r="T68" s="27">
        <v>3.8023764853032986</v>
      </c>
      <c r="U68" s="27">
        <v>2.1575757575757564</v>
      </c>
      <c r="V68" s="27">
        <v>1.3835150662445699</v>
      </c>
      <c r="W68" s="27">
        <v>11.011770031688542</v>
      </c>
      <c r="X68" s="27">
        <v>6.470529768412689</v>
      </c>
      <c r="Y68" s="27">
        <v>-0.37313432835820493</v>
      </c>
      <c r="Z68" s="27">
        <v>1.4510278113663873</v>
      </c>
      <c r="AA68" s="27">
        <v>-62.755312990986525</v>
      </c>
      <c r="AB68" s="27">
        <v>67.615082118898897</v>
      </c>
    </row>
    <row r="69" spans="1:28" s="19" customFormat="1" ht="13.5" customHeight="1" x14ac:dyDescent="0.2">
      <c r="A69" s="18"/>
      <c r="B69" s="38" t="s">
        <v>72</v>
      </c>
      <c r="C69" s="43">
        <v>4.0714388385798514</v>
      </c>
      <c r="D69" s="43">
        <v>3.3484515626107196</v>
      </c>
      <c r="E69" s="43">
        <v>5.3378648540583811</v>
      </c>
      <c r="F69" s="43">
        <v>4.3267108167770516</v>
      </c>
      <c r="G69" s="43">
        <v>7.7417610478565138</v>
      </c>
      <c r="H69" s="43">
        <v>6.4623516556123093</v>
      </c>
      <c r="I69" s="43">
        <v>7.2487410454642287</v>
      </c>
      <c r="J69" s="43">
        <v>1.3932315615228958</v>
      </c>
      <c r="K69" s="43">
        <v>5.926366057085005</v>
      </c>
      <c r="L69" s="43">
        <v>4.8051613924676957</v>
      </c>
      <c r="M69" s="43">
        <v>7.2216686962618581</v>
      </c>
      <c r="N69" s="43">
        <v>5.4391639711371056</v>
      </c>
      <c r="O69" s="43">
        <v>1.0760230427125919</v>
      </c>
      <c r="P69" s="43">
        <v>-4.956662259438815</v>
      </c>
      <c r="Q69" s="43">
        <v>-2.6500008434121014</v>
      </c>
      <c r="R69" s="43">
        <v>-1.1428277705434908</v>
      </c>
      <c r="S69" s="43">
        <v>-2.704682186764316</v>
      </c>
      <c r="T69" s="43">
        <v>-6.2093497707021896</v>
      </c>
      <c r="U69" s="43">
        <v>1.9228627640224261</v>
      </c>
      <c r="V69" s="43">
        <v>-0.51491170473786951</v>
      </c>
      <c r="W69" s="43">
        <v>4.6689403739856346</v>
      </c>
      <c r="X69" s="43">
        <v>1.9988498064877263</v>
      </c>
      <c r="Y69" s="43">
        <v>3.8636128402655459</v>
      </c>
      <c r="Z69" s="43">
        <v>0.82710332515063101</v>
      </c>
      <c r="AA69" s="43">
        <v>-5.99062737024596</v>
      </c>
      <c r="AB69" s="43">
        <v>0.21148692692112547</v>
      </c>
    </row>
    <row r="70" spans="1:28" s="19" customFormat="1" ht="13.5" customHeight="1" x14ac:dyDescent="0.2">
      <c r="A70" s="18"/>
      <c r="B70" s="20" t="s">
        <v>73</v>
      </c>
      <c r="C70" s="27">
        <v>3.5304347826087081</v>
      </c>
      <c r="D70" s="27">
        <v>2.5922887612797467</v>
      </c>
      <c r="E70" s="27">
        <v>8.9129072681704287</v>
      </c>
      <c r="F70" s="27">
        <v>9.2359836181330195</v>
      </c>
      <c r="G70" s="27">
        <v>7.8126972106525443</v>
      </c>
      <c r="H70" s="27">
        <v>5.465472275768235</v>
      </c>
      <c r="I70" s="27">
        <v>4.9016546987199519</v>
      </c>
      <c r="J70" s="27">
        <v>-0.24928092042185312</v>
      </c>
      <c r="K70" s="27">
        <v>7.2739126385396276</v>
      </c>
      <c r="L70" s="27">
        <v>5.7145275990518201</v>
      </c>
      <c r="M70" s="27">
        <v>6.6022293241873911</v>
      </c>
      <c r="N70" s="27">
        <v>4.2203653873389015</v>
      </c>
      <c r="O70" s="27">
        <v>-0.56735717113075168</v>
      </c>
      <c r="P70" s="27">
        <v>-5.2293046890075345</v>
      </c>
      <c r="Q70" s="27">
        <v>6.7380904251734819E-3</v>
      </c>
      <c r="R70" s="27">
        <v>1.9343649946638237</v>
      </c>
      <c r="S70" s="27">
        <v>-3.9552769340140799</v>
      </c>
      <c r="T70" s="27">
        <v>-7.34685706659549</v>
      </c>
      <c r="U70" s="27">
        <v>3.0660880700007027</v>
      </c>
      <c r="V70" s="27">
        <v>0.57479224376730542</v>
      </c>
      <c r="W70" s="27">
        <v>8.1062435322525062</v>
      </c>
      <c r="X70" s="27">
        <v>8.5453150965102793</v>
      </c>
      <c r="Y70" s="27">
        <v>-0.70013053281120108</v>
      </c>
      <c r="Z70" s="27">
        <v>2.4731182795698885</v>
      </c>
      <c r="AA70" s="27">
        <v>-11.661064101078011</v>
      </c>
      <c r="AB70" s="27">
        <v>5.3070261118708117</v>
      </c>
    </row>
    <row r="71" spans="1:28" s="19" customFormat="1" ht="13.5" customHeight="1" x14ac:dyDescent="0.2">
      <c r="A71" s="18"/>
      <c r="B71" s="20" t="s">
        <v>74</v>
      </c>
      <c r="C71" s="27">
        <v>7.3613445378151141</v>
      </c>
      <c r="D71" s="27">
        <v>1.0670731707317174</v>
      </c>
      <c r="E71" s="27">
        <v>4.5936395759717357</v>
      </c>
      <c r="F71" s="27">
        <v>-0.85848795347548901</v>
      </c>
      <c r="G71" s="27">
        <v>3.2967032967033134</v>
      </c>
      <c r="H71" s="27">
        <v>1.3702171664942995</v>
      </c>
      <c r="I71" s="27">
        <v>-2.1313506815365599</v>
      </c>
      <c r="J71" s="27">
        <v>3.9792387543252659</v>
      </c>
      <c r="K71" s="27">
        <v>8.678455095393204</v>
      </c>
      <c r="L71" s="27">
        <v>-0.35676810073452714</v>
      </c>
      <c r="M71" s="27">
        <v>1.4582049702197537</v>
      </c>
      <c r="N71" s="27">
        <v>-1.5768243491015852</v>
      </c>
      <c r="O71" s="27">
        <v>-7.8558875219683699</v>
      </c>
      <c r="P71" s="27">
        <v>-14.183637013219013</v>
      </c>
      <c r="Q71" s="27">
        <v>-6.8457189014539495</v>
      </c>
      <c r="R71" s="27">
        <v>-10.347631632445626</v>
      </c>
      <c r="S71" s="27">
        <v>-17.454622203461383</v>
      </c>
      <c r="T71" s="27">
        <v>-5.4250423831436194</v>
      </c>
      <c r="U71" s="27">
        <v>2.8287461773700358</v>
      </c>
      <c r="V71" s="27">
        <v>-1.3306038894575209</v>
      </c>
      <c r="W71" s="27">
        <v>6.1757105943152482</v>
      </c>
      <c r="X71" s="27">
        <v>4.1777348466553974</v>
      </c>
      <c r="Y71" s="27">
        <v>-4.9368541905855352</v>
      </c>
      <c r="Z71" s="27">
        <v>-2.0182604517059133</v>
      </c>
      <c r="AA71" s="27">
        <v>-38.032945736434108</v>
      </c>
      <c r="AB71" s="27">
        <v>11.641221374045799</v>
      </c>
    </row>
    <row r="72" spans="1:28" s="19" customFormat="1" ht="13.5" customHeight="1" x14ac:dyDescent="0.2">
      <c r="A72" s="18"/>
      <c r="B72" s="20" t="s">
        <v>75</v>
      </c>
      <c r="C72" s="27">
        <v>5.220588235294116</v>
      </c>
      <c r="D72" s="27">
        <v>3.4717494894485981</v>
      </c>
      <c r="E72" s="27">
        <v>3.8022813688212977</v>
      </c>
      <c r="F72" s="27">
        <v>3.4339846062759136</v>
      </c>
      <c r="G72" s="27">
        <v>6.007860752386307</v>
      </c>
      <c r="H72" s="27">
        <v>5.6497175141242906</v>
      </c>
      <c r="I72" s="27">
        <v>11.723493694535264</v>
      </c>
      <c r="J72" s="27">
        <v>7.7777777777777715</v>
      </c>
      <c r="K72" s="27">
        <v>7.3025856044723838</v>
      </c>
      <c r="L72" s="27">
        <v>8.1481481481481524</v>
      </c>
      <c r="M72" s="27">
        <v>10.623808226641245</v>
      </c>
      <c r="N72" s="27">
        <v>4.9287549637935086</v>
      </c>
      <c r="O72" s="27">
        <v>4.5300592718035659</v>
      </c>
      <c r="P72" s="27">
        <v>2.4159257827599561</v>
      </c>
      <c r="Q72" s="27">
        <v>4.2448533430497406</v>
      </c>
      <c r="R72" s="27">
        <v>1.6468590831918419</v>
      </c>
      <c r="S72" s="27">
        <v>-0.29464724177442747</v>
      </c>
      <c r="T72" s="27">
        <v>-0.58271285205567835</v>
      </c>
      <c r="U72" s="27">
        <v>3.4840382433965402</v>
      </c>
      <c r="V72" s="27">
        <v>3.3114651671352817</v>
      </c>
      <c r="W72" s="27">
        <v>2.9203673039289555</v>
      </c>
      <c r="X72" s="27">
        <v>-0.61028770706190016</v>
      </c>
      <c r="Y72" s="27">
        <v>4.6535081400374594</v>
      </c>
      <c r="Z72" s="27">
        <v>1.5527950310558936</v>
      </c>
      <c r="AA72" s="27">
        <v>-9.7734627831715102</v>
      </c>
      <c r="AB72" s="27">
        <v>-0.99733108582665864</v>
      </c>
    </row>
    <row r="73" spans="1:28" s="19" customFormat="1" ht="13.5" customHeight="1" x14ac:dyDescent="0.2">
      <c r="A73" s="18"/>
      <c r="B73" s="20" t="s">
        <v>76</v>
      </c>
      <c r="C73" s="27">
        <v>4.1030316845224633</v>
      </c>
      <c r="D73" s="27">
        <v>0.83315530869472809</v>
      </c>
      <c r="E73" s="27">
        <v>-4.8314144736842195</v>
      </c>
      <c r="F73" s="27">
        <v>-15.24047470331044</v>
      </c>
      <c r="G73" s="27">
        <v>5.0681329189576871</v>
      </c>
      <c r="H73" s="27">
        <v>22.629637665437201</v>
      </c>
      <c r="I73" s="27">
        <v>12.771739130434796</v>
      </c>
      <c r="J73" s="27">
        <v>-1.16312464101091</v>
      </c>
      <c r="K73" s="27">
        <v>9.7076514197789834</v>
      </c>
      <c r="L73" s="27">
        <v>3.725104499631172</v>
      </c>
      <c r="M73" s="27">
        <v>4.6912452916333791</v>
      </c>
      <c r="N73" s="27">
        <v>17.584033613445385</v>
      </c>
      <c r="O73" s="27">
        <v>1.3693881088576916</v>
      </c>
      <c r="P73" s="27">
        <v>-5.5729596042868934</v>
      </c>
      <c r="Q73" s="27">
        <v>-6.256419034577192</v>
      </c>
      <c r="R73" s="27">
        <v>5.9084064133227088</v>
      </c>
      <c r="S73" s="27">
        <v>-0.58195926285161192</v>
      </c>
      <c r="T73" s="27">
        <v>-13.476981792160288</v>
      </c>
      <c r="U73" s="27">
        <v>-10.378554609672165</v>
      </c>
      <c r="V73" s="27">
        <v>-3.7542322246564339</v>
      </c>
      <c r="W73" s="27">
        <v>5.586080586080584</v>
      </c>
      <c r="X73" s="27">
        <v>-12.164207340143776</v>
      </c>
      <c r="Y73" s="27">
        <v>16.835615006792764</v>
      </c>
      <c r="Z73" s="27">
        <v>-16.15640307907627</v>
      </c>
      <c r="AA73" s="27">
        <v>9.1937621037610882</v>
      </c>
      <c r="AB73" s="27">
        <v>-2.6102195166943289</v>
      </c>
    </row>
    <row r="74" spans="1:28" s="19" customFormat="1" ht="13.5" customHeight="1" x14ac:dyDescent="0.2">
      <c r="A74" s="18"/>
      <c r="B74" s="20" t="s">
        <v>77</v>
      </c>
      <c r="C74" s="27">
        <v>3.9488572075130151</v>
      </c>
      <c r="D74" s="27">
        <v>5.9779889944972382</v>
      </c>
      <c r="E74" s="27">
        <v>8.6523216308040674</v>
      </c>
      <c r="F74" s="27">
        <v>11.860540892798952</v>
      </c>
      <c r="G74" s="27">
        <v>11.693347916873819</v>
      </c>
      <c r="H74" s="27">
        <v>4.6599856836077294</v>
      </c>
      <c r="I74" s="27">
        <v>9.9851705388037715</v>
      </c>
      <c r="J74" s="27">
        <v>-0.6006955422067648</v>
      </c>
      <c r="K74" s="27">
        <v>-0.98342883692117766</v>
      </c>
      <c r="L74" s="27">
        <v>5.986115046755458</v>
      </c>
      <c r="M74" s="27">
        <v>10.223642172523967</v>
      </c>
      <c r="N74" s="27">
        <v>6.8301019506158127</v>
      </c>
      <c r="O74" s="27">
        <v>3.5108657814908639</v>
      </c>
      <c r="P74" s="27">
        <v>-4.4640579562267249</v>
      </c>
      <c r="Q74" s="27">
        <v>-3.9495598382108028</v>
      </c>
      <c r="R74" s="27">
        <v>-3.8608400509121736</v>
      </c>
      <c r="S74" s="27">
        <v>-2.2518428758961875</v>
      </c>
      <c r="T74" s="27">
        <v>1.499659168370826</v>
      </c>
      <c r="U74" s="27">
        <v>12.459765341086083</v>
      </c>
      <c r="V74" s="27">
        <v>2.9086678301354141E-2</v>
      </c>
      <c r="W74" s="27">
        <v>4.0355230508031923</v>
      </c>
      <c r="X74" s="27">
        <v>5.0101671938544996</v>
      </c>
      <c r="Y74" s="27">
        <v>2.0511809082392318</v>
      </c>
      <c r="Z74" s="27">
        <v>10.239380102393795</v>
      </c>
      <c r="AA74" s="27">
        <v>3.9489059918604141</v>
      </c>
      <c r="AB74" s="27">
        <v>-3.5856416722487126</v>
      </c>
    </row>
    <row r="75" spans="1:28" s="19" customFormat="1" ht="13.5" customHeight="1" x14ac:dyDescent="0.2">
      <c r="A75" s="18"/>
      <c r="B75" s="20" t="s">
        <v>112</v>
      </c>
      <c r="C75" s="27">
        <v>2.4568393094289434</v>
      </c>
      <c r="D75" s="27">
        <v>3.9140608381195534</v>
      </c>
      <c r="E75" s="27">
        <v>5.8064516129032313</v>
      </c>
      <c r="F75" s="27">
        <v>6.2229742432788271</v>
      </c>
      <c r="G75" s="27">
        <v>6.0143783973347382</v>
      </c>
      <c r="H75" s="27">
        <v>3.3235581622678296</v>
      </c>
      <c r="I75" s="27">
        <v>4.0847903450410143</v>
      </c>
      <c r="J75" s="27">
        <v>6.2754212667053935</v>
      </c>
      <c r="K75" s="27">
        <v>10.199171233792285</v>
      </c>
      <c r="L75" s="27">
        <v>4.2306783266367347</v>
      </c>
      <c r="M75" s="27">
        <v>7.2865988500663548</v>
      </c>
      <c r="N75" s="27">
        <v>-2.7668779555287273</v>
      </c>
      <c r="O75" s="27">
        <v>1.7983038724838991</v>
      </c>
      <c r="P75" s="27">
        <v>-3.4031936127744444</v>
      </c>
      <c r="Q75" s="27">
        <v>-2.441285537700864</v>
      </c>
      <c r="R75" s="27">
        <v>-7.9776583412372304</v>
      </c>
      <c r="S75" s="27">
        <v>2.2971428571428589</v>
      </c>
      <c r="T75" s="27">
        <v>-7.1552660152008656</v>
      </c>
      <c r="U75" s="27">
        <v>2.4853639677454993</v>
      </c>
      <c r="V75" s="27">
        <v>-1.80064308681672</v>
      </c>
      <c r="W75" s="27">
        <v>4.2684878881658506E-2</v>
      </c>
      <c r="X75" s="27">
        <v>2.3104770017035747</v>
      </c>
      <c r="Y75" s="27">
        <v>6.1883501194060813</v>
      </c>
      <c r="Z75" s="27">
        <v>-2.1897810218978009</v>
      </c>
      <c r="AA75" s="27">
        <v>-19.490937902347227</v>
      </c>
      <c r="AB75" s="27">
        <v>3.7574501166105279</v>
      </c>
    </row>
    <row r="76" spans="1:28" s="19" customFormat="1" ht="13.5" customHeight="1" x14ac:dyDescent="0.2">
      <c r="A76" s="18"/>
      <c r="B76" s="20" t="s">
        <v>7</v>
      </c>
      <c r="C76" s="27">
        <v>6.129597197898434</v>
      </c>
      <c r="D76" s="27">
        <v>10.245106683124661</v>
      </c>
      <c r="E76" s="27">
        <v>10.244409776391052</v>
      </c>
      <c r="F76" s="27">
        <v>9.9513895258185698</v>
      </c>
      <c r="G76" s="27">
        <v>6.4265793621923137</v>
      </c>
      <c r="H76" s="27">
        <v>2.6480937352631742</v>
      </c>
      <c r="I76" s="27">
        <v>-5.953355155482825</v>
      </c>
      <c r="J76" s="27">
        <v>2.3780719643289387</v>
      </c>
      <c r="K76" s="27">
        <v>1.0354884162925515</v>
      </c>
      <c r="L76" s="27">
        <v>3.1774467282670145</v>
      </c>
      <c r="M76" s="27">
        <v>2.5319813712197003</v>
      </c>
      <c r="N76" s="27">
        <v>0.27423063073044318</v>
      </c>
      <c r="O76" s="27">
        <v>-3.7279650636416903</v>
      </c>
      <c r="P76" s="27">
        <v>-8.2226992076741681</v>
      </c>
      <c r="Q76" s="27">
        <v>2.4145563252752282</v>
      </c>
      <c r="R76" s="27">
        <v>6.653755706183432</v>
      </c>
      <c r="S76" s="27">
        <v>-0.15450861195542132</v>
      </c>
      <c r="T76" s="27">
        <v>-0.30370923574807307</v>
      </c>
      <c r="U76" s="27">
        <v>4.4493413885312378</v>
      </c>
      <c r="V76" s="27">
        <v>5.1073032773249167</v>
      </c>
      <c r="W76" s="27">
        <v>10.59727622035787</v>
      </c>
      <c r="X76" s="27">
        <v>9.989298649983553</v>
      </c>
      <c r="Y76" s="27">
        <v>1.9612163948876287</v>
      </c>
      <c r="Z76" s="27">
        <v>2.4995568161673418</v>
      </c>
      <c r="AA76" s="27">
        <v>-75.827094077132628</v>
      </c>
      <c r="AB76" s="27">
        <v>76.954820348630363</v>
      </c>
    </row>
    <row r="77" spans="1:28" s="19" customFormat="1" ht="13.5" customHeight="1" x14ac:dyDescent="0.2">
      <c r="A77" s="18"/>
      <c r="B77" s="20" t="s">
        <v>8</v>
      </c>
      <c r="C77" s="27">
        <v>10.615554736454101</v>
      </c>
      <c r="D77" s="27">
        <v>4.6798830029249245</v>
      </c>
      <c r="E77" s="27">
        <v>12.47357293868923</v>
      </c>
      <c r="F77" s="27">
        <v>14.896988906497626</v>
      </c>
      <c r="G77" s="27">
        <v>12.5932624915216</v>
      </c>
      <c r="H77" s="27">
        <v>10.915424811302501</v>
      </c>
      <c r="I77" s="27">
        <v>3.6025268908997674</v>
      </c>
      <c r="J77" s="27">
        <v>3.4633435831040771</v>
      </c>
      <c r="K77" s="27">
        <v>19.776466935734248</v>
      </c>
      <c r="L77" s="27">
        <v>21.215202745646366</v>
      </c>
      <c r="M77" s="27">
        <v>6.7385721623009829</v>
      </c>
      <c r="N77" s="27">
        <v>6.21474238435502</v>
      </c>
      <c r="O77" s="27">
        <v>-5.6197342134977788</v>
      </c>
      <c r="P77" s="27">
        <v>-12.22581805106077</v>
      </c>
      <c r="Q77" s="27">
        <v>1.9844517184942561</v>
      </c>
      <c r="R77" s="27">
        <v>-4.8857058765819659</v>
      </c>
      <c r="S77" s="27">
        <v>-7.6984843922513306</v>
      </c>
      <c r="T77" s="27">
        <v>3.7528747647919829</v>
      </c>
      <c r="U77" s="27">
        <v>9.2404936289756137</v>
      </c>
      <c r="V77" s="27">
        <v>9.2826620601872918</v>
      </c>
      <c r="W77" s="27">
        <v>6.9303746583051975</v>
      </c>
      <c r="X77" s="27">
        <v>13.658946724757314</v>
      </c>
      <c r="Y77" s="27">
        <v>14.643378934785488</v>
      </c>
      <c r="Z77" s="27">
        <v>11.413890652964611</v>
      </c>
      <c r="AA77" s="27">
        <v>-68.51007799047909</v>
      </c>
      <c r="AB77" s="27">
        <v>38.419087810420393</v>
      </c>
    </row>
    <row r="78" spans="1:28" s="19" customFormat="1" ht="13.5" customHeight="1" x14ac:dyDescent="0.2">
      <c r="A78" s="18"/>
      <c r="B78" s="40" t="s">
        <v>9</v>
      </c>
      <c r="C78" s="44">
        <v>2.4654550454267508</v>
      </c>
      <c r="D78" s="44">
        <v>2.8542380798637197</v>
      </c>
      <c r="E78" s="44">
        <v>4.4277457774139179</v>
      </c>
      <c r="F78" s="44">
        <v>4.8044839809718667</v>
      </c>
      <c r="G78" s="44">
        <v>4.4158496848886841</v>
      </c>
      <c r="H78" s="44">
        <v>3.8247357627386123</v>
      </c>
      <c r="I78" s="44">
        <v>3.0472133440604807</v>
      </c>
      <c r="J78" s="44">
        <v>2.4275445200019306</v>
      </c>
      <c r="K78" s="44">
        <v>4.0343364526431031</v>
      </c>
      <c r="L78" s="44">
        <v>4.0340086096718863</v>
      </c>
      <c r="M78" s="44">
        <v>3.9428403242117298</v>
      </c>
      <c r="N78" s="44">
        <v>3.3258883604417804</v>
      </c>
      <c r="O78" s="44">
        <v>-0.71029809231416152</v>
      </c>
      <c r="P78" s="44">
        <v>-3.6504825258806335</v>
      </c>
      <c r="Q78" s="44">
        <v>0.31913649350865114</v>
      </c>
      <c r="R78" s="44">
        <v>-2.4595451286766234</v>
      </c>
      <c r="S78" s="44">
        <v>-3.4403797273735393</v>
      </c>
      <c r="T78" s="44">
        <v>-2.9689057883377217</v>
      </c>
      <c r="U78" s="44">
        <v>1.6837131053065519</v>
      </c>
      <c r="V78" s="44">
        <v>2.890027361009075</v>
      </c>
      <c r="W78" s="44">
        <v>2.6484444976184989</v>
      </c>
      <c r="X78" s="44">
        <v>3.0421656925806388</v>
      </c>
      <c r="Y78" s="44">
        <v>1.7737800008406452</v>
      </c>
      <c r="Z78" s="44">
        <v>0.93639953434360734</v>
      </c>
      <c r="AA78" s="44">
        <v>-12.403252208729981</v>
      </c>
      <c r="AB78" s="44">
        <v>6.0456085644629525</v>
      </c>
    </row>
    <row r="80" spans="1:28" x14ac:dyDescent="0.2">
      <c r="B80" s="42" t="s">
        <v>1</v>
      </c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</row>
    <row r="81" spans="2:28" x14ac:dyDescent="0.2">
      <c r="B81" s="42" t="s">
        <v>78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2:28" x14ac:dyDescent="0.2">
      <c r="B82" s="1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9"/>
      <c r="W82" s="9"/>
      <c r="X82" s="9"/>
      <c r="Y82" s="9"/>
      <c r="Z82" s="9"/>
      <c r="AA82" s="9"/>
      <c r="AB82" s="9"/>
    </row>
    <row r="83" spans="2:28" x14ac:dyDescent="0.2">
      <c r="B83" s="1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</row>
    <row r="84" spans="2:28" x14ac:dyDescent="0.2"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</row>
    <row r="85" spans="2:28" x14ac:dyDescent="0.2"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</row>
  </sheetData>
  <phoneticPr fontId="0" type="noConversion"/>
  <pageMargins left="0.59055118110236227" right="0.59055118110236227" top="0.27559055118110237" bottom="0.6692913385826772" header="0" footer="0.15748031496062992"/>
  <pageSetup paperSize="9" scale="46" orientation="portrait" horizontalDpi="300" verticalDpi="300" r:id="rId1"/>
  <headerFooter alignWithMargins="0">
    <oddFooter>&amp;R&amp;9INE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Lista Tablas</vt:lpstr>
      <vt:lpstr>Tabla 1</vt:lpstr>
      <vt:lpstr>Tabla 2</vt:lpstr>
      <vt:lpstr>Tabla 3</vt:lpstr>
      <vt:lpstr>Tabla 4</vt:lpstr>
      <vt:lpstr>'Lista Tablas'!Área_de_impresión</vt:lpstr>
      <vt:lpstr>'Tabla 1'!Títulos_a_imprimir</vt:lpstr>
      <vt:lpstr>'Tabla 2'!Títulos_a_imprimir</vt:lpstr>
      <vt:lpstr>'Tabla 3'!Títulos_a_imprimir</vt:lpstr>
      <vt:lpstr>'Tabla 4'!Títulos_a_imprimir</vt:lpstr>
    </vt:vector>
  </TitlesOfParts>
  <Company>INSTITUTO NACIONAL DE ESTADISTICA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cp:lastPrinted>2013-12-09T08:27:19Z</cp:lastPrinted>
  <dcterms:created xsi:type="dcterms:W3CDTF">2000-04-26T08:17:30Z</dcterms:created>
  <dcterms:modified xsi:type="dcterms:W3CDTF">2022-09-29T18:21:04Z</dcterms:modified>
</cp:coreProperties>
</file>