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24260514-191E-4EE1-9F18-0F709295B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" i="4" l="1"/>
  <c r="AA24" i="4"/>
  <c r="AC23" i="4"/>
  <c r="AA23" i="4"/>
  <c r="Z23" i="4" l="1"/>
  <c r="Y23" i="4" s="1"/>
  <c r="X23" i="4" s="1"/>
  <c r="W23" i="4" s="1"/>
  <c r="V23" i="4" s="1"/>
  <c r="U23" i="4" s="1"/>
  <c r="T23" i="4" s="1"/>
  <c r="S23" i="4" s="1"/>
  <c r="R23" i="4" s="1"/>
  <c r="Q23" i="4" s="1"/>
  <c r="P23" i="4" s="1"/>
  <c r="O23" i="4" s="1"/>
  <c r="N23" i="4" s="1"/>
  <c r="M23" i="4" s="1"/>
  <c r="L23" i="4" s="1"/>
  <c r="K23" i="4" s="1"/>
  <c r="J23" i="4" s="1"/>
  <c r="I23" i="4" s="1"/>
  <c r="H23" i="4" s="1"/>
  <c r="G23" i="4" s="1"/>
  <c r="F23" i="4" s="1"/>
  <c r="E23" i="4" s="1"/>
  <c r="D23" i="4" s="1"/>
  <c r="C23" i="4" s="1"/>
  <c r="AD23" i="4"/>
  <c r="AE23" i="4" s="1"/>
  <c r="AF23" i="4" s="1"/>
  <c r="AG23" i="4" s="1"/>
  <c r="AA25" i="4"/>
  <c r="Z25" i="4" s="1"/>
  <c r="AD24" i="4"/>
  <c r="AE24" i="4" s="1"/>
  <c r="AF24" i="4" s="1"/>
  <c r="AG24" i="4" s="1"/>
  <c r="Z24" i="4"/>
  <c r="Y24" i="4" s="1"/>
  <c r="X24" i="4" s="1"/>
  <c r="W24" i="4" s="1"/>
  <c r="V24" i="4" s="1"/>
  <c r="U24" i="4" s="1"/>
  <c r="T24" i="4" s="1"/>
  <c r="S24" i="4" s="1"/>
  <c r="R24" i="4" s="1"/>
  <c r="Q24" i="4" s="1"/>
  <c r="P24" i="4" s="1"/>
  <c r="O24" i="4" s="1"/>
  <c r="N24" i="4" s="1"/>
  <c r="M24" i="4" s="1"/>
  <c r="L24" i="4" s="1"/>
  <c r="K24" i="4" s="1"/>
  <c r="J24" i="4" s="1"/>
  <c r="I24" i="4" s="1"/>
  <c r="H24" i="4" s="1"/>
  <c r="G24" i="4" s="1"/>
  <c r="F24" i="4" s="1"/>
  <c r="E24" i="4" s="1"/>
  <c r="D24" i="4" s="1"/>
  <c r="C24" i="4" s="1"/>
  <c r="AC25" i="4"/>
  <c r="Y25" i="4" l="1"/>
  <c r="AD25" i="4"/>
  <c r="X25" i="4" l="1"/>
  <c r="AE25" i="4"/>
  <c r="AF25" i="4" l="1"/>
  <c r="W25" i="4"/>
  <c r="AG25" i="4" l="1"/>
  <c r="V25" i="4"/>
  <c r="U25" i="4" l="1"/>
  <c r="T25" i="4" l="1"/>
  <c r="S25" i="4" l="1"/>
  <c r="R25" i="4" l="1"/>
  <c r="Q25" i="4" l="1"/>
  <c r="P25" i="4" l="1"/>
  <c r="O25" i="4" l="1"/>
  <c r="N25" i="4" l="1"/>
  <c r="M25" i="4" l="1"/>
  <c r="L25" i="4" l="1"/>
  <c r="K25" i="4" l="1"/>
  <c r="J25" i="4" l="1"/>
  <c r="I25" i="4" l="1"/>
  <c r="H25" i="4" l="1"/>
  <c r="G25" i="4" l="1"/>
  <c r="F25" i="4" l="1"/>
  <c r="E25" i="4" l="1"/>
  <c r="D25" i="4" l="1"/>
  <c r="C25" i="4" l="1"/>
</calcChain>
</file>

<file path=xl/sharedStrings.xml><?xml version="1.0" encoding="utf-8"?>
<sst xmlns="http://schemas.openxmlformats.org/spreadsheetml/2006/main" count="64" uniqueCount="56">
  <si>
    <t>Gasto en consumo final de las Administraciones públicas por componentes y subsectores</t>
  </si>
  <si>
    <t>Unidad: millones de euros</t>
  </si>
  <si>
    <t>2018</t>
  </si>
  <si>
    <t>2019</t>
  </si>
  <si>
    <t>2020</t>
  </si>
  <si>
    <t>Precios corrientes</t>
  </si>
  <si>
    <t>Por componentes</t>
  </si>
  <si>
    <t>1. Bienes y servicios producidos por las Administraciones públicas</t>
  </si>
  <si>
    <t>2. Adquisiciones sin transformación para transferencias sociales en especie</t>
  </si>
  <si>
    <t>GASTO EN CONSUMO FINAL (P.3)</t>
  </si>
  <si>
    <t>Por subsectores</t>
  </si>
  <si>
    <t>1. Administración central (S.1311)</t>
  </si>
  <si>
    <t>2. Comunidades autónomas (S.1312)</t>
  </si>
  <si>
    <t>3. Corporaciones locales (S.1313)</t>
  </si>
  <si>
    <t>4. Administraciones de seguridad social (S.1314)</t>
  </si>
  <si>
    <t>Variaciones de volumen: tasas interanuales</t>
  </si>
  <si>
    <t xml:space="preserve">1996  /  1995 </t>
  </si>
  <si>
    <t xml:space="preserve">1997  /  1996 </t>
  </si>
  <si>
    <t xml:space="preserve">1998  /  1997 </t>
  </si>
  <si>
    <t xml:space="preserve">1999  /  1998 </t>
  </si>
  <si>
    <t xml:space="preserve">2000  / 1999 </t>
  </si>
  <si>
    <t xml:space="preserve">2001  / 2000 </t>
  </si>
  <si>
    <t xml:space="preserve">2002  / 2001 </t>
  </si>
  <si>
    <t xml:space="preserve">2003  / 2002 </t>
  </si>
  <si>
    <t xml:space="preserve">2004  / 2003 </t>
  </si>
  <si>
    <t xml:space="preserve">2005  / 2004 </t>
  </si>
  <si>
    <t xml:space="preserve">2006  / 2005 </t>
  </si>
  <si>
    <t xml:space="preserve">2007  / 2006 </t>
  </si>
  <si>
    <t xml:space="preserve">2008  / 2007 </t>
  </si>
  <si>
    <t xml:space="preserve">2009  / 2008 </t>
  </si>
  <si>
    <t>2010  / 2009</t>
  </si>
  <si>
    <t xml:space="preserve">2011  / 2010 </t>
  </si>
  <si>
    <t xml:space="preserve">2012 / 2011 </t>
  </si>
  <si>
    <t>2013 / 2012</t>
  </si>
  <si>
    <t>2014 / 2013</t>
  </si>
  <si>
    <t>2015 / 2014</t>
  </si>
  <si>
    <t>2016 / 2015</t>
  </si>
  <si>
    <t>2017 / 2016</t>
  </si>
  <si>
    <t>2018 / 2017</t>
  </si>
  <si>
    <t>2019 / 2018</t>
  </si>
  <si>
    <t xml:space="preserve">2020  / 2019 </t>
  </si>
  <si>
    <t>(P) Estimación provisional</t>
  </si>
  <si>
    <t>(A) Estimación avance</t>
  </si>
  <si>
    <t>2021</t>
  </si>
  <si>
    <t xml:space="preserve">2021 / 2020 </t>
  </si>
  <si>
    <t>Contabilidad Nacional Anual de España. Revisión Estadística 2024.</t>
  </si>
  <si>
    <t>Índices de volumen encadenados, referencia año 2020 = 100</t>
  </si>
  <si>
    <t>2022</t>
  </si>
  <si>
    <t>2022 / 2021</t>
  </si>
  <si>
    <t>2023 (P) / 2022</t>
  </si>
  <si>
    <t>2025 (A)</t>
  </si>
  <si>
    <t>2023</t>
  </si>
  <si>
    <t>2024 (P)</t>
  </si>
  <si>
    <t/>
  </si>
  <si>
    <t>2024 (P) / 2023</t>
  </si>
  <si>
    <t>2025 (A) / 2024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</si>
</sst>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4F7"/>
        <bgColor indexed="64"/>
      </patternFill>
    </fill>
    <fill>
      <patternFill patternType="solid">
        <fgColor rgb="FFDEE7F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0" applyFont="1"/>
    <xf numFmtId="0" fontId="2" fillId="2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5" fillId="4" borderId="1" xfId="0" applyFont="1" applyFill="1" applyBorder="1"/>
    <xf numFmtId="3" fontId="10" fillId="5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/>
    <xf numFmtId="3" fontId="10" fillId="3" borderId="1" xfId="0" applyNumberFormat="1" applyFont="1" applyFill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7" fillId="3" borderId="0" xfId="0" applyFont="1" applyFill="1"/>
    <xf numFmtId="3" fontId="10" fillId="3" borderId="0" xfId="0" applyNumberFormat="1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164" fontId="10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11" fillId="0" borderId="0" xfId="0" applyNumberFormat="1" applyFont="1"/>
    <xf numFmtId="4" fontId="12" fillId="0" borderId="0" xfId="0" applyNumberFormat="1" applyFont="1"/>
    <xf numFmtId="0" fontId="12" fillId="0" borderId="0" xfId="0" applyFont="1"/>
    <xf numFmtId="165" fontId="13" fillId="0" borderId="0" xfId="0" applyNumberFormat="1" applyFont="1"/>
    <xf numFmtId="165" fontId="1" fillId="0" borderId="0" xfId="0" applyNumberFormat="1" applyFont="1"/>
    <xf numFmtId="4" fontId="13" fillId="0" borderId="0" xfId="0" applyNumberFormat="1" applyFont="1"/>
    <xf numFmtId="4" fontId="1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9" fillId="0" borderId="0" xfId="0" applyNumberFormat="1" applyFont="1"/>
    <xf numFmtId="0" fontId="13" fillId="0" borderId="0" xfId="0" applyFont="1"/>
    <xf numFmtId="0" fontId="5" fillId="0" borderId="0" xfId="0" applyFont="1" applyAlignment="1">
      <alignment horizontal="left" vertical="top"/>
    </xf>
    <xf numFmtId="0" fontId="6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1" fillId="3" borderId="0" xfId="0" applyFont="1" applyFill="1"/>
    <xf numFmtId="0" fontId="5" fillId="6" borderId="0" xfId="0" applyFont="1" applyFill="1" applyAlignment="1">
      <alignment vertical="center"/>
    </xf>
    <xf numFmtId="0" fontId="5" fillId="6" borderId="1" xfId="0" quotePrefix="1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164" fontId="10" fillId="6" borderId="1" xfId="0" quotePrefix="1" applyNumberFormat="1" applyFont="1" applyFill="1" applyBorder="1" applyAlignment="1">
      <alignment horizontal="left" vertical="center" wrapText="1"/>
    </xf>
    <xf numFmtId="164" fontId="5" fillId="6" borderId="1" xfId="0" quotePrefix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_Lista Tablas_1" xfId="1" xr:uid="{00000000-0005-0000-0000-000001000000}"/>
  </cellStyles>
  <dxfs count="0"/>
  <tableStyles count="0" defaultTableStyle="TableStyleMedium2" defaultPivotStyle="PivotStyleLight16"/>
  <colors>
    <mruColors>
      <color rgb="FFDEE7F2"/>
      <color rgb="FFB6C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811B5-AE96-48F3-9035-6E2A415F63EC}">
  <sheetPr codeName="Hoja1"/>
  <dimension ref="A1:AG98"/>
  <sheetViews>
    <sheetView showGridLines="0" showRowColHeaders="0" tabSelected="1" zoomScaleNormal="100" workbookViewId="0">
      <pane xSplit="2" ySplit="6" topLeftCell="M7" activePane="bottomRight" state="frozen"/>
      <selection pane="topRight" activeCell="C1" sqref="C1"/>
      <selection pane="bottomLeft" activeCell="A7" sqref="A7"/>
      <selection pane="bottomRight" activeCell="B96" sqref="B96"/>
    </sheetView>
  </sheetViews>
  <sheetFormatPr baseColWidth="10" defaultColWidth="9.140625" defaultRowHeight="15" x14ac:dyDescent="0.25"/>
  <cols>
    <col min="1" max="1" width="2.42578125" customWidth="1"/>
    <col min="2" max="2" width="68.5703125" customWidth="1"/>
  </cols>
  <sheetData>
    <row r="1" spans="1:3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3.25" x14ac:dyDescent="0.35">
      <c r="A2" s="1"/>
      <c r="B2" s="2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33" customHeight="1" x14ac:dyDescent="0.25">
      <c r="A4" s="1"/>
      <c r="B4" s="40" t="s">
        <v>0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spans="1:33" ht="18" x14ac:dyDescent="0.25">
      <c r="A5" s="1"/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</row>
    <row r="6" spans="1:33" x14ac:dyDescent="0.25">
      <c r="A6" s="1"/>
      <c r="B6" s="44" t="s">
        <v>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3" ht="15.75" x14ac:dyDescent="0.25">
      <c r="A7" s="3"/>
      <c r="B7" s="45"/>
      <c r="C7" s="46">
        <v>1995</v>
      </c>
      <c r="D7" s="46">
        <v>1996</v>
      </c>
      <c r="E7" s="46">
        <v>1997</v>
      </c>
      <c r="F7" s="46">
        <v>1998</v>
      </c>
      <c r="G7" s="46">
        <v>1999</v>
      </c>
      <c r="H7" s="46">
        <v>2000</v>
      </c>
      <c r="I7" s="46">
        <v>2001</v>
      </c>
      <c r="J7" s="46">
        <v>2002</v>
      </c>
      <c r="K7" s="46">
        <v>2003</v>
      </c>
      <c r="L7" s="46">
        <v>2004</v>
      </c>
      <c r="M7" s="46">
        <v>2005</v>
      </c>
      <c r="N7" s="46">
        <v>2006</v>
      </c>
      <c r="O7" s="46">
        <v>2007</v>
      </c>
      <c r="P7" s="46">
        <v>2008</v>
      </c>
      <c r="Q7" s="46">
        <v>2009</v>
      </c>
      <c r="R7" s="46">
        <v>2010</v>
      </c>
      <c r="S7" s="46">
        <v>2011</v>
      </c>
      <c r="T7" s="46">
        <v>2012</v>
      </c>
      <c r="U7" s="46">
        <v>2013</v>
      </c>
      <c r="V7" s="46">
        <v>2014</v>
      </c>
      <c r="W7" s="46">
        <v>2015</v>
      </c>
      <c r="X7" s="46">
        <v>2016</v>
      </c>
      <c r="Y7" s="46">
        <v>2017</v>
      </c>
      <c r="Z7" s="46" t="s">
        <v>2</v>
      </c>
      <c r="AA7" s="46" t="s">
        <v>3</v>
      </c>
      <c r="AB7" s="46" t="s">
        <v>4</v>
      </c>
      <c r="AC7" s="46" t="s">
        <v>43</v>
      </c>
      <c r="AD7" s="46" t="s">
        <v>47</v>
      </c>
      <c r="AE7" s="46" t="s">
        <v>51</v>
      </c>
      <c r="AF7" s="46" t="s">
        <v>52</v>
      </c>
      <c r="AG7" s="46" t="s">
        <v>50</v>
      </c>
    </row>
    <row r="8" spans="1:33" ht="15.75" x14ac:dyDescent="0.25">
      <c r="A8" s="3"/>
      <c r="B8" s="4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5.75" x14ac:dyDescent="0.25">
      <c r="A9" s="3"/>
      <c r="B9" s="17" t="s">
        <v>5</v>
      </c>
      <c r="C9" s="38"/>
      <c r="D9" s="38"/>
      <c r="E9" s="38"/>
      <c r="F9" s="38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3" ht="15.75" x14ac:dyDescent="0.25">
      <c r="A10" s="3"/>
      <c r="B10" s="7" t="s">
        <v>6</v>
      </c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x14ac:dyDescent="0.25">
      <c r="A11" s="8"/>
      <c r="B11" s="9" t="s">
        <v>7</v>
      </c>
      <c r="C11" s="10">
        <v>71379</v>
      </c>
      <c r="D11" s="10">
        <v>75112</v>
      </c>
      <c r="E11" s="10">
        <v>77592</v>
      </c>
      <c r="F11" s="10">
        <v>81137</v>
      </c>
      <c r="G11" s="11">
        <v>86066</v>
      </c>
      <c r="H11" s="11">
        <v>92933</v>
      </c>
      <c r="I11" s="11">
        <v>99452</v>
      </c>
      <c r="J11" s="11">
        <v>106160</v>
      </c>
      <c r="K11" s="11">
        <v>115433</v>
      </c>
      <c r="L11" s="11">
        <v>125848</v>
      </c>
      <c r="M11" s="11">
        <v>136666</v>
      </c>
      <c r="N11" s="11">
        <v>147387</v>
      </c>
      <c r="O11" s="11">
        <v>163669</v>
      </c>
      <c r="P11" s="11">
        <v>179376</v>
      </c>
      <c r="Q11" s="11">
        <v>188476</v>
      </c>
      <c r="R11" s="11">
        <v>189012</v>
      </c>
      <c r="S11" s="11">
        <v>188373</v>
      </c>
      <c r="T11" s="11">
        <v>176208</v>
      </c>
      <c r="U11" s="11">
        <v>174133</v>
      </c>
      <c r="V11" s="11">
        <v>174547</v>
      </c>
      <c r="W11" s="11">
        <v>180904</v>
      </c>
      <c r="X11" s="11">
        <v>182439</v>
      </c>
      <c r="Y11" s="11">
        <v>185564</v>
      </c>
      <c r="Z11" s="11">
        <v>192222</v>
      </c>
      <c r="AA11" s="11">
        <v>201273</v>
      </c>
      <c r="AB11" s="11">
        <v>211949</v>
      </c>
      <c r="AC11" s="11">
        <v>223345</v>
      </c>
      <c r="AD11" s="11">
        <v>237518</v>
      </c>
      <c r="AE11" s="11">
        <v>253176</v>
      </c>
      <c r="AF11" s="11">
        <v>265403</v>
      </c>
      <c r="AG11" s="11">
        <v>279699</v>
      </c>
    </row>
    <row r="12" spans="1:33" x14ac:dyDescent="0.25">
      <c r="A12" s="8"/>
      <c r="B12" s="9" t="s">
        <v>8</v>
      </c>
      <c r="C12" s="10">
        <v>9511</v>
      </c>
      <c r="D12" s="10">
        <v>10150</v>
      </c>
      <c r="E12" s="10">
        <v>10370</v>
      </c>
      <c r="F12" s="10">
        <v>12127</v>
      </c>
      <c r="G12" s="11">
        <v>13491</v>
      </c>
      <c r="H12" s="11">
        <v>14783</v>
      </c>
      <c r="I12" s="11">
        <v>16030</v>
      </c>
      <c r="J12" s="11">
        <v>17928</v>
      </c>
      <c r="K12" s="11">
        <v>18657</v>
      </c>
      <c r="L12" s="11">
        <v>21135</v>
      </c>
      <c r="M12" s="11">
        <v>23380</v>
      </c>
      <c r="N12" s="11">
        <v>26168</v>
      </c>
      <c r="O12" s="11">
        <v>26040</v>
      </c>
      <c r="P12" s="11">
        <v>28898</v>
      </c>
      <c r="Q12" s="11">
        <v>31749</v>
      </c>
      <c r="R12" s="11">
        <v>31638</v>
      </c>
      <c r="S12" s="11">
        <v>30613</v>
      </c>
      <c r="T12" s="11">
        <v>28779</v>
      </c>
      <c r="U12" s="11">
        <v>28398</v>
      </c>
      <c r="V12" s="11">
        <v>27857</v>
      </c>
      <c r="W12" s="11">
        <v>28413</v>
      </c>
      <c r="X12" s="11">
        <v>29411</v>
      </c>
      <c r="Y12" s="11">
        <v>30234</v>
      </c>
      <c r="Z12" s="11">
        <v>31451</v>
      </c>
      <c r="AA12" s="11">
        <v>32854</v>
      </c>
      <c r="AB12" s="11">
        <v>33604</v>
      </c>
      <c r="AC12" s="11">
        <v>36096</v>
      </c>
      <c r="AD12" s="11">
        <v>38293</v>
      </c>
      <c r="AE12" s="11">
        <v>40738</v>
      </c>
      <c r="AF12" s="11">
        <v>42719</v>
      </c>
      <c r="AG12" s="11">
        <v>44815</v>
      </c>
    </row>
    <row r="13" spans="1:33" x14ac:dyDescent="0.25">
      <c r="A13" s="8"/>
      <c r="B13" s="12" t="s">
        <v>9</v>
      </c>
      <c r="C13" s="13">
        <v>80890</v>
      </c>
      <c r="D13" s="13">
        <v>85262</v>
      </c>
      <c r="E13" s="13">
        <v>87962</v>
      </c>
      <c r="F13" s="13">
        <v>93264</v>
      </c>
      <c r="G13" s="14">
        <v>99557</v>
      </c>
      <c r="H13" s="14">
        <v>107716</v>
      </c>
      <c r="I13" s="14">
        <v>115482</v>
      </c>
      <c r="J13" s="14">
        <v>124088</v>
      </c>
      <c r="K13" s="14">
        <v>134090</v>
      </c>
      <c r="L13" s="14">
        <v>146983</v>
      </c>
      <c r="M13" s="14">
        <v>160046</v>
      </c>
      <c r="N13" s="14">
        <v>173555</v>
      </c>
      <c r="O13" s="14">
        <v>189709</v>
      </c>
      <c r="P13" s="14">
        <v>208274</v>
      </c>
      <c r="Q13" s="14">
        <v>220225</v>
      </c>
      <c r="R13" s="14">
        <v>220650</v>
      </c>
      <c r="S13" s="14">
        <v>218986</v>
      </c>
      <c r="T13" s="14">
        <v>204987</v>
      </c>
      <c r="U13" s="14">
        <v>202531</v>
      </c>
      <c r="V13" s="14">
        <v>202404</v>
      </c>
      <c r="W13" s="14">
        <v>209317</v>
      </c>
      <c r="X13" s="14">
        <v>211850</v>
      </c>
      <c r="Y13" s="14">
        <v>215798</v>
      </c>
      <c r="Z13" s="14">
        <v>223673</v>
      </c>
      <c r="AA13" s="14">
        <v>234127</v>
      </c>
      <c r="AB13" s="14">
        <v>245553</v>
      </c>
      <c r="AC13" s="14">
        <v>259441</v>
      </c>
      <c r="AD13" s="14">
        <v>275811</v>
      </c>
      <c r="AE13" s="14">
        <v>293914</v>
      </c>
      <c r="AF13" s="14">
        <v>308122</v>
      </c>
      <c r="AG13" s="14">
        <v>324514</v>
      </c>
    </row>
    <row r="14" spans="1:33" x14ac:dyDescent="0.25">
      <c r="A14" s="8"/>
      <c r="B14" s="4"/>
      <c r="C14" s="15"/>
      <c r="D14" s="15"/>
      <c r="E14" s="15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x14ac:dyDescent="0.25">
      <c r="A15" s="8"/>
      <c r="B15" s="7" t="s">
        <v>10</v>
      </c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x14ac:dyDescent="0.25">
      <c r="A16" s="8"/>
      <c r="B16" s="9" t="s">
        <v>11</v>
      </c>
      <c r="C16" s="10">
        <v>26021</v>
      </c>
      <c r="D16" s="10">
        <v>25830</v>
      </c>
      <c r="E16" s="10">
        <v>26065</v>
      </c>
      <c r="F16" s="10">
        <v>26903</v>
      </c>
      <c r="G16" s="11">
        <v>25965</v>
      </c>
      <c r="H16" s="11">
        <v>23993</v>
      </c>
      <c r="I16" s="11">
        <v>24729</v>
      </c>
      <c r="J16" s="11">
        <v>25727</v>
      </c>
      <c r="K16" s="11">
        <v>27188</v>
      </c>
      <c r="L16" s="11">
        <v>28646</v>
      </c>
      <c r="M16" s="11">
        <v>29967</v>
      </c>
      <c r="N16" s="11">
        <v>32107</v>
      </c>
      <c r="O16" s="11">
        <v>34786</v>
      </c>
      <c r="P16" s="11">
        <v>37496</v>
      </c>
      <c r="Q16" s="11">
        <v>39581</v>
      </c>
      <c r="R16" s="11">
        <v>39827</v>
      </c>
      <c r="S16" s="11">
        <v>39501</v>
      </c>
      <c r="T16" s="11">
        <v>37517</v>
      </c>
      <c r="U16" s="11">
        <v>38098</v>
      </c>
      <c r="V16" s="11">
        <v>37691</v>
      </c>
      <c r="W16" s="11">
        <v>38497</v>
      </c>
      <c r="X16" s="11">
        <v>38722</v>
      </c>
      <c r="Y16" s="11">
        <v>38170</v>
      </c>
      <c r="Z16" s="11">
        <v>39271</v>
      </c>
      <c r="AA16" s="11">
        <v>41083</v>
      </c>
      <c r="AB16" s="11">
        <v>40851</v>
      </c>
      <c r="AC16" s="11">
        <v>42414</v>
      </c>
      <c r="AD16" s="11">
        <v>46734</v>
      </c>
      <c r="AE16" s="11">
        <v>50134</v>
      </c>
      <c r="AF16" s="11">
        <v>51454</v>
      </c>
      <c r="AG16" s="11">
        <v>53775</v>
      </c>
    </row>
    <row r="17" spans="1:33" x14ac:dyDescent="0.25">
      <c r="A17" s="8"/>
      <c r="B17" s="9" t="s">
        <v>12</v>
      </c>
      <c r="C17" s="10">
        <v>31770</v>
      </c>
      <c r="D17" s="10">
        <v>34619</v>
      </c>
      <c r="E17" s="10">
        <v>36023</v>
      </c>
      <c r="F17" s="10">
        <v>38841</v>
      </c>
      <c r="G17" s="11">
        <v>44266</v>
      </c>
      <c r="H17" s="11">
        <v>51768</v>
      </c>
      <c r="I17" s="11">
        <v>56111</v>
      </c>
      <c r="J17" s="11">
        <v>69055</v>
      </c>
      <c r="K17" s="11">
        <v>78123</v>
      </c>
      <c r="L17" s="11">
        <v>87072</v>
      </c>
      <c r="M17" s="11">
        <v>95661</v>
      </c>
      <c r="N17" s="11">
        <v>103615</v>
      </c>
      <c r="O17" s="11">
        <v>113424</v>
      </c>
      <c r="P17" s="11">
        <v>125072</v>
      </c>
      <c r="Q17" s="11">
        <v>134306</v>
      </c>
      <c r="R17" s="11">
        <v>133145</v>
      </c>
      <c r="S17" s="11">
        <v>132262</v>
      </c>
      <c r="T17" s="11">
        <v>123494</v>
      </c>
      <c r="U17" s="11">
        <v>120727</v>
      </c>
      <c r="V17" s="11">
        <v>120821</v>
      </c>
      <c r="W17" s="11">
        <v>125571</v>
      </c>
      <c r="X17" s="11">
        <v>127322</v>
      </c>
      <c r="Y17" s="11">
        <v>130385</v>
      </c>
      <c r="Z17" s="11">
        <v>135583</v>
      </c>
      <c r="AA17" s="11">
        <v>141671</v>
      </c>
      <c r="AB17" s="11">
        <v>152848</v>
      </c>
      <c r="AC17" s="11">
        <v>162125</v>
      </c>
      <c r="AD17" s="11">
        <v>169159</v>
      </c>
      <c r="AE17" s="11">
        <v>178835</v>
      </c>
      <c r="AF17" s="11">
        <v>189501</v>
      </c>
      <c r="AG17" s="11">
        <v>200485</v>
      </c>
    </row>
    <row r="18" spans="1:33" x14ac:dyDescent="0.25">
      <c r="A18" s="8"/>
      <c r="B18" s="9" t="s">
        <v>13</v>
      </c>
      <c r="C18" s="10">
        <v>13349</v>
      </c>
      <c r="D18" s="10">
        <v>14621</v>
      </c>
      <c r="E18" s="10">
        <v>15356</v>
      </c>
      <c r="F18" s="10">
        <v>16701</v>
      </c>
      <c r="G18" s="11">
        <v>17793</v>
      </c>
      <c r="H18" s="11">
        <v>19602</v>
      </c>
      <c r="I18" s="11">
        <v>21205</v>
      </c>
      <c r="J18" s="11">
        <v>22598</v>
      </c>
      <c r="K18" s="11">
        <v>24968</v>
      </c>
      <c r="L18" s="11">
        <v>27234</v>
      </c>
      <c r="M18" s="11">
        <v>30180</v>
      </c>
      <c r="N18" s="11">
        <v>33306</v>
      </c>
      <c r="O18" s="11">
        <v>36720</v>
      </c>
      <c r="P18" s="11">
        <v>40566</v>
      </c>
      <c r="Q18" s="11">
        <v>41250</v>
      </c>
      <c r="R18" s="11">
        <v>42644</v>
      </c>
      <c r="S18" s="11">
        <v>42424</v>
      </c>
      <c r="T18" s="11">
        <v>39407</v>
      </c>
      <c r="U18" s="11">
        <v>39049</v>
      </c>
      <c r="V18" s="11">
        <v>39406</v>
      </c>
      <c r="W18" s="11">
        <v>40832</v>
      </c>
      <c r="X18" s="11">
        <v>41393</v>
      </c>
      <c r="Y18" s="11">
        <v>42849</v>
      </c>
      <c r="Z18" s="11">
        <v>44362</v>
      </c>
      <c r="AA18" s="11">
        <v>46801</v>
      </c>
      <c r="AB18" s="11">
        <v>47380</v>
      </c>
      <c r="AC18" s="11">
        <v>50276</v>
      </c>
      <c r="AD18" s="11">
        <v>55008</v>
      </c>
      <c r="AE18" s="11">
        <v>59417</v>
      </c>
      <c r="AF18" s="11">
        <v>61441</v>
      </c>
      <c r="AG18" s="11">
        <v>64341</v>
      </c>
    </row>
    <row r="19" spans="1:33" x14ac:dyDescent="0.25">
      <c r="A19" s="8"/>
      <c r="B19" s="9" t="s">
        <v>14</v>
      </c>
      <c r="C19" s="10">
        <v>9750</v>
      </c>
      <c r="D19" s="10">
        <v>10192</v>
      </c>
      <c r="E19" s="10">
        <v>10518</v>
      </c>
      <c r="F19" s="10">
        <v>10819</v>
      </c>
      <c r="G19" s="11">
        <v>11533</v>
      </c>
      <c r="H19" s="11">
        <v>12353</v>
      </c>
      <c r="I19" s="11">
        <v>13437</v>
      </c>
      <c r="J19" s="11">
        <v>6708</v>
      </c>
      <c r="K19" s="11">
        <v>3811</v>
      </c>
      <c r="L19" s="11">
        <v>4031</v>
      </c>
      <c r="M19" s="11">
        <v>4238</v>
      </c>
      <c r="N19" s="11">
        <v>4527</v>
      </c>
      <c r="O19" s="11">
        <v>4779</v>
      </c>
      <c r="P19" s="11">
        <v>5140</v>
      </c>
      <c r="Q19" s="11">
        <v>5088</v>
      </c>
      <c r="R19" s="11">
        <v>5034</v>
      </c>
      <c r="S19" s="11">
        <v>4799</v>
      </c>
      <c r="T19" s="11">
        <v>4569</v>
      </c>
      <c r="U19" s="11">
        <v>4657</v>
      </c>
      <c r="V19" s="11">
        <v>4486</v>
      </c>
      <c r="W19" s="11">
        <v>4417</v>
      </c>
      <c r="X19" s="11">
        <v>4413</v>
      </c>
      <c r="Y19" s="11">
        <v>4394</v>
      </c>
      <c r="Z19" s="11">
        <v>4457</v>
      </c>
      <c r="AA19" s="11">
        <v>4572</v>
      </c>
      <c r="AB19" s="11">
        <v>4474</v>
      </c>
      <c r="AC19" s="11">
        <v>4626</v>
      </c>
      <c r="AD19" s="11">
        <v>4910</v>
      </c>
      <c r="AE19" s="11">
        <v>5528</v>
      </c>
      <c r="AF19" s="11">
        <v>5726</v>
      </c>
      <c r="AG19" s="11">
        <v>5913</v>
      </c>
    </row>
    <row r="20" spans="1:33" x14ac:dyDescent="0.25">
      <c r="A20" s="8"/>
      <c r="B20" s="12" t="s">
        <v>9</v>
      </c>
      <c r="C20" s="13">
        <v>80890</v>
      </c>
      <c r="D20" s="13">
        <v>85262</v>
      </c>
      <c r="E20" s="13">
        <v>87962</v>
      </c>
      <c r="F20" s="13">
        <v>93264</v>
      </c>
      <c r="G20" s="14">
        <v>99557</v>
      </c>
      <c r="H20" s="14">
        <v>107716</v>
      </c>
      <c r="I20" s="14">
        <v>115482</v>
      </c>
      <c r="J20" s="14">
        <v>124088</v>
      </c>
      <c r="K20" s="14">
        <v>134090</v>
      </c>
      <c r="L20" s="14">
        <v>146983</v>
      </c>
      <c r="M20" s="14">
        <v>160046</v>
      </c>
      <c r="N20" s="14">
        <v>173555</v>
      </c>
      <c r="O20" s="14">
        <v>189709</v>
      </c>
      <c r="P20" s="14">
        <v>208274</v>
      </c>
      <c r="Q20" s="14">
        <v>220225</v>
      </c>
      <c r="R20" s="14">
        <v>220650</v>
      </c>
      <c r="S20" s="14">
        <v>218986</v>
      </c>
      <c r="T20" s="14">
        <v>204987</v>
      </c>
      <c r="U20" s="14">
        <v>202531</v>
      </c>
      <c r="V20" s="14">
        <v>202404</v>
      </c>
      <c r="W20" s="14">
        <v>209317</v>
      </c>
      <c r="X20" s="14">
        <v>211850</v>
      </c>
      <c r="Y20" s="14">
        <v>215798</v>
      </c>
      <c r="Z20" s="14">
        <v>223673</v>
      </c>
      <c r="AA20" s="14">
        <v>234127</v>
      </c>
      <c r="AB20" s="14">
        <v>245553</v>
      </c>
      <c r="AC20" s="14">
        <v>259441</v>
      </c>
      <c r="AD20" s="14">
        <v>275811</v>
      </c>
      <c r="AE20" s="14">
        <v>293914</v>
      </c>
      <c r="AF20" s="14">
        <v>308122</v>
      </c>
      <c r="AG20" s="14">
        <v>324514</v>
      </c>
    </row>
    <row r="21" spans="1:33" x14ac:dyDescent="0.25">
      <c r="A21" s="8"/>
      <c r="B21" s="4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1:33" ht="15.75" x14ac:dyDescent="0.25">
      <c r="A22" s="3"/>
      <c r="B22" s="17" t="s">
        <v>46</v>
      </c>
      <c r="C22" s="18"/>
      <c r="D22" s="18"/>
      <c r="E22" s="18"/>
      <c r="F22" s="18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x14ac:dyDescent="0.25">
      <c r="A23" s="8"/>
      <c r="B23" s="9" t="s">
        <v>7</v>
      </c>
      <c r="C23" s="20">
        <f t="shared" ref="C23:R25" si="0">D23/(D28+100)*100</f>
        <v>59.690566796968859</v>
      </c>
      <c r="D23" s="20">
        <f t="shared" si="0"/>
        <v>59.887085145464745</v>
      </c>
      <c r="E23" s="20">
        <f t="shared" si="0"/>
        <v>61.069486722719027</v>
      </c>
      <c r="F23" s="20">
        <f t="shared" si="0"/>
        <v>61.974604643782115</v>
      </c>
      <c r="G23" s="21">
        <f t="shared" si="0"/>
        <v>63.549615240371573</v>
      </c>
      <c r="H23" s="21">
        <f t="shared" si="0"/>
        <v>65.914653903896195</v>
      </c>
      <c r="I23" s="21">
        <f t="shared" si="0"/>
        <v>68.046012355481821</v>
      </c>
      <c r="J23" s="21">
        <f t="shared" si="0"/>
        <v>70.112325323683109</v>
      </c>
      <c r="K23" s="21">
        <f t="shared" si="0"/>
        <v>73.516894248358938</v>
      </c>
      <c r="L23" s="21">
        <f t="shared" si="0"/>
        <v>77.206336334943742</v>
      </c>
      <c r="M23" s="21">
        <f t="shared" si="0"/>
        <v>80.31365701971022</v>
      </c>
      <c r="N23" s="21">
        <f t="shared" si="0"/>
        <v>82.733656431467111</v>
      </c>
      <c r="O23" s="21">
        <f t="shared" si="0"/>
        <v>87.539255518970023</v>
      </c>
      <c r="P23" s="21">
        <f t="shared" si="0"/>
        <v>91.019025031867514</v>
      </c>
      <c r="Q23" s="21">
        <f t="shared" si="0"/>
        <v>93.417600824201159</v>
      </c>
      <c r="R23" s="21">
        <f t="shared" si="0"/>
        <v>94.104567837201969</v>
      </c>
      <c r="S23" s="21">
        <f t="shared" ref="S23:AA25" si="1">T23/(T28+100)*100</f>
        <v>95.092354129019469</v>
      </c>
      <c r="T23" s="21">
        <f t="shared" si="1"/>
        <v>91.354749536157115</v>
      </c>
      <c r="U23" s="21">
        <f t="shared" si="1"/>
        <v>89.532921980824469</v>
      </c>
      <c r="V23" s="21">
        <f t="shared" si="1"/>
        <v>89.510298764276442</v>
      </c>
      <c r="W23" s="21">
        <f t="shared" si="1"/>
        <v>91.274894764481985</v>
      </c>
      <c r="X23" s="21">
        <f t="shared" si="1"/>
        <v>91.684588384019193</v>
      </c>
      <c r="Y23" s="21">
        <f t="shared" si="1"/>
        <v>92.638929469758821</v>
      </c>
      <c r="Z23" s="21">
        <f t="shared" si="1"/>
        <v>94.425670047523184</v>
      </c>
      <c r="AA23" s="21">
        <f t="shared" si="1"/>
        <v>96.320844559511102</v>
      </c>
      <c r="AB23" s="21">
        <v>100</v>
      </c>
      <c r="AC23" s="21">
        <f t="shared" ref="AC23:AG25" si="2">(AC28+100)*AB23/100</f>
        <v>103.21539615662259</v>
      </c>
      <c r="AD23" s="21">
        <f t="shared" si="2"/>
        <v>103.71588765648883</v>
      </c>
      <c r="AE23" s="21">
        <f t="shared" si="2"/>
        <v>108.20131443680636</v>
      </c>
      <c r="AF23" s="21">
        <f t="shared" si="2"/>
        <v>111.83443674708573</v>
      </c>
      <c r="AG23" s="21">
        <f t="shared" si="2"/>
        <v>120.04568246031121</v>
      </c>
    </row>
    <row r="24" spans="1:33" x14ac:dyDescent="0.25">
      <c r="A24" s="8"/>
      <c r="B24" s="9" t="s">
        <v>8</v>
      </c>
      <c r="C24" s="20">
        <f t="shared" si="0"/>
        <v>37.380035343418413</v>
      </c>
      <c r="D24" s="20">
        <f t="shared" si="0"/>
        <v>38.323280899345278</v>
      </c>
      <c r="E24" s="20">
        <f t="shared" si="0"/>
        <v>38.83677510646951</v>
      </c>
      <c r="F24" s="20">
        <f t="shared" si="0"/>
        <v>44.323359053526197</v>
      </c>
      <c r="G24" s="21">
        <f t="shared" si="0"/>
        <v>48.087938902221836</v>
      </c>
      <c r="H24" s="21">
        <f t="shared" si="0"/>
        <v>51.010784495567165</v>
      </c>
      <c r="I24" s="21">
        <f t="shared" si="0"/>
        <v>53.609115059401432</v>
      </c>
      <c r="J24" s="21">
        <f t="shared" si="0"/>
        <v>58.053688603627542</v>
      </c>
      <c r="K24" s="21">
        <f t="shared" si="0"/>
        <v>59.025135869417824</v>
      </c>
      <c r="L24" s="21">
        <f t="shared" si="0"/>
        <v>66.383900195529506</v>
      </c>
      <c r="M24" s="21">
        <f t="shared" si="0"/>
        <v>72.59041009788892</v>
      </c>
      <c r="N24" s="21">
        <f t="shared" si="0"/>
        <v>80.007796313622734</v>
      </c>
      <c r="O24" s="21">
        <f t="shared" si="0"/>
        <v>80.943381213957835</v>
      </c>
      <c r="P24" s="21">
        <f t="shared" si="0"/>
        <v>89.908078273138116</v>
      </c>
      <c r="Q24" s="21">
        <f t="shared" si="0"/>
        <v>99.720870814956839</v>
      </c>
      <c r="R24" s="21">
        <f t="shared" si="0"/>
        <v>100.21399427452874</v>
      </c>
      <c r="S24" s="21">
        <f t="shared" si="1"/>
        <v>97.835186837264359</v>
      </c>
      <c r="T24" s="21">
        <f t="shared" si="1"/>
        <v>94.348492006981289</v>
      </c>
      <c r="U24" s="21">
        <f t="shared" si="1"/>
        <v>90.604582285588165</v>
      </c>
      <c r="V24" s="21">
        <f t="shared" si="1"/>
        <v>87.280053278560104</v>
      </c>
      <c r="W24" s="21">
        <f t="shared" si="1"/>
        <v>88.727566816080099</v>
      </c>
      <c r="X24" s="21">
        <f t="shared" si="1"/>
        <v>91.94715367376422</v>
      </c>
      <c r="Y24" s="21">
        <f t="shared" si="1"/>
        <v>92.328560383777443</v>
      </c>
      <c r="Z24" s="21">
        <f t="shared" si="1"/>
        <v>95.254099870701381</v>
      </c>
      <c r="AA24" s="21">
        <f t="shared" si="1"/>
        <v>98.391782216764994</v>
      </c>
      <c r="AB24" s="21">
        <v>100</v>
      </c>
      <c r="AC24" s="21">
        <f t="shared" si="2"/>
        <v>106.22247351505774</v>
      </c>
      <c r="AD24" s="21">
        <f t="shared" si="2"/>
        <v>108.86802991161241</v>
      </c>
      <c r="AE24" s="21">
        <f t="shared" si="2"/>
        <v>113.26903558636175</v>
      </c>
      <c r="AF24" s="21">
        <f t="shared" si="2"/>
        <v>116.26355547753245</v>
      </c>
      <c r="AG24" s="21">
        <f t="shared" si="2"/>
        <v>124.93951425439185</v>
      </c>
    </row>
    <row r="25" spans="1:33" x14ac:dyDescent="0.25">
      <c r="A25" s="8"/>
      <c r="B25" s="12" t="s">
        <v>9</v>
      </c>
      <c r="C25" s="22">
        <f t="shared" si="0"/>
        <v>55.980888110367964</v>
      </c>
      <c r="D25" s="22">
        <f t="shared" si="0"/>
        <v>56.309617518853869</v>
      </c>
      <c r="E25" s="22">
        <f t="shared" si="0"/>
        <v>57.378854350772244</v>
      </c>
      <c r="F25" s="22">
        <f t="shared" si="0"/>
        <v>59.084655766466177</v>
      </c>
      <c r="G25" s="23">
        <f t="shared" si="0"/>
        <v>61.043501147641265</v>
      </c>
      <c r="H25" s="23">
        <f t="shared" si="0"/>
        <v>63.510208713326847</v>
      </c>
      <c r="I25" s="23">
        <f t="shared" si="0"/>
        <v>65.72595534655386</v>
      </c>
      <c r="J25" s="23">
        <f t="shared" si="0"/>
        <v>68.201165161089136</v>
      </c>
      <c r="K25" s="23">
        <f t="shared" si="0"/>
        <v>71.199338682732986</v>
      </c>
      <c r="L25" s="23">
        <f t="shared" si="0"/>
        <v>75.510379258205489</v>
      </c>
      <c r="M25" s="23">
        <f t="shared" si="0"/>
        <v>79.127590638821118</v>
      </c>
      <c r="N25" s="23">
        <f t="shared" si="0"/>
        <v>82.344685925718707</v>
      </c>
      <c r="O25" s="23">
        <f t="shared" si="0"/>
        <v>86.551711537791803</v>
      </c>
      <c r="P25" s="23">
        <f t="shared" si="0"/>
        <v>90.83574957151643</v>
      </c>
      <c r="Q25" s="23">
        <f t="shared" si="0"/>
        <v>94.272935885569666</v>
      </c>
      <c r="R25" s="23">
        <f t="shared" si="0"/>
        <v>94.933456444413721</v>
      </c>
      <c r="S25" s="23">
        <f t="shared" si="1"/>
        <v>95.463947954932465</v>
      </c>
      <c r="T25" s="23">
        <f>U25/(U30+100)*100</f>
        <v>91.760669033553228</v>
      </c>
      <c r="U25" s="23">
        <f t="shared" si="1"/>
        <v>89.676450643995707</v>
      </c>
      <c r="V25" s="23">
        <f t="shared" si="1"/>
        <v>89.195592773351819</v>
      </c>
      <c r="W25" s="23">
        <f t="shared" si="1"/>
        <v>90.915570632457332</v>
      </c>
      <c r="X25" s="23">
        <f t="shared" si="1"/>
        <v>91.716066515140611</v>
      </c>
      <c r="Y25" s="23">
        <f t="shared" si="1"/>
        <v>92.591016576160683</v>
      </c>
      <c r="Z25" s="23">
        <f t="shared" si="1"/>
        <v>94.537677074432409</v>
      </c>
      <c r="AA25" s="23">
        <f t="shared" si="1"/>
        <v>96.606176140489865</v>
      </c>
      <c r="AB25" s="23">
        <v>100</v>
      </c>
      <c r="AC25" s="23">
        <f t="shared" si="2"/>
        <v>103.62691557423449</v>
      </c>
      <c r="AD25" s="23">
        <f t="shared" si="2"/>
        <v>104.41857358768699</v>
      </c>
      <c r="AE25" s="23">
        <f t="shared" si="2"/>
        <v>108.89347683594924</v>
      </c>
      <c r="AF25" s="23">
        <f t="shared" si="2"/>
        <v>112.44207173491533</v>
      </c>
      <c r="AG25" s="23">
        <f t="shared" si="2"/>
        <v>120.71663357802073</v>
      </c>
    </row>
    <row r="26" spans="1:33" x14ac:dyDescent="0.25">
      <c r="A26" s="8"/>
      <c r="B26" s="4"/>
      <c r="C26" s="24"/>
      <c r="D26" s="24"/>
      <c r="E26" s="24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pans="1:33" ht="24" x14ac:dyDescent="0.25">
      <c r="A27" s="3"/>
      <c r="B27" s="17" t="s">
        <v>15</v>
      </c>
      <c r="C27" s="47"/>
      <c r="D27" s="48" t="s">
        <v>16</v>
      </c>
      <c r="E27" s="48" t="s">
        <v>17</v>
      </c>
      <c r="F27" s="48" t="s">
        <v>18</v>
      </c>
      <c r="G27" s="49" t="s">
        <v>19</v>
      </c>
      <c r="H27" s="49" t="s">
        <v>20</v>
      </c>
      <c r="I27" s="49" t="s">
        <v>21</v>
      </c>
      <c r="J27" s="49" t="s">
        <v>22</v>
      </c>
      <c r="K27" s="49" t="s">
        <v>23</v>
      </c>
      <c r="L27" s="49" t="s">
        <v>24</v>
      </c>
      <c r="M27" s="49" t="s">
        <v>25</v>
      </c>
      <c r="N27" s="49" t="s">
        <v>26</v>
      </c>
      <c r="O27" s="49" t="s">
        <v>27</v>
      </c>
      <c r="P27" s="49" t="s">
        <v>28</v>
      </c>
      <c r="Q27" s="49" t="s">
        <v>29</v>
      </c>
      <c r="R27" s="49" t="s">
        <v>30</v>
      </c>
      <c r="S27" s="49" t="s">
        <v>31</v>
      </c>
      <c r="T27" s="49" t="s">
        <v>32</v>
      </c>
      <c r="U27" s="49" t="s">
        <v>33</v>
      </c>
      <c r="V27" s="49" t="s">
        <v>34</v>
      </c>
      <c r="W27" s="49" t="s">
        <v>35</v>
      </c>
      <c r="X27" s="49" t="s">
        <v>36</v>
      </c>
      <c r="Y27" s="49" t="s">
        <v>37</v>
      </c>
      <c r="Z27" s="49" t="s">
        <v>38</v>
      </c>
      <c r="AA27" s="49" t="s">
        <v>39</v>
      </c>
      <c r="AB27" s="49" t="s">
        <v>40</v>
      </c>
      <c r="AC27" s="49" t="s">
        <v>44</v>
      </c>
      <c r="AD27" s="49" t="s">
        <v>48</v>
      </c>
      <c r="AE27" s="49" t="s">
        <v>49</v>
      </c>
      <c r="AF27" s="49" t="s">
        <v>54</v>
      </c>
      <c r="AG27" s="49" t="s">
        <v>55</v>
      </c>
    </row>
    <row r="28" spans="1:33" x14ac:dyDescent="0.25">
      <c r="A28" s="8"/>
      <c r="B28" s="9" t="s">
        <v>7</v>
      </c>
      <c r="C28" s="20"/>
      <c r="D28" s="20">
        <v>0.32922848456828913</v>
      </c>
      <c r="E28" s="20">
        <v>1.9743849185216655</v>
      </c>
      <c r="F28" s="20">
        <v>1.4821115578925737</v>
      </c>
      <c r="G28" s="21">
        <v>2.5413806278270057</v>
      </c>
      <c r="H28" s="21">
        <v>3.7215625217856152</v>
      </c>
      <c r="I28" s="21">
        <v>3.2335123153239387</v>
      </c>
      <c r="J28" s="21">
        <v>3.0366407915376259</v>
      </c>
      <c r="K28" s="21">
        <v>4.855877920120566</v>
      </c>
      <c r="L28" s="21">
        <v>5.0184955775211648</v>
      </c>
      <c r="M28" s="21">
        <v>4.0246964592206558</v>
      </c>
      <c r="N28" s="21">
        <v>3.0131854301728378</v>
      </c>
      <c r="O28" s="21">
        <v>5.8085177118741838</v>
      </c>
      <c r="P28" s="21">
        <v>3.975096078059992</v>
      </c>
      <c r="Q28" s="21">
        <v>2.635246632771393</v>
      </c>
      <c r="R28" s="21">
        <v>0.73537214287229258</v>
      </c>
      <c r="S28" s="21">
        <v>1.0496688040970925</v>
      </c>
      <c r="T28" s="21">
        <v>-3.930499593890846</v>
      </c>
      <c r="U28" s="21">
        <v>-1.9942340869881003</v>
      </c>
      <c r="V28" s="21">
        <v>-2.5268042243575817E-2</v>
      </c>
      <c r="W28" s="21">
        <v>1.9713887949950548</v>
      </c>
      <c r="X28" s="21">
        <v>0.44885685225313221</v>
      </c>
      <c r="Y28" s="21">
        <v>1.040895861082336</v>
      </c>
      <c r="Z28" s="21">
        <v>1.9287146213705197</v>
      </c>
      <c r="AA28" s="21">
        <v>2.0070543434154153</v>
      </c>
      <c r="AB28" s="21">
        <v>3.8196876878667352</v>
      </c>
      <c r="AC28" s="21">
        <v>3.2153961566225853</v>
      </c>
      <c r="AD28" s="21">
        <v>0.48490004253509689</v>
      </c>
      <c r="AE28" s="21">
        <v>4.3247248629577628</v>
      </c>
      <c r="AF28" s="21">
        <v>3.357743230005994</v>
      </c>
      <c r="AG28" s="21">
        <v>7.3423231269946543</v>
      </c>
    </row>
    <row r="29" spans="1:33" x14ac:dyDescent="0.25">
      <c r="A29" s="8"/>
      <c r="B29" s="9" t="s">
        <v>8</v>
      </c>
      <c r="C29" s="20"/>
      <c r="D29" s="20">
        <v>2.5233939648827697</v>
      </c>
      <c r="E29" s="20">
        <v>1.3399014778325169</v>
      </c>
      <c r="F29" s="20">
        <v>14.127290260366433</v>
      </c>
      <c r="G29" s="21">
        <v>8.4934443803084125</v>
      </c>
      <c r="H29" s="21">
        <v>6.0781261581795309</v>
      </c>
      <c r="I29" s="21">
        <v>5.0936886964756845</v>
      </c>
      <c r="J29" s="21">
        <v>8.2907049282595189</v>
      </c>
      <c r="K29" s="21">
        <v>1.6733601070950455</v>
      </c>
      <c r="L29" s="21">
        <v>12.467170499008407</v>
      </c>
      <c r="M29" s="21">
        <v>9.3494203927135153</v>
      </c>
      <c r="N29" s="21">
        <v>10.218135158254915</v>
      </c>
      <c r="O29" s="21">
        <v>1.169367166004287</v>
      </c>
      <c r="P29" s="21">
        <v>11.075268817204309</v>
      </c>
      <c r="Q29" s="21">
        <v>10.914250121115643</v>
      </c>
      <c r="R29" s="21">
        <v>0.49450376389807982</v>
      </c>
      <c r="S29" s="21">
        <v>-2.3737277956887293</v>
      </c>
      <c r="T29" s="21">
        <v>-3.5638454251461837</v>
      </c>
      <c r="U29" s="21">
        <v>-3.9681712359706744</v>
      </c>
      <c r="V29" s="21">
        <v>-3.669272483977748</v>
      </c>
      <c r="W29" s="21">
        <v>1.658470043436111</v>
      </c>
      <c r="X29" s="21">
        <v>3.6286207017914407</v>
      </c>
      <c r="Y29" s="21">
        <v>0.41481078508041058</v>
      </c>
      <c r="Z29" s="21">
        <v>3.1686181120592627</v>
      </c>
      <c r="AA29" s="21">
        <v>3.2940129089695125</v>
      </c>
      <c r="AB29" s="21">
        <v>1.6345041699640905</v>
      </c>
      <c r="AC29" s="21">
        <v>6.2224735150577359</v>
      </c>
      <c r="AD29" s="21">
        <v>2.4905806737588687</v>
      </c>
      <c r="AE29" s="21">
        <v>4.0425142976523221</v>
      </c>
      <c r="AF29" s="21">
        <v>2.6437233050223385</v>
      </c>
      <c r="AG29" s="21">
        <v>7.462320192449301</v>
      </c>
    </row>
    <row r="30" spans="1:33" x14ac:dyDescent="0.25">
      <c r="A30" s="8"/>
      <c r="B30" s="12" t="s">
        <v>9</v>
      </c>
      <c r="C30" s="22"/>
      <c r="D30" s="22">
        <v>0.5872172085548355</v>
      </c>
      <c r="E30" s="22">
        <v>1.8988529473856985</v>
      </c>
      <c r="F30" s="22">
        <v>2.9728746504172232</v>
      </c>
      <c r="G30" s="23">
        <v>3.3153199519643239</v>
      </c>
      <c r="H30" s="23">
        <v>4.0409011922817983</v>
      </c>
      <c r="I30" s="23">
        <v>3.488803891715242</v>
      </c>
      <c r="J30" s="23">
        <v>3.7659548674252363</v>
      </c>
      <c r="K30" s="23">
        <v>4.396073754109997</v>
      </c>
      <c r="L30" s="23">
        <v>6.054888507718692</v>
      </c>
      <c r="M30" s="23">
        <v>4.7903499044107178</v>
      </c>
      <c r="N30" s="23">
        <v>4.0657061094935276</v>
      </c>
      <c r="O30" s="23">
        <v>5.1090432427760568</v>
      </c>
      <c r="P30" s="23">
        <v>4.9496860981819601</v>
      </c>
      <c r="Q30" s="23">
        <v>3.7839576711447442</v>
      </c>
      <c r="R30" s="23">
        <v>0.70064706550119205</v>
      </c>
      <c r="S30" s="23">
        <v>0.55880353501018831</v>
      </c>
      <c r="T30" s="23">
        <v>-3.8792434219539151</v>
      </c>
      <c r="U30" s="23">
        <v>-2.2713635498836537</v>
      </c>
      <c r="V30" s="23">
        <v>-0.53621420918279483</v>
      </c>
      <c r="W30" s="23">
        <v>1.9283215746724425</v>
      </c>
      <c r="X30" s="23">
        <v>0.8804827128231274</v>
      </c>
      <c r="Y30" s="23">
        <v>0.95397687042719781</v>
      </c>
      <c r="Z30" s="23">
        <v>2.1024291235322012</v>
      </c>
      <c r="AA30" s="23">
        <v>2.1880155405435531</v>
      </c>
      <c r="AB30" s="23">
        <v>3.5130506092847069</v>
      </c>
      <c r="AC30" s="23">
        <v>3.6269155742344905</v>
      </c>
      <c r="AD30" s="23">
        <v>0.76395018520587499</v>
      </c>
      <c r="AE30" s="23">
        <v>4.2855433612147387</v>
      </c>
      <c r="AF30" s="23">
        <v>3.2587763767632616</v>
      </c>
      <c r="AG30" s="23">
        <v>7.3589553406778752</v>
      </c>
    </row>
    <row r="31" spans="1:33" x14ac:dyDescent="0.25">
      <c r="A31" s="1"/>
      <c r="B31" s="4"/>
      <c r="C31" s="26"/>
      <c r="D31" s="26"/>
      <c r="E31" s="26"/>
      <c r="F31" s="2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1"/>
      <c r="AE31" s="1"/>
      <c r="AF31" s="1"/>
      <c r="AG31" s="1"/>
    </row>
    <row r="32" spans="1:33" x14ac:dyDescent="0.25">
      <c r="A32" s="1"/>
      <c r="B32" s="28" t="s">
        <v>53</v>
      </c>
      <c r="C32" s="29"/>
      <c r="D32" s="29"/>
      <c r="E32" s="29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2"/>
      <c r="U32" s="30"/>
      <c r="V32" s="30"/>
      <c r="W32" s="30"/>
      <c r="X32" s="30"/>
      <c r="Y32" s="30"/>
      <c r="Z32" s="30"/>
      <c r="AA32" s="30"/>
      <c r="AB32" s="30"/>
      <c r="AC32" s="30"/>
      <c r="AD32" s="1"/>
      <c r="AE32" s="1"/>
      <c r="AF32" s="1"/>
      <c r="AG32" s="1"/>
    </row>
    <row r="33" spans="1:33" x14ac:dyDescent="0.25">
      <c r="A33" s="1"/>
      <c r="B33" s="4" t="s">
        <v>41</v>
      </c>
      <c r="C33" s="31"/>
      <c r="D33" s="31"/>
      <c r="E33" s="31"/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1"/>
      <c r="AE33" s="1"/>
      <c r="AF33" s="1"/>
      <c r="AG33" s="1"/>
    </row>
    <row r="34" spans="1:33" hidden="1" x14ac:dyDescent="0.25">
      <c r="A34" s="1"/>
      <c r="B34" s="4" t="s">
        <v>42</v>
      </c>
      <c r="C34" s="31"/>
      <c r="D34" s="31"/>
      <c r="E34" s="31"/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1"/>
      <c r="AE34" s="1"/>
      <c r="AF34" s="1"/>
      <c r="AG34" s="1"/>
    </row>
    <row r="35" spans="1:33" hidden="1" x14ac:dyDescent="0.25">
      <c r="A35" s="1"/>
      <c r="B35" s="4"/>
      <c r="C35" s="31"/>
      <c r="D35" s="31"/>
      <c r="E35" s="31"/>
      <c r="F35" s="31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1"/>
      <c r="AE35" s="1"/>
      <c r="AF35" s="1"/>
      <c r="AG35" s="1"/>
    </row>
    <row r="36" spans="1:33" hidden="1" x14ac:dyDescent="0.25">
      <c r="A36" s="1"/>
      <c r="B36" s="4"/>
      <c r="C36" s="31"/>
      <c r="D36" s="31"/>
      <c r="E36" s="31"/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1"/>
      <c r="AE36" s="1"/>
      <c r="AF36" s="1"/>
      <c r="AG36" s="1"/>
    </row>
    <row r="37" spans="1:33" hidden="1" x14ac:dyDescent="0.25">
      <c r="A37" s="1"/>
      <c r="B37" s="4"/>
      <c r="C37" s="33"/>
      <c r="D37" s="33"/>
      <c r="E37" s="33"/>
      <c r="F37" s="33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35"/>
      <c r="Y37" s="35"/>
      <c r="Z37" s="35"/>
      <c r="AA37" s="35"/>
      <c r="AB37" s="35"/>
      <c r="AC37" s="35"/>
      <c r="AD37" s="1"/>
      <c r="AE37" s="1"/>
      <c r="AF37" s="1"/>
      <c r="AG37" s="1"/>
    </row>
    <row r="38" spans="1:33" hidden="1" x14ac:dyDescent="0.25">
      <c r="A38" s="1"/>
      <c r="B38" s="4"/>
      <c r="C38" s="36"/>
      <c r="D38" s="36"/>
      <c r="E38" s="36"/>
      <c r="F38" s="3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idden="1" x14ac:dyDescent="0.25">
      <c r="A39" s="1"/>
      <c r="B39" s="4"/>
      <c r="C39" s="36"/>
      <c r="D39" s="36"/>
      <c r="E39" s="36"/>
      <c r="F39" s="3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idden="1" x14ac:dyDescent="0.25">
      <c r="A40" s="1"/>
      <c r="B40" s="4"/>
      <c r="C40" s="36"/>
      <c r="D40" s="36"/>
      <c r="E40" s="36"/>
      <c r="F40" s="3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idden="1" x14ac:dyDescent="0.25">
      <c r="A41" s="1"/>
      <c r="B41" s="4"/>
      <c r="C41" s="36"/>
      <c r="D41" s="36"/>
      <c r="E41" s="36"/>
      <c r="F41" s="3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idden="1" x14ac:dyDescent="0.25">
      <c r="A42" s="1"/>
      <c r="B42" s="4"/>
      <c r="C42" s="36"/>
      <c r="D42" s="36"/>
      <c r="E42" s="36"/>
      <c r="F42" s="3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idden="1" x14ac:dyDescent="0.25">
      <c r="A43" s="1"/>
      <c r="B43" s="4"/>
      <c r="C43" s="36"/>
      <c r="D43" s="36"/>
      <c r="E43" s="36"/>
      <c r="F43" s="3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idden="1" x14ac:dyDescent="0.25">
      <c r="A44" s="1"/>
      <c r="B44" s="4"/>
      <c r="C44" s="36"/>
      <c r="D44" s="36"/>
      <c r="E44" s="36"/>
      <c r="F44" s="3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idden="1" x14ac:dyDescent="0.25">
      <c r="A45" s="1"/>
      <c r="B45" s="4"/>
      <c r="C45" s="36"/>
      <c r="D45" s="36"/>
      <c r="E45" s="36"/>
      <c r="F45" s="3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idden="1" x14ac:dyDescent="0.25">
      <c r="A46" s="1"/>
      <c r="B46" s="4"/>
      <c r="C46" s="36"/>
      <c r="D46" s="36"/>
      <c r="E46" s="36"/>
      <c r="F46" s="3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idden="1" x14ac:dyDescent="0.25">
      <c r="A47" s="1"/>
      <c r="B47" s="4"/>
      <c r="C47" s="36"/>
      <c r="D47" s="36"/>
      <c r="E47" s="36"/>
      <c r="F47" s="3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idden="1" x14ac:dyDescent="0.25">
      <c r="A48" s="1"/>
      <c r="B48" s="4"/>
      <c r="C48" s="36"/>
      <c r="D48" s="36"/>
      <c r="E48" s="36"/>
      <c r="F48" s="3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idden="1" x14ac:dyDescent="0.25">
      <c r="A49" s="1"/>
      <c r="B49" s="4"/>
      <c r="C49" s="36"/>
      <c r="D49" s="36"/>
      <c r="E49" s="36"/>
      <c r="F49" s="3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idden="1" x14ac:dyDescent="0.25">
      <c r="A50" s="1"/>
      <c r="B50" s="4"/>
      <c r="C50" s="36"/>
      <c r="D50" s="36"/>
      <c r="E50" s="36"/>
      <c r="F50" s="3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idden="1" x14ac:dyDescent="0.25">
      <c r="A51" s="1"/>
      <c r="B51" s="4"/>
      <c r="C51" s="36"/>
      <c r="D51" s="36"/>
      <c r="E51" s="36"/>
      <c r="F51" s="3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idden="1" x14ac:dyDescent="0.25">
      <c r="A52" s="1"/>
      <c r="B52" s="4"/>
      <c r="C52" s="36"/>
      <c r="D52" s="36"/>
      <c r="E52" s="36"/>
      <c r="F52" s="3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idden="1" x14ac:dyDescent="0.25">
      <c r="A53" s="1"/>
      <c r="B53" s="4"/>
      <c r="C53" s="36"/>
      <c r="D53" s="36"/>
      <c r="E53" s="36"/>
      <c r="F53" s="3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idden="1" x14ac:dyDescent="0.25">
      <c r="A54" s="1"/>
      <c r="B54" s="4"/>
      <c r="C54" s="36"/>
      <c r="D54" s="36"/>
      <c r="E54" s="36"/>
      <c r="F54" s="3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idden="1" x14ac:dyDescent="0.25">
      <c r="A55" s="1"/>
      <c r="B55" s="4"/>
      <c r="C55" s="36"/>
      <c r="D55" s="36"/>
      <c r="E55" s="36"/>
      <c r="F55" s="3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idden="1" x14ac:dyDescent="0.25">
      <c r="A56" s="1"/>
      <c r="B56" s="4"/>
      <c r="C56" s="36"/>
      <c r="D56" s="36"/>
      <c r="E56" s="36"/>
      <c r="F56" s="3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idden="1" x14ac:dyDescent="0.25">
      <c r="A57" s="1"/>
      <c r="B57" s="4"/>
      <c r="C57" s="36"/>
      <c r="D57" s="36"/>
      <c r="E57" s="36"/>
      <c r="F57" s="3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idden="1" x14ac:dyDescent="0.25">
      <c r="A58" s="1"/>
      <c r="B58" s="4"/>
      <c r="C58" s="36"/>
      <c r="D58" s="36"/>
      <c r="E58" s="36"/>
      <c r="F58" s="3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idden="1" x14ac:dyDescent="0.25">
      <c r="A59" s="1"/>
      <c r="B59" s="4"/>
      <c r="C59" s="36"/>
      <c r="D59" s="36"/>
      <c r="E59" s="36"/>
      <c r="F59" s="3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idden="1" x14ac:dyDescent="0.25">
      <c r="A60" s="1"/>
      <c r="B60" s="4"/>
      <c r="C60" s="36"/>
      <c r="D60" s="36"/>
      <c r="E60" s="36"/>
      <c r="F60" s="3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idden="1" x14ac:dyDescent="0.25">
      <c r="A61" s="1"/>
      <c r="B61" s="4"/>
      <c r="C61" s="36"/>
      <c r="D61" s="36"/>
      <c r="E61" s="36"/>
      <c r="F61" s="3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idden="1" x14ac:dyDescent="0.25">
      <c r="A62" s="1"/>
      <c r="B62" s="4"/>
      <c r="C62" s="36"/>
      <c r="D62" s="36"/>
      <c r="E62" s="36"/>
      <c r="F62" s="3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idden="1" x14ac:dyDescent="0.25">
      <c r="A63" s="1"/>
      <c r="B63" s="4"/>
      <c r="C63" s="36"/>
      <c r="D63" s="36"/>
      <c r="E63" s="36"/>
      <c r="F63" s="3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idden="1" x14ac:dyDescent="0.25">
      <c r="A64" s="1"/>
      <c r="B64" s="4"/>
      <c r="C64" s="36"/>
      <c r="D64" s="36"/>
      <c r="E64" s="36"/>
      <c r="F64" s="3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idden="1" x14ac:dyDescent="0.25">
      <c r="A65" s="1"/>
      <c r="B65" s="4"/>
      <c r="C65" s="36"/>
      <c r="D65" s="36"/>
      <c r="E65" s="36"/>
      <c r="F65" s="3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idden="1" x14ac:dyDescent="0.25">
      <c r="A66" s="1"/>
      <c r="B66" s="4"/>
      <c r="C66" s="36"/>
      <c r="D66" s="36"/>
      <c r="E66" s="36"/>
      <c r="F66" s="3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idden="1" x14ac:dyDescent="0.25">
      <c r="A67" s="1"/>
      <c r="B67" s="4"/>
      <c r="C67" s="36"/>
      <c r="D67" s="36"/>
      <c r="E67" s="36"/>
      <c r="F67" s="3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idden="1" x14ac:dyDescent="0.25">
      <c r="A68" s="1"/>
      <c r="B68" s="4"/>
      <c r="C68" s="36"/>
      <c r="D68" s="36"/>
      <c r="E68" s="36"/>
      <c r="F68" s="3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idden="1" x14ac:dyDescent="0.25">
      <c r="A69" s="1"/>
      <c r="B69" s="4"/>
      <c r="C69" s="36"/>
      <c r="D69" s="36"/>
      <c r="E69" s="36"/>
      <c r="F69" s="3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idden="1" x14ac:dyDescent="0.25">
      <c r="A70" s="1"/>
      <c r="B70" s="4"/>
      <c r="C70" s="36"/>
      <c r="D70" s="36"/>
      <c r="E70" s="36"/>
      <c r="F70" s="3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idden="1" x14ac:dyDescent="0.25">
      <c r="A71" s="1"/>
      <c r="B71" s="4"/>
      <c r="C71" s="36"/>
      <c r="D71" s="36"/>
      <c r="E71" s="36"/>
      <c r="F71" s="3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idden="1" x14ac:dyDescent="0.25">
      <c r="A72" s="1"/>
      <c r="B72" s="4"/>
      <c r="C72" s="36"/>
      <c r="D72" s="36"/>
      <c r="E72" s="36"/>
      <c r="F72" s="3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idden="1" x14ac:dyDescent="0.25">
      <c r="A73" s="1"/>
      <c r="B73" s="4"/>
      <c r="C73" s="36"/>
      <c r="D73" s="36"/>
      <c r="E73" s="36"/>
      <c r="F73" s="3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idden="1" x14ac:dyDescent="0.25">
      <c r="A74" s="1"/>
      <c r="B74" s="4"/>
      <c r="C74" s="36"/>
      <c r="D74" s="36"/>
      <c r="E74" s="36"/>
      <c r="F74" s="3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idden="1" x14ac:dyDescent="0.25">
      <c r="A75" s="1"/>
      <c r="B75" s="4"/>
      <c r="C75" s="36"/>
      <c r="D75" s="36"/>
      <c r="E75" s="36"/>
      <c r="F75" s="3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idden="1" x14ac:dyDescent="0.25">
      <c r="A76" s="1"/>
      <c r="B76" s="4"/>
      <c r="C76" s="36"/>
      <c r="D76" s="36"/>
      <c r="E76" s="36"/>
      <c r="F76" s="3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idden="1" x14ac:dyDescent="0.25">
      <c r="A77" s="1"/>
      <c r="B77" s="4"/>
      <c r="C77" s="36"/>
      <c r="D77" s="36"/>
      <c r="E77" s="36"/>
      <c r="F77" s="3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idden="1" x14ac:dyDescent="0.25">
      <c r="A78" s="1"/>
      <c r="B78" s="4"/>
      <c r="C78" s="36"/>
      <c r="D78" s="36"/>
      <c r="E78" s="36"/>
      <c r="F78" s="3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idden="1" x14ac:dyDescent="0.25">
      <c r="A79" s="1"/>
      <c r="B79" s="4"/>
      <c r="C79" s="36"/>
      <c r="D79" s="36"/>
      <c r="E79" s="36"/>
      <c r="F79" s="3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idden="1" x14ac:dyDescent="0.25">
      <c r="A80" s="1"/>
      <c r="B80" s="4"/>
      <c r="C80" s="36"/>
      <c r="D80" s="36"/>
      <c r="E80" s="36"/>
      <c r="F80" s="3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idden="1" x14ac:dyDescent="0.25">
      <c r="A81" s="1"/>
      <c r="B81" s="4"/>
      <c r="C81" s="36"/>
      <c r="D81" s="36"/>
      <c r="E81" s="36"/>
      <c r="F81" s="3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idden="1" x14ac:dyDescent="0.25">
      <c r="A82" s="1"/>
      <c r="B82" s="4"/>
      <c r="C82" s="36"/>
      <c r="D82" s="36"/>
      <c r="E82" s="36"/>
      <c r="F82" s="3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idden="1" x14ac:dyDescent="0.25">
      <c r="A83" s="1"/>
      <c r="B83" s="4"/>
      <c r="C83" s="36"/>
      <c r="D83" s="36"/>
      <c r="E83" s="36"/>
      <c r="F83" s="3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idden="1" x14ac:dyDescent="0.25">
      <c r="A84" s="1"/>
      <c r="B84" s="4"/>
      <c r="C84" s="36"/>
      <c r="D84" s="36"/>
      <c r="E84" s="36"/>
      <c r="F84" s="3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idden="1" x14ac:dyDescent="0.25">
      <c r="A85" s="1"/>
      <c r="B85" s="4"/>
      <c r="C85" s="36"/>
      <c r="D85" s="36"/>
      <c r="E85" s="36"/>
      <c r="F85" s="3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idden="1" x14ac:dyDescent="0.25">
      <c r="A86" s="1"/>
      <c r="B86" s="4"/>
      <c r="C86" s="36"/>
      <c r="D86" s="36"/>
      <c r="E86" s="36"/>
      <c r="F86" s="3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idden="1" x14ac:dyDescent="0.25">
      <c r="A87" s="1"/>
      <c r="B87" s="4"/>
      <c r="C87" s="36"/>
      <c r="D87" s="36"/>
      <c r="E87" s="36"/>
      <c r="F87" s="3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idden="1" x14ac:dyDescent="0.25">
      <c r="A88" s="1"/>
      <c r="B88" s="4"/>
      <c r="C88" s="36"/>
      <c r="D88" s="36"/>
      <c r="E88" s="36"/>
      <c r="F88" s="3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idden="1" x14ac:dyDescent="0.25">
      <c r="A89" s="1"/>
      <c r="B89" s="4"/>
      <c r="C89" s="36"/>
      <c r="D89" s="36"/>
      <c r="E89" s="36"/>
      <c r="F89" s="3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idden="1" x14ac:dyDescent="0.25">
      <c r="A90" s="1"/>
      <c r="B90" s="4"/>
      <c r="C90" s="36"/>
      <c r="D90" s="36"/>
      <c r="E90" s="36"/>
      <c r="F90" s="3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idden="1" x14ac:dyDescent="0.25">
      <c r="A91" s="1"/>
      <c r="B91" s="4"/>
      <c r="C91" s="36"/>
      <c r="D91" s="36"/>
      <c r="E91" s="36"/>
      <c r="F91" s="3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idden="1" x14ac:dyDescent="0.25">
      <c r="A92" s="1"/>
      <c r="B92" s="4"/>
      <c r="C92" s="36"/>
      <c r="D92" s="36"/>
      <c r="E92" s="36"/>
      <c r="F92" s="3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idden="1" x14ac:dyDescent="0.25">
      <c r="A93" s="1"/>
      <c r="B93" s="37"/>
      <c r="C93" s="36"/>
      <c r="D93" s="36"/>
      <c r="E93" s="36"/>
      <c r="F93" s="3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idden="1" x14ac:dyDescent="0.25">
      <c r="A94" s="1"/>
      <c r="B94" s="37"/>
      <c r="C94" s="36"/>
      <c r="D94" s="36"/>
      <c r="E94" s="36"/>
      <c r="F94" s="3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idden="1" x14ac:dyDescent="0.25">
      <c r="A95" s="1"/>
      <c r="B95" s="4"/>
      <c r="C95" s="36"/>
      <c r="D95" s="36"/>
      <c r="E95" s="36"/>
      <c r="F95" s="3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x14ac:dyDescent="0.25">
      <c r="A96" s="1"/>
      <c r="B96" s="4" t="s">
        <v>42</v>
      </c>
      <c r="C96" s="36"/>
      <c r="D96" s="36"/>
      <c r="E96" s="36"/>
      <c r="F96" s="3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25">
      <c r="A97" s="1"/>
      <c r="B97" s="1"/>
      <c r="C97" s="36"/>
      <c r="D97" s="36"/>
      <c r="E97" s="36"/>
      <c r="F97" s="3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x14ac:dyDescent="0.25">
      <c r="A98" s="1"/>
      <c r="B98" s="1"/>
      <c r="C98" s="36"/>
      <c r="D98" s="36"/>
      <c r="E98" s="36"/>
      <c r="F98" s="3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</sheetData>
  <phoneticPr fontId="16" type="noConversion"/>
  <pageMargins left="0.7" right="0.7" top="0.75" bottom="0.75" header="0.3" footer="0.3"/>
  <pageSetup paperSize="9" orientation="portrait" verticalDpi="0" r:id="rId1"/>
  <ignoredErrors>
    <ignoredError sqref="Z7:A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dcterms:created xsi:type="dcterms:W3CDTF">2015-06-05T18:19:34Z</dcterms:created>
  <dcterms:modified xsi:type="dcterms:W3CDTF">2026-09-29T11:25:09Z</dcterms:modified>
</cp:coreProperties>
</file>