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ECUE\Institucional\Tabla de Pensiones\2018\Difusión\Internet\Enviados\"/>
    </mc:Choice>
  </mc:AlternateContent>
  <bookViews>
    <workbookView xWindow="0" yWindow="0" windowWidth="19200" windowHeight="10995"/>
  </bookViews>
  <sheets>
    <sheet name="List of Tables" sheetId="1" r:id="rId1"/>
    <sheet name="Base scenario" sheetId="4" r:id="rId2"/>
    <sheet name="Alternative scenario 1" sheetId="7" r:id="rId3"/>
    <sheet name="Alternative scenario 2" sheetId="8" r:id="rId4"/>
  </sheets>
  <externalReferences>
    <externalReference r:id="rId5"/>
  </externalReferences>
  <definedNames>
    <definedName name="Obs_conf_code">[1]Sup_table!$HQ$2:$HQ$6</definedName>
    <definedName name="Obs_status_code">[1]Sup_table!$HN$2:$HN$14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8" l="1"/>
  <c r="T20" i="8" s="1"/>
  <c r="L16" i="8"/>
  <c r="L21" i="7"/>
  <c r="T21" i="7" s="1"/>
  <c r="L20" i="7"/>
  <c r="T20" i="7" s="1"/>
  <c r="L17" i="7"/>
  <c r="T17" i="7" s="1"/>
  <c r="L16" i="7"/>
  <c r="L15" i="7"/>
  <c r="T15" i="7" s="1"/>
  <c r="L20" i="4"/>
  <c r="L16" i="4"/>
  <c r="N25" i="7" l="1"/>
  <c r="L14" i="4"/>
  <c r="L17" i="4"/>
  <c r="L19" i="4"/>
  <c r="J25" i="4"/>
  <c r="N25" i="4"/>
  <c r="L14" i="7"/>
  <c r="T14" i="7" s="1"/>
  <c r="L24" i="7"/>
  <c r="T24" i="7" s="1"/>
  <c r="L14" i="8"/>
  <c r="T14" i="8" s="1"/>
  <c r="L19" i="8"/>
  <c r="T19" i="8" s="1"/>
  <c r="L23" i="8"/>
  <c r="T23" i="8" s="1"/>
  <c r="L24" i="8"/>
  <c r="T24" i="8" s="1"/>
  <c r="L26" i="8"/>
  <c r="L24" i="4"/>
  <c r="L27" i="4"/>
  <c r="L18" i="8"/>
  <c r="T18" i="8" s="1"/>
  <c r="L22" i="8"/>
  <c r="T22" i="8" s="1"/>
  <c r="L28" i="8"/>
  <c r="T28" i="8" s="1"/>
  <c r="L13" i="4"/>
  <c r="L19" i="7"/>
  <c r="T19" i="7" s="1"/>
  <c r="L27" i="7"/>
  <c r="L27" i="8"/>
  <c r="J25" i="7"/>
  <c r="J25" i="8"/>
  <c r="T16" i="7"/>
  <c r="N25" i="8"/>
  <c r="L21" i="4"/>
  <c r="L23" i="4"/>
  <c r="L28" i="4"/>
  <c r="L23" i="7"/>
  <c r="T23" i="7" s="1"/>
  <c r="L28" i="7"/>
  <c r="T28" i="7" s="1"/>
  <c r="L15" i="8"/>
  <c r="T15" i="8" s="1"/>
  <c r="L17" i="8"/>
  <c r="T17" i="8" s="1"/>
  <c r="L21" i="8"/>
  <c r="T21" i="8" s="1"/>
  <c r="T16" i="8"/>
  <c r="L15" i="4"/>
  <c r="L18" i="4"/>
  <c r="L22" i="4"/>
  <c r="L26" i="4"/>
  <c r="L25" i="4" s="1"/>
  <c r="L13" i="7"/>
  <c r="T13" i="7" s="1"/>
  <c r="L18" i="7"/>
  <c r="T18" i="7" s="1"/>
  <c r="L22" i="7"/>
  <c r="T22" i="7" s="1"/>
  <c r="L26" i="7"/>
  <c r="L13" i="8"/>
  <c r="T13" i="8" s="1"/>
  <c r="H25" i="8"/>
  <c r="H25" i="7"/>
  <c r="H25" i="4"/>
  <c r="L25" i="8" l="1"/>
  <c r="L25" i="7"/>
</calcChain>
</file>

<file path=xl/sharedStrings.xml><?xml version="1.0" encoding="utf-8"?>
<sst xmlns="http://schemas.openxmlformats.org/spreadsheetml/2006/main" count="222" uniqueCount="70">
  <si>
    <t>Total</t>
  </si>
  <si>
    <t>2.1</t>
  </si>
  <si>
    <t>2.2</t>
  </si>
  <si>
    <t>2.3</t>
  </si>
  <si>
    <t>2.4</t>
  </si>
  <si>
    <t>2.5</t>
  </si>
  <si>
    <t>2
(2.1+2.2+2.3+2.4-2.5)</t>
  </si>
  <si>
    <t>5
(2+3-4)</t>
  </si>
  <si>
    <t>10
(1+5+6+7+8+9)</t>
  </si>
  <si>
    <t>..</t>
  </si>
  <si>
    <t>F.63</t>
  </si>
  <si>
    <t>D.61</t>
  </si>
  <si>
    <t>D.6111</t>
  </si>
  <si>
    <t>D.6121</t>
  </si>
  <si>
    <t>D.6131</t>
  </si>
  <si>
    <t>D.6141</t>
  </si>
  <si>
    <t>D.61SC</t>
  </si>
  <si>
    <t>D.619</t>
  </si>
  <si>
    <t>D.62</t>
  </si>
  <si>
    <t>D.8</t>
  </si>
  <si>
    <t>D.81</t>
  </si>
  <si>
    <t>D.82</t>
  </si>
  <si>
    <t>K.7</t>
  </si>
  <si>
    <t>K.5</t>
  </si>
  <si>
    <t xml:space="preserve">Total
</t>
  </si>
  <si>
    <t>National Statistics Institute</t>
  </si>
  <si>
    <t>Pension Table</t>
  </si>
  <si>
    <t>Base scenario</t>
  </si>
  <si>
    <t>Unit: Eur million</t>
  </si>
  <si>
    <t>Nominal discount rate: 4%</t>
  </si>
  <si>
    <t>Code</t>
  </si>
  <si>
    <t>Row No.</t>
  </si>
  <si>
    <t>Item</t>
  </si>
  <si>
    <t>Defined contribution</t>
  </si>
  <si>
    <t>Defined benefit</t>
  </si>
  <si>
    <t>Social Security</t>
  </si>
  <si>
    <t xml:space="preserve">Increase in pension entitlements due to social contributions </t>
  </si>
  <si>
    <t>Employer actual social contributions</t>
  </si>
  <si>
    <t>Employer imputed social contributions</t>
  </si>
  <si>
    <t>Household actual social contributions</t>
  </si>
  <si>
    <t>Household social contribution supplements</t>
  </si>
  <si>
    <t xml:space="preserve"> Less: Pension scheme service charges</t>
  </si>
  <si>
    <t>Other (actuarial) change of pension entitlements in social security pension schemes</t>
  </si>
  <si>
    <t>Reduction in pension entitlements due to payment of pension benefits</t>
  </si>
  <si>
    <t>Changes in pension entitlements due to social contributions and pension benefits</t>
  </si>
  <si>
    <t>Transfers of pension entitlements between schemes</t>
  </si>
  <si>
    <t>Change in entitlements due to negotiated changes in scheme structure</t>
  </si>
  <si>
    <t>Changes in entitlements due to revaluations</t>
  </si>
  <si>
    <t>Changes in entitlements due to other changes in volume</t>
  </si>
  <si>
    <t>Nominal discount rate: 5%</t>
  </si>
  <si>
    <t xml:space="preserve"> General Government employees scheme
"Clases Pasivas"</t>
  </si>
  <si>
    <t>Changes in entitlements due to revaluations and other changes in volume</t>
  </si>
  <si>
    <t>K.7+K.5</t>
  </si>
  <si>
    <t>8+9</t>
  </si>
  <si>
    <t>Not applicable / Not available</t>
  </si>
  <si>
    <t>Alternative scenario 1 for social security schemes</t>
  </si>
  <si>
    <t>Alternative scenario 2 for social security schemes</t>
  </si>
  <si>
    <t>Social security schemes</t>
  </si>
  <si>
    <t>Other employment related 
schemes</t>
  </si>
  <si>
    <t>Other employment related
schemes</t>
  </si>
  <si>
    <t>Spanish National Annual Accounts. Benchmark Revision 2019.</t>
  </si>
  <si>
    <t>Year 2018. Nominal discount rate of 4%</t>
  </si>
  <si>
    <t>Year 2018. Nominal discount rate of 3%</t>
  </si>
  <si>
    <t>Year 2018. Nominal discount rate of 5%</t>
  </si>
  <si>
    <t>Table 1. Pension Table (base scenario). Year 2018.</t>
  </si>
  <si>
    <t>Table 2. Pension Table (alternative scenario 1). Year 2018.</t>
  </si>
  <si>
    <t>Table 3. Pension Table (alternative scenario 2). Year 2018.</t>
  </si>
  <si>
    <t>Nominal discount rate: 3%</t>
  </si>
  <si>
    <t>Pension entitlements on 31st of December 2017</t>
  </si>
  <si>
    <t>Pension entitlements on 31st of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</si>
</sst>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5"/>
      <name val="Univers"/>
      <family val="2"/>
    </font>
    <font>
      <u/>
      <sz val="10"/>
      <color indexed="12"/>
      <name val="Arial"/>
      <family val="2"/>
    </font>
    <font>
      <sz val="10"/>
      <color rgb="FF0000FF"/>
      <name val="Arial"/>
      <family val="2"/>
    </font>
    <font>
      <sz val="12"/>
      <color rgb="FF000000"/>
      <name val="Univers"/>
      <family val="2"/>
    </font>
    <font>
      <u/>
      <sz val="10"/>
      <color rgb="FF333399"/>
      <name val="MS Sans Serif"/>
      <family val="2"/>
    </font>
    <font>
      <sz val="10"/>
      <name val="Univers"/>
      <family val="2"/>
    </font>
    <font>
      <sz val="8"/>
      <name val="Arial"/>
      <family val="2"/>
    </font>
    <font>
      <sz val="10"/>
      <name val="Arial Narrow"/>
      <family val="2"/>
    </font>
    <font>
      <sz val="10"/>
      <name val="MS Sans Serif"/>
    </font>
    <font>
      <sz val="10"/>
      <name val="MS Sans Serif"/>
      <family val="2"/>
    </font>
    <font>
      <b/>
      <sz val="14"/>
      <color theme="1"/>
      <name val="Arial"/>
      <family val="2"/>
    </font>
    <font>
      <u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C5DF"/>
      </patternFill>
    </fill>
    <fill>
      <patternFill patternType="solid">
        <fgColor rgb="FFF3F4F7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8" fillId="0" borderId="0"/>
    <xf numFmtId="0" fontId="10" fillId="0" borderId="0"/>
    <xf numFmtId="0" fontId="11" fillId="0" borderId="0"/>
    <xf numFmtId="0" fontId="1" fillId="0" borderId="0"/>
  </cellStyleXfs>
  <cellXfs count="65">
    <xf numFmtId="0" fontId="0" fillId="0" borderId="0" xfId="0"/>
    <xf numFmtId="0" fontId="7" fillId="0" borderId="0" xfId="0" applyFont="1" applyFill="1" applyBorder="1"/>
    <xf numFmtId="0" fontId="1" fillId="2" borderId="0" xfId="1" applyFont="1" applyFill="1" applyBorder="1"/>
    <xf numFmtId="0" fontId="0" fillId="2" borderId="0" xfId="0" applyFill="1" applyBorder="1"/>
    <xf numFmtId="0" fontId="2" fillId="2" borderId="0" xfId="1" applyFont="1" applyFill="1" applyBorder="1" applyAlignment="1">
      <alignment horizontal="left" vertical="center"/>
    </xf>
    <xf numFmtId="0" fontId="6" fillId="2" borderId="0" xfId="3" applyFont="1" applyFill="1" applyBorder="1" applyAlignment="1" applyProtection="1">
      <alignment vertical="center"/>
    </xf>
    <xf numFmtId="0" fontId="7" fillId="2" borderId="0" xfId="0" applyFont="1" applyFill="1" applyBorder="1"/>
    <xf numFmtId="0" fontId="3" fillId="2" borderId="0" xfId="3" applyFill="1" applyAlignment="1" applyProtection="1"/>
    <xf numFmtId="0" fontId="0" fillId="2" borderId="0" xfId="0" applyFill="1"/>
    <xf numFmtId="0" fontId="1" fillId="0" borderId="0" xfId="1" applyFont="1" applyFill="1" applyBorder="1"/>
    <xf numFmtId="0" fontId="4" fillId="0" borderId="0" xfId="1" applyFont="1" applyFill="1" applyBorder="1"/>
    <xf numFmtId="0" fontId="8" fillId="3" borderId="0" xfId="0" applyFont="1" applyFill="1" applyAlignment="1" applyProtection="1">
      <alignment vertical="center"/>
      <protection locked="0"/>
    </xf>
    <xf numFmtId="0" fontId="8" fillId="0" borderId="0" xfId="6" applyFont="1"/>
    <xf numFmtId="0" fontId="4" fillId="2" borderId="0" xfId="1" applyFont="1" applyFill="1" applyBorder="1"/>
    <xf numFmtId="0" fontId="5" fillId="2" borderId="0" xfId="1" applyFont="1" applyFill="1" applyBorder="1" applyAlignment="1">
      <alignment horizontal="left" vertical="top"/>
    </xf>
    <xf numFmtId="0" fontId="0" fillId="0" borderId="0" xfId="0" applyFill="1" applyBorder="1"/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6" applyFont="1" applyFill="1" applyBorder="1"/>
    <xf numFmtId="0" fontId="12" fillId="0" borderId="0" xfId="1" applyFont="1" applyFill="1" applyAlignment="1">
      <alignment vertical="center"/>
    </xf>
    <xf numFmtId="0" fontId="12" fillId="3" borderId="0" xfId="2" applyFont="1" applyFill="1" applyAlignment="1">
      <alignment horizontal="left"/>
    </xf>
    <xf numFmtId="0" fontId="12" fillId="0" borderId="0" xfId="9" applyFont="1" applyFill="1" applyBorder="1" applyAlignment="1">
      <alignment vertical="center"/>
    </xf>
    <xf numFmtId="0" fontId="13" fillId="0" borderId="0" xfId="3" applyFont="1" applyFill="1" applyAlignment="1" applyProtection="1"/>
    <xf numFmtId="3" fontId="14" fillId="0" borderId="0" xfId="0" applyNumberFormat="1" applyFont="1" applyFill="1" applyBorder="1" applyAlignment="1" applyProtection="1">
      <alignment horizontal="center"/>
    </xf>
    <xf numFmtId="0" fontId="12" fillId="0" borderId="0" xfId="9" applyFont="1" applyBorder="1"/>
    <xf numFmtId="0" fontId="15" fillId="0" borderId="0" xfId="9" applyFont="1" applyBorder="1"/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wrapText="1"/>
    </xf>
    <xf numFmtId="3" fontId="15" fillId="0" borderId="0" xfId="0" applyNumberFormat="1" applyFont="1" applyFill="1" applyBorder="1" applyAlignment="1" applyProtection="1">
      <alignment horizontal="left"/>
    </xf>
    <xf numFmtId="0" fontId="18" fillId="0" borderId="0" xfId="0" applyFont="1"/>
    <xf numFmtId="3" fontId="14" fillId="0" borderId="0" xfId="0" applyNumberFormat="1" applyFont="1" applyFill="1" applyBorder="1" applyAlignment="1" applyProtection="1">
      <alignment wrapText="1"/>
    </xf>
    <xf numFmtId="3" fontId="15" fillId="0" borderId="0" xfId="0" applyNumberFormat="1" applyFont="1" applyFill="1" applyBorder="1" applyProtection="1"/>
    <xf numFmtId="0" fontId="18" fillId="0" borderId="0" xfId="0" applyFont="1" applyFill="1" applyBorder="1"/>
    <xf numFmtId="0" fontId="19" fillId="0" borderId="0" xfId="0" applyFont="1"/>
    <xf numFmtId="0" fontId="19" fillId="0" borderId="0" xfId="0" applyFont="1" applyFill="1" applyBorder="1"/>
    <xf numFmtId="0" fontId="18" fillId="0" borderId="0" xfId="0" applyFont="1" applyBorder="1"/>
    <xf numFmtId="0" fontId="20" fillId="0" borderId="0" xfId="0" applyFont="1" applyFill="1"/>
    <xf numFmtId="0" fontId="20" fillId="0" borderId="0" xfId="0" applyFont="1" applyFill="1" applyBorder="1"/>
    <xf numFmtId="3" fontId="21" fillId="0" borderId="0" xfId="0" applyNumberFormat="1" applyFont="1" applyFill="1"/>
    <xf numFmtId="0" fontId="21" fillId="0" borderId="0" xfId="0" applyFont="1" applyFill="1"/>
    <xf numFmtId="164" fontId="8" fillId="0" borderId="0" xfId="0" applyNumberFormat="1" applyFont="1" applyFill="1" applyBorder="1" applyAlignment="1">
      <alignment horizontal="left"/>
    </xf>
    <xf numFmtId="0" fontId="14" fillId="2" borderId="0" xfId="1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 applyProtection="1">
      <alignment horizontal="center"/>
    </xf>
    <xf numFmtId="0" fontId="23" fillId="0" borderId="0" xfId="0" applyFont="1" applyFill="1" applyBorder="1"/>
    <xf numFmtId="3" fontId="24" fillId="5" borderId="6" xfId="0" applyNumberFormat="1" applyFont="1" applyFill="1" applyBorder="1" applyAlignment="1">
      <alignment horizontal="right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0" xfId="0" applyFont="1"/>
    <xf numFmtId="0" fontId="25" fillId="4" borderId="1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</cellXfs>
  <cellStyles count="10">
    <cellStyle name="Hipervínculo" xfId="3" builtinId="8"/>
    <cellStyle name="Normal" xfId="0" builtinId="0"/>
    <cellStyle name="Normal 12" xfId="6"/>
    <cellStyle name="Normal 16" xfId="4"/>
    <cellStyle name="Normal 18" xfId="5"/>
    <cellStyle name="Normal 2" xfId="8"/>
    <cellStyle name="Normal 3" xfId="7"/>
    <cellStyle name="Normal_Lista Tablas" xfId="1"/>
    <cellStyle name="Normal_Lista Tablas_1" xfId="2"/>
    <cellStyle name="Normal_pib0010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UE/ECUE58/SAS/SAS_T29/enero2018/NAPENS_T2900_A_V1.8b_enero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_table"/>
      <sheetName val="VAL_validation_sheet"/>
      <sheetName val="Parameters"/>
    </sheetNames>
    <sheetDataSet>
      <sheetData sheetId="0">
        <row r="2">
          <cell r="HN2" t="str">
            <v>A</v>
          </cell>
          <cell r="HQ2" t="str">
            <v>F</v>
          </cell>
        </row>
        <row r="3">
          <cell r="HN3" t="str">
            <v>B</v>
          </cell>
          <cell r="HQ3" t="str">
            <v>N</v>
          </cell>
        </row>
        <row r="4">
          <cell r="HN4" t="str">
            <v>D</v>
          </cell>
          <cell r="HQ4" t="str">
            <v>C</v>
          </cell>
        </row>
        <row r="5">
          <cell r="HN5" t="str">
            <v>E</v>
          </cell>
          <cell r="HQ5" t="str">
            <v>D</v>
          </cell>
        </row>
        <row r="6">
          <cell r="HN6" t="str">
            <v>F</v>
          </cell>
          <cell r="HQ6" t="str">
            <v>S</v>
          </cell>
        </row>
        <row r="7">
          <cell r="HN7" t="str">
            <v>I</v>
          </cell>
        </row>
        <row r="8">
          <cell r="HN8" t="str">
            <v>J</v>
          </cell>
        </row>
        <row r="9">
          <cell r="HN9" t="str">
            <v>L</v>
          </cell>
        </row>
        <row r="10">
          <cell r="HN10" t="str">
            <v>M</v>
          </cell>
        </row>
        <row r="11">
          <cell r="HN11" t="str">
            <v>N</v>
          </cell>
        </row>
        <row r="12">
          <cell r="HN12" t="str">
            <v>P</v>
          </cell>
        </row>
        <row r="13">
          <cell r="HN13" t="str">
            <v>U</v>
          </cell>
        </row>
        <row r="14">
          <cell r="HN14" t="str">
            <v>V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G13"/>
  <sheetViews>
    <sheetView showGridLines="0" showRowColHeaders="0" tabSelected="1" workbookViewId="0">
      <selection activeCell="C12" sqref="C12"/>
    </sheetView>
  </sheetViews>
  <sheetFormatPr baseColWidth="10" defaultColWidth="11.42578125" defaultRowHeight="15" x14ac:dyDescent="0.25"/>
  <cols>
    <col min="1" max="1" width="11.42578125" style="3"/>
    <col min="2" max="2" width="76.5703125" style="3" customWidth="1"/>
    <col min="3" max="3" width="65.140625" style="3" customWidth="1"/>
    <col min="4" max="16384" width="11.42578125" style="3"/>
  </cols>
  <sheetData>
    <row r="5" spans="1:7" ht="18" x14ac:dyDescent="0.25">
      <c r="A5" s="2"/>
      <c r="B5" s="18" t="s">
        <v>25</v>
      </c>
      <c r="C5" s="2"/>
      <c r="D5" s="9"/>
      <c r="E5" s="9"/>
      <c r="F5" s="9"/>
      <c r="G5" s="9"/>
    </row>
    <row r="6" spans="1:7" ht="18" x14ac:dyDescent="0.25">
      <c r="A6" s="2"/>
      <c r="B6" s="19" t="s">
        <v>60</v>
      </c>
      <c r="C6" s="13"/>
      <c r="D6" s="10"/>
      <c r="E6" s="10"/>
      <c r="F6" s="9"/>
      <c r="G6" s="9"/>
    </row>
    <row r="7" spans="1:7" ht="15.75" x14ac:dyDescent="0.25">
      <c r="A7" s="2"/>
      <c r="B7" s="14"/>
      <c r="C7" s="2"/>
      <c r="D7" s="9"/>
      <c r="E7" s="9"/>
      <c r="F7" s="9"/>
      <c r="G7" s="9"/>
    </row>
    <row r="8" spans="1:7" ht="18" x14ac:dyDescent="0.25">
      <c r="A8" s="2"/>
      <c r="B8" s="20" t="s">
        <v>26</v>
      </c>
      <c r="C8" s="20"/>
      <c r="D8" s="20"/>
      <c r="E8" s="20"/>
      <c r="F8" s="20"/>
      <c r="G8" s="20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47" t="s">
        <v>27</v>
      </c>
      <c r="C10" s="21" t="s">
        <v>61</v>
      </c>
      <c r="D10" s="5"/>
      <c r="E10" s="5"/>
      <c r="F10" s="5"/>
      <c r="G10" s="5"/>
    </row>
    <row r="11" spans="1:7" x14ac:dyDescent="0.25">
      <c r="A11" s="2"/>
      <c r="B11" s="47" t="s">
        <v>55</v>
      </c>
      <c r="C11" s="21" t="s">
        <v>62</v>
      </c>
      <c r="D11" s="8"/>
      <c r="E11" s="8"/>
      <c r="F11" s="8"/>
      <c r="G11" s="5"/>
    </row>
    <row r="12" spans="1:7" x14ac:dyDescent="0.25">
      <c r="A12" s="2"/>
      <c r="B12" s="47" t="s">
        <v>56</v>
      </c>
      <c r="C12" s="21" t="s">
        <v>63</v>
      </c>
      <c r="D12" s="8"/>
      <c r="E12" s="8"/>
      <c r="F12" s="8"/>
      <c r="G12" s="5"/>
    </row>
    <row r="13" spans="1:7" x14ac:dyDescent="0.25">
      <c r="A13" s="2"/>
      <c r="B13" s="4"/>
      <c r="C13" s="7"/>
      <c r="D13" s="8"/>
      <c r="E13" s="8"/>
      <c r="F13" s="8"/>
      <c r="G13" s="5"/>
    </row>
  </sheetData>
  <hyperlinks>
    <hyperlink ref="C11" location="'Alternative scenario 1'!A1" display="Year 2015. Nominal discount rate of 4%"/>
    <hyperlink ref="C12" location="'Alternative scenario 2'!A1" display="Year 2015. Nominal discount rate of 6%"/>
    <hyperlink ref="C10" location="'Base scenario'!A1" display="Year 2015. Nominal discount rate of 5%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J50"/>
  <sheetViews>
    <sheetView showGridLines="0" showRowColHeaders="0" zoomScale="106" zoomScaleNormal="106" workbookViewId="0"/>
  </sheetViews>
  <sheetFormatPr baseColWidth="10" defaultColWidth="8" defaultRowHeight="15" x14ac:dyDescent="0.25"/>
  <cols>
    <col min="1" max="1" width="5.28515625" customWidth="1"/>
    <col min="2" max="2" width="8.7109375" customWidth="1"/>
    <col min="3" max="3" width="0.5703125" style="15" customWidth="1"/>
    <col min="4" max="4" width="21.42578125" customWidth="1"/>
    <col min="5" max="5" width="0.5703125" style="15" customWidth="1"/>
    <col min="6" max="6" width="49.5703125" customWidth="1"/>
    <col min="7" max="7" width="0.5703125" style="15" customWidth="1"/>
    <col min="8" max="8" width="18" customWidth="1"/>
    <col min="9" max="9" width="0.42578125" style="15" customWidth="1"/>
    <col min="10" max="10" width="18" customWidth="1"/>
    <col min="11" max="11" width="0.42578125" style="15" customWidth="1"/>
    <col min="12" max="12" width="18" customWidth="1"/>
    <col min="13" max="13" width="0.5703125" style="15" customWidth="1"/>
    <col min="14" max="14" width="18" customWidth="1"/>
    <col min="15" max="15" width="0.5703125" style="15" customWidth="1"/>
    <col min="16" max="16" width="18" customWidth="1"/>
    <col min="17" max="17" width="0.5703125" style="15" customWidth="1"/>
    <col min="18" max="18" width="18" customWidth="1"/>
    <col min="19" max="19" width="0.42578125" customWidth="1"/>
    <col min="20" max="20" width="18" customWidth="1"/>
    <col min="162" max="162" width="3.7109375" style="11" customWidth="1"/>
    <col min="163" max="163" width="34.42578125" style="11" customWidth="1"/>
    <col min="164" max="164" width="3.85546875" style="11" customWidth="1"/>
    <col min="165" max="165" width="24.140625" style="11" bestFit="1" customWidth="1"/>
    <col min="166" max="166" width="5.5703125" style="11" customWidth="1"/>
    <col min="167" max="167" width="3.7109375" style="11" customWidth="1"/>
    <col min="168" max="168" width="34.5703125" style="11" customWidth="1"/>
    <col min="169" max="169" width="3.85546875" style="11" customWidth="1"/>
    <col min="170" max="170" width="3.5703125" style="11" customWidth="1"/>
    <col min="171" max="171" width="56.28515625" style="11" customWidth="1"/>
    <col min="172" max="172" width="3.28515625" style="11" customWidth="1"/>
    <col min="173" max="173" width="4.28515625" style="11" customWidth="1"/>
    <col min="174" max="174" width="34.140625" style="11" bestFit="1" customWidth="1"/>
    <col min="175" max="175" width="3.42578125" style="11" customWidth="1"/>
    <col min="176" max="176" width="2.140625" style="11" bestFit="1" customWidth="1"/>
    <col min="177" max="177" width="15.5703125" style="11" bestFit="1" customWidth="1"/>
  </cols>
  <sheetData>
    <row r="2" spans="1:189" s="1" customFormat="1" ht="22.5" customHeight="1" x14ac:dyDescent="0.25">
      <c r="A2" s="6"/>
      <c r="B2" s="23" t="s">
        <v>60</v>
      </c>
      <c r="D2" s="6"/>
      <c r="F2" s="6"/>
      <c r="H2" s="6"/>
      <c r="J2" s="6"/>
      <c r="N2" s="6"/>
      <c r="P2" s="6"/>
      <c r="R2" s="6"/>
    </row>
    <row r="4" spans="1:189" s="1" customFormat="1" ht="20.100000000000001" customHeight="1" x14ac:dyDescent="0.25">
      <c r="A4" s="6"/>
      <c r="B4" s="23" t="s">
        <v>64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189" s="1" customFormat="1" ht="15" customHeight="1" x14ac:dyDescent="0.2">
      <c r="A5" s="6"/>
      <c r="B5" s="24" t="s">
        <v>28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1:189" ht="39.75" customHeight="1" x14ac:dyDescent="0.25">
      <c r="B7" s="56" t="s">
        <v>30</v>
      </c>
      <c r="C7" s="25"/>
      <c r="D7" s="56" t="s">
        <v>31</v>
      </c>
      <c r="E7" s="25"/>
      <c r="F7" s="56" t="s">
        <v>32</v>
      </c>
      <c r="G7" s="25"/>
      <c r="H7" s="64" t="s">
        <v>57</v>
      </c>
      <c r="I7" s="60"/>
      <c r="J7" s="60"/>
      <c r="K7" s="60"/>
      <c r="L7" s="61"/>
      <c r="M7" s="25"/>
      <c r="N7" s="59" t="s">
        <v>58</v>
      </c>
      <c r="O7" s="60"/>
      <c r="P7" s="60"/>
      <c r="Q7" s="60"/>
      <c r="R7" s="61"/>
      <c r="S7" s="26"/>
      <c r="T7" s="56" t="s">
        <v>0</v>
      </c>
      <c r="U7" s="35"/>
      <c r="V7" s="35"/>
      <c r="FF7"/>
      <c r="FG7"/>
      <c r="FH7"/>
      <c r="FI7"/>
      <c r="FJ7"/>
      <c r="FP7"/>
      <c r="FQ7"/>
      <c r="FR7"/>
      <c r="FS7"/>
      <c r="FT7"/>
      <c r="FU7"/>
      <c r="FW7" s="11"/>
      <c r="GG7" s="12"/>
    </row>
    <row r="8" spans="1:189" s="15" customFormat="1" ht="2.25" customHeight="1" x14ac:dyDescent="0.25">
      <c r="B8" s="57"/>
      <c r="C8" s="25"/>
      <c r="D8" s="57"/>
      <c r="E8" s="25"/>
      <c r="F8" s="57"/>
      <c r="G8" s="25"/>
      <c r="H8" s="25"/>
      <c r="I8" s="25"/>
      <c r="J8" s="25"/>
      <c r="K8" s="25"/>
      <c r="L8" s="28"/>
      <c r="M8" s="25"/>
      <c r="N8" s="25"/>
      <c r="O8" s="25"/>
      <c r="P8" s="25"/>
      <c r="Q8" s="25"/>
      <c r="R8" s="25"/>
      <c r="S8" s="28"/>
      <c r="T8" s="57"/>
      <c r="U8" s="38"/>
      <c r="V8" s="38"/>
      <c r="FK8" s="16"/>
      <c r="FL8" s="16"/>
      <c r="FM8" s="16"/>
      <c r="FN8" s="16"/>
      <c r="FO8" s="16"/>
      <c r="FR8" s="16"/>
      <c r="FS8" s="16"/>
      <c r="FT8" s="16"/>
      <c r="FU8" s="16"/>
      <c r="FV8" s="16"/>
      <c r="FX8" s="16"/>
      <c r="FY8" s="16"/>
      <c r="FZ8" s="16"/>
      <c r="GA8" s="16"/>
      <c r="GB8" s="16"/>
      <c r="GC8" s="16"/>
      <c r="GD8" s="16"/>
      <c r="GE8" s="16"/>
      <c r="GF8" s="16"/>
      <c r="GG8" s="17"/>
    </row>
    <row r="9" spans="1:189" ht="58.5" customHeight="1" x14ac:dyDescent="0.25">
      <c r="B9" s="57"/>
      <c r="C9" s="25"/>
      <c r="D9" s="57"/>
      <c r="E9" s="25"/>
      <c r="F9" s="57"/>
      <c r="G9" s="25"/>
      <c r="H9" s="62" t="s">
        <v>35</v>
      </c>
      <c r="I9" s="29"/>
      <c r="J9" s="62" t="s">
        <v>50</v>
      </c>
      <c r="K9" s="29"/>
      <c r="L9" s="62" t="s">
        <v>24</v>
      </c>
      <c r="M9" s="29"/>
      <c r="N9" s="62" t="s">
        <v>33</v>
      </c>
      <c r="O9" s="29"/>
      <c r="P9" s="62" t="s">
        <v>34</v>
      </c>
      <c r="Q9" s="29"/>
      <c r="R9" s="62" t="s">
        <v>24</v>
      </c>
      <c r="S9" s="26"/>
      <c r="T9" s="57"/>
      <c r="U9" s="35"/>
      <c r="V9" s="35"/>
      <c r="FF9"/>
      <c r="FG9"/>
      <c r="FH9"/>
      <c r="FI9"/>
      <c r="FJ9"/>
      <c r="FP9"/>
      <c r="FQ9"/>
      <c r="FR9"/>
      <c r="FS9"/>
      <c r="FT9"/>
      <c r="FU9"/>
      <c r="GG9" s="12"/>
    </row>
    <row r="10" spans="1:189" s="15" customFormat="1" ht="3" customHeight="1" x14ac:dyDescent="0.25">
      <c r="B10" s="57"/>
      <c r="C10" s="25"/>
      <c r="D10" s="57"/>
      <c r="E10" s="25"/>
      <c r="F10" s="57"/>
      <c r="G10" s="25"/>
      <c r="H10" s="63"/>
      <c r="I10" s="29"/>
      <c r="J10" s="63"/>
      <c r="K10" s="29"/>
      <c r="L10" s="63"/>
      <c r="M10" s="29"/>
      <c r="N10" s="63"/>
      <c r="O10" s="29"/>
      <c r="P10" s="63"/>
      <c r="Q10" s="29"/>
      <c r="R10" s="63"/>
      <c r="S10" s="28"/>
      <c r="T10" s="57"/>
      <c r="U10" s="38"/>
      <c r="V10" s="38"/>
      <c r="FK10" s="16"/>
      <c r="FL10" s="16"/>
      <c r="FM10" s="16"/>
      <c r="FN10" s="16"/>
      <c r="FO10" s="16"/>
      <c r="GG10" s="17"/>
    </row>
    <row r="11" spans="1:189" ht="38.25" customHeight="1" x14ac:dyDescent="0.25">
      <c r="B11" s="58"/>
      <c r="C11" s="25"/>
      <c r="D11" s="58"/>
      <c r="E11" s="25"/>
      <c r="F11" s="58"/>
      <c r="G11" s="25"/>
      <c r="H11" s="63"/>
      <c r="I11" s="29"/>
      <c r="J11" s="63"/>
      <c r="K11" s="29"/>
      <c r="L11" s="63"/>
      <c r="M11" s="29"/>
      <c r="N11" s="63"/>
      <c r="O11" s="29"/>
      <c r="P11" s="63"/>
      <c r="Q11" s="29"/>
      <c r="R11" s="63"/>
      <c r="S11" s="26"/>
      <c r="T11" s="58"/>
      <c r="U11" s="35"/>
      <c r="V11" s="35"/>
      <c r="FF11"/>
      <c r="FG11"/>
      <c r="FH11"/>
      <c r="FI11"/>
      <c r="FJ11"/>
      <c r="FP11"/>
      <c r="FQ11"/>
      <c r="FR11"/>
      <c r="FS11"/>
      <c r="FT11"/>
      <c r="FU11"/>
      <c r="GG11" s="12"/>
    </row>
    <row r="12" spans="1:189" s="15" customFormat="1" ht="5.25" customHeight="1" x14ac:dyDescent="0.25">
      <c r="B12" s="30"/>
      <c r="C12" s="30"/>
      <c r="D12" s="31"/>
      <c r="E12" s="31"/>
      <c r="F12" s="32"/>
      <c r="G12" s="32"/>
      <c r="H12" s="32"/>
      <c r="I12" s="32"/>
      <c r="J12" s="32"/>
      <c r="K12" s="32"/>
      <c r="L12" s="27"/>
      <c r="M12" s="32"/>
      <c r="N12" s="32"/>
      <c r="O12" s="32"/>
      <c r="P12" s="32"/>
      <c r="Q12" s="32"/>
      <c r="R12" s="32"/>
      <c r="S12" s="27"/>
      <c r="T12" s="27"/>
      <c r="U12" s="38"/>
      <c r="V12" s="38"/>
      <c r="FK12" s="16"/>
      <c r="FL12" s="16"/>
      <c r="FM12" s="16"/>
      <c r="FN12" s="16"/>
      <c r="FO12" s="16"/>
      <c r="FW12" s="16"/>
      <c r="GG12" s="17"/>
    </row>
    <row r="13" spans="1:189" ht="32.25" customHeight="1" x14ac:dyDescent="0.25">
      <c r="B13" s="51" t="s">
        <v>10</v>
      </c>
      <c r="C13" s="30"/>
      <c r="D13" s="51">
        <v>1</v>
      </c>
      <c r="E13" s="30"/>
      <c r="F13" s="52" t="s">
        <v>68</v>
      </c>
      <c r="G13" s="34"/>
      <c r="H13" s="50">
        <v>3674044</v>
      </c>
      <c r="I13" s="32"/>
      <c r="J13" s="50">
        <v>364698</v>
      </c>
      <c r="K13" s="32"/>
      <c r="L13" s="50">
        <f>H13+J13</f>
        <v>4038742</v>
      </c>
      <c r="M13" s="32"/>
      <c r="N13" s="50">
        <v>35590</v>
      </c>
      <c r="O13" s="32"/>
      <c r="P13" s="50">
        <v>27623</v>
      </c>
      <c r="Q13" s="32"/>
      <c r="R13" s="50">
        <v>63213</v>
      </c>
      <c r="S13" s="32"/>
      <c r="T13" s="50">
        <v>4101955</v>
      </c>
      <c r="U13" s="35"/>
      <c r="V13" s="35"/>
      <c r="FF13"/>
      <c r="FG13"/>
      <c r="FM13"/>
      <c r="FN13"/>
      <c r="FO13"/>
      <c r="FP13"/>
      <c r="FQ13"/>
      <c r="FR13"/>
      <c r="FS13"/>
      <c r="FT13"/>
      <c r="FU13"/>
      <c r="GD13" s="11"/>
      <c r="GE13" s="11"/>
      <c r="GF13" s="11"/>
      <c r="GG13" s="12"/>
    </row>
    <row r="14" spans="1:189" ht="39" customHeight="1" x14ac:dyDescent="0.25">
      <c r="B14" s="51" t="s">
        <v>11</v>
      </c>
      <c r="C14" s="30"/>
      <c r="D14" s="51" t="s">
        <v>6</v>
      </c>
      <c r="E14" s="30"/>
      <c r="F14" s="52" t="s">
        <v>36</v>
      </c>
      <c r="G14" s="34"/>
      <c r="H14" s="50">
        <v>254272</v>
      </c>
      <c r="I14" s="32"/>
      <c r="J14" s="50">
        <v>31286</v>
      </c>
      <c r="K14" s="32"/>
      <c r="L14" s="50">
        <f>H14+J14</f>
        <v>285558</v>
      </c>
      <c r="M14" s="32"/>
      <c r="N14" s="50">
        <v>1352</v>
      </c>
      <c r="O14" s="32"/>
      <c r="P14" s="50">
        <v>1953</v>
      </c>
      <c r="Q14" s="32"/>
      <c r="R14" s="50">
        <v>3305</v>
      </c>
      <c r="S14" s="32"/>
      <c r="T14" s="50">
        <v>288863</v>
      </c>
      <c r="U14" s="35"/>
      <c r="V14" s="35"/>
      <c r="FF14"/>
      <c r="FG14"/>
      <c r="FM14"/>
      <c r="FN14"/>
      <c r="FO14"/>
      <c r="FP14"/>
      <c r="FQ14"/>
      <c r="FR14"/>
      <c r="FS14"/>
      <c r="FT14"/>
      <c r="FU14"/>
      <c r="GG14" s="12"/>
    </row>
    <row r="15" spans="1:189" ht="25.15" customHeight="1" x14ac:dyDescent="0.25">
      <c r="B15" s="53" t="s">
        <v>12</v>
      </c>
      <c r="C15" s="30"/>
      <c r="D15" s="53" t="s">
        <v>1</v>
      </c>
      <c r="E15" s="30"/>
      <c r="F15" s="54" t="s">
        <v>37</v>
      </c>
      <c r="G15" s="34"/>
      <c r="H15" s="50">
        <v>78306</v>
      </c>
      <c r="I15" s="32"/>
      <c r="J15" s="50">
        <v>0</v>
      </c>
      <c r="K15" s="32"/>
      <c r="L15" s="50">
        <f>H15+J15</f>
        <v>78306</v>
      </c>
      <c r="M15" s="32"/>
      <c r="N15" s="50">
        <v>948</v>
      </c>
      <c r="O15" s="32"/>
      <c r="P15" s="50">
        <v>1709</v>
      </c>
      <c r="Q15" s="32"/>
      <c r="R15" s="50">
        <v>2657</v>
      </c>
      <c r="S15" s="32"/>
      <c r="T15" s="50">
        <v>80963</v>
      </c>
      <c r="U15" s="35"/>
      <c r="V15" s="35"/>
      <c r="FF15"/>
      <c r="FG15"/>
      <c r="FM15"/>
      <c r="FN15"/>
      <c r="FO15"/>
      <c r="FP15"/>
      <c r="FQ15"/>
      <c r="FR15"/>
      <c r="FS15"/>
      <c r="FT15"/>
      <c r="FU15"/>
      <c r="GG15" s="12"/>
    </row>
    <row r="16" spans="1:189" ht="31.15" customHeight="1" x14ac:dyDescent="0.25">
      <c r="B16" s="53" t="s">
        <v>13</v>
      </c>
      <c r="C16" s="30"/>
      <c r="D16" s="53" t="s">
        <v>2</v>
      </c>
      <c r="E16" s="30"/>
      <c r="F16" s="54" t="s">
        <v>38</v>
      </c>
      <c r="G16" s="34"/>
      <c r="H16" s="50" t="s">
        <v>9</v>
      </c>
      <c r="I16" s="32"/>
      <c r="J16" s="50">
        <v>15712</v>
      </c>
      <c r="K16" s="32"/>
      <c r="L16" s="50">
        <f>J16</f>
        <v>15712</v>
      </c>
      <c r="M16" s="32"/>
      <c r="N16" s="50" t="s">
        <v>9</v>
      </c>
      <c r="O16" s="32"/>
      <c r="P16" s="50">
        <v>0</v>
      </c>
      <c r="Q16" s="32"/>
      <c r="R16" s="50">
        <v>0</v>
      </c>
      <c r="S16" s="32"/>
      <c r="T16" s="50">
        <v>15712</v>
      </c>
      <c r="U16" s="35"/>
      <c r="V16" s="35"/>
      <c r="FF16"/>
      <c r="FG16"/>
      <c r="FM16"/>
      <c r="FN16"/>
      <c r="FO16"/>
      <c r="FP16"/>
      <c r="FQ16"/>
      <c r="FR16"/>
      <c r="FS16"/>
      <c r="FT16"/>
      <c r="FU16"/>
      <c r="GG16" s="12"/>
    </row>
    <row r="17" spans="2:192" ht="22.15" customHeight="1" x14ac:dyDescent="0.25">
      <c r="B17" s="53" t="s">
        <v>14</v>
      </c>
      <c r="C17" s="30"/>
      <c r="D17" s="53" t="s">
        <v>3</v>
      </c>
      <c r="E17" s="30"/>
      <c r="F17" s="54" t="s">
        <v>39</v>
      </c>
      <c r="G17" s="34"/>
      <c r="H17" s="50">
        <v>29004</v>
      </c>
      <c r="I17" s="32"/>
      <c r="J17" s="50">
        <v>986</v>
      </c>
      <c r="K17" s="32"/>
      <c r="L17" s="50">
        <f>H17+J17</f>
        <v>29990</v>
      </c>
      <c r="M17" s="32"/>
      <c r="N17" s="50">
        <v>229</v>
      </c>
      <c r="O17" s="32"/>
      <c r="P17" s="50">
        <v>132</v>
      </c>
      <c r="Q17" s="32"/>
      <c r="R17" s="50">
        <v>361</v>
      </c>
      <c r="S17" s="32"/>
      <c r="T17" s="50">
        <v>30351</v>
      </c>
      <c r="U17" s="35"/>
      <c r="V17" s="35"/>
      <c r="FF17"/>
      <c r="FG17"/>
      <c r="FM17"/>
      <c r="FN17"/>
      <c r="FO17"/>
      <c r="FP17"/>
      <c r="FQ17"/>
      <c r="FR17"/>
      <c r="FS17"/>
      <c r="FT17"/>
      <c r="FU17"/>
      <c r="GG17" s="12"/>
    </row>
    <row r="18" spans="2:192" ht="31.9" customHeight="1" x14ac:dyDescent="0.25">
      <c r="B18" s="53" t="s">
        <v>15</v>
      </c>
      <c r="C18" s="30"/>
      <c r="D18" s="53" t="s">
        <v>4</v>
      </c>
      <c r="E18" s="30"/>
      <c r="F18" s="54" t="s">
        <v>40</v>
      </c>
      <c r="G18" s="34"/>
      <c r="H18" s="50">
        <v>146962</v>
      </c>
      <c r="I18" s="32"/>
      <c r="J18" s="50">
        <v>14588</v>
      </c>
      <c r="K18" s="32"/>
      <c r="L18" s="50">
        <f>H18+J18</f>
        <v>161550</v>
      </c>
      <c r="M18" s="32"/>
      <c r="N18" s="50">
        <v>281</v>
      </c>
      <c r="O18" s="32"/>
      <c r="P18" s="50">
        <v>272</v>
      </c>
      <c r="Q18" s="32"/>
      <c r="R18" s="50">
        <v>553</v>
      </c>
      <c r="S18" s="32"/>
      <c r="T18" s="50">
        <v>162103</v>
      </c>
      <c r="U18" s="35"/>
      <c r="V18" s="35"/>
      <c r="FF18"/>
      <c r="FG18"/>
      <c r="FM18"/>
      <c r="FN18"/>
      <c r="FO18"/>
      <c r="FP18"/>
      <c r="FQ18"/>
      <c r="FR18"/>
      <c r="FS18"/>
      <c r="FT18"/>
      <c r="FU18"/>
      <c r="GG18" s="12"/>
    </row>
    <row r="19" spans="2:192" ht="20.45" customHeight="1" x14ac:dyDescent="0.25">
      <c r="B19" s="53" t="s">
        <v>16</v>
      </c>
      <c r="C19" s="30"/>
      <c r="D19" s="53" t="s">
        <v>5</v>
      </c>
      <c r="E19" s="30"/>
      <c r="F19" s="54" t="s">
        <v>41</v>
      </c>
      <c r="G19" s="34"/>
      <c r="H19" s="50">
        <v>0</v>
      </c>
      <c r="I19" s="32"/>
      <c r="J19" s="50">
        <v>0</v>
      </c>
      <c r="K19" s="32"/>
      <c r="L19" s="50">
        <f>H19+J19</f>
        <v>0</v>
      </c>
      <c r="M19" s="32"/>
      <c r="N19" s="50">
        <v>106</v>
      </c>
      <c r="O19" s="32"/>
      <c r="P19" s="50">
        <v>160</v>
      </c>
      <c r="Q19" s="32"/>
      <c r="R19" s="50">
        <v>266</v>
      </c>
      <c r="S19" s="32"/>
      <c r="T19" s="50">
        <v>266</v>
      </c>
      <c r="U19" s="35"/>
      <c r="V19" s="35"/>
      <c r="FF19"/>
      <c r="FG19"/>
      <c r="FM19"/>
      <c r="FN19"/>
      <c r="FO19"/>
      <c r="FP19"/>
      <c r="FQ19"/>
      <c r="FR19"/>
      <c r="FS19"/>
      <c r="FU19"/>
      <c r="GG19" s="12"/>
    </row>
    <row r="20" spans="2:192" ht="39.75" customHeight="1" x14ac:dyDescent="0.25">
      <c r="B20" s="51" t="s">
        <v>17</v>
      </c>
      <c r="C20" s="30"/>
      <c r="D20" s="51">
        <v>3</v>
      </c>
      <c r="E20" s="30"/>
      <c r="F20" s="52" t="s">
        <v>42</v>
      </c>
      <c r="G20" s="34"/>
      <c r="H20" s="50">
        <v>117979</v>
      </c>
      <c r="I20" s="32"/>
      <c r="J20" s="50" t="s">
        <v>9</v>
      </c>
      <c r="K20" s="32"/>
      <c r="L20" s="50">
        <f>H20</f>
        <v>117979</v>
      </c>
      <c r="M20" s="32"/>
      <c r="N20" s="50" t="s">
        <v>9</v>
      </c>
      <c r="O20" s="32"/>
      <c r="P20" s="50" t="s">
        <v>9</v>
      </c>
      <c r="Q20" s="32"/>
      <c r="R20" s="50" t="s">
        <v>9</v>
      </c>
      <c r="S20" s="32"/>
      <c r="T20" s="50">
        <v>117979</v>
      </c>
      <c r="U20" s="35"/>
      <c r="V20" s="35"/>
      <c r="FF20"/>
      <c r="FG20"/>
      <c r="FM20"/>
      <c r="FN20"/>
      <c r="FO20"/>
      <c r="FP20"/>
      <c r="FQ20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</row>
    <row r="21" spans="2:192" ht="32.25" customHeight="1" x14ac:dyDescent="0.25">
      <c r="B21" s="51" t="s">
        <v>18</v>
      </c>
      <c r="C21" s="30"/>
      <c r="D21" s="51">
        <v>4</v>
      </c>
      <c r="E21" s="30"/>
      <c r="F21" s="52" t="s">
        <v>43</v>
      </c>
      <c r="G21" s="34"/>
      <c r="H21" s="50">
        <v>129098</v>
      </c>
      <c r="I21" s="32"/>
      <c r="J21" s="50">
        <v>17664</v>
      </c>
      <c r="K21" s="32"/>
      <c r="L21" s="50">
        <f t="shared" ref="L21:L28" si="0">H21+J21</f>
        <v>146762</v>
      </c>
      <c r="M21" s="32"/>
      <c r="N21" s="50">
        <v>1966</v>
      </c>
      <c r="O21" s="32"/>
      <c r="P21" s="50">
        <v>2522</v>
      </c>
      <c r="Q21" s="32"/>
      <c r="R21" s="50">
        <v>4488</v>
      </c>
      <c r="S21" s="32"/>
      <c r="T21" s="50">
        <v>151250</v>
      </c>
      <c r="U21" s="35"/>
      <c r="V21" s="35"/>
      <c r="FF21"/>
      <c r="FG21"/>
      <c r="FM21"/>
      <c r="FN21"/>
      <c r="FO21"/>
      <c r="FP21"/>
      <c r="FQ2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</row>
    <row r="22" spans="2:192" ht="40.5" customHeight="1" x14ac:dyDescent="0.25">
      <c r="B22" s="51" t="s">
        <v>19</v>
      </c>
      <c r="C22" s="30"/>
      <c r="D22" s="51" t="s">
        <v>7</v>
      </c>
      <c r="E22" s="30"/>
      <c r="F22" s="52" t="s">
        <v>44</v>
      </c>
      <c r="G22" s="34"/>
      <c r="H22" s="50">
        <v>243153</v>
      </c>
      <c r="I22" s="32"/>
      <c r="J22" s="50">
        <v>13622</v>
      </c>
      <c r="K22" s="32"/>
      <c r="L22" s="50">
        <f t="shared" si="0"/>
        <v>256775</v>
      </c>
      <c r="M22" s="32"/>
      <c r="N22" s="50">
        <v>-614</v>
      </c>
      <c r="O22" s="32"/>
      <c r="P22" s="50">
        <v>-569</v>
      </c>
      <c r="Q22" s="32"/>
      <c r="R22" s="50">
        <v>-1183</v>
      </c>
      <c r="S22" s="32"/>
      <c r="T22" s="50">
        <v>255592</v>
      </c>
      <c r="U22" s="35"/>
      <c r="V22" s="35"/>
      <c r="FF22"/>
      <c r="FG22"/>
      <c r="FM22"/>
      <c r="FN22"/>
      <c r="FO22"/>
      <c r="FP22"/>
      <c r="FQ22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</row>
    <row r="23" spans="2:192" ht="32.25" customHeight="1" x14ac:dyDescent="0.25">
      <c r="B23" s="51" t="s">
        <v>20</v>
      </c>
      <c r="C23" s="30"/>
      <c r="D23" s="51">
        <v>6</v>
      </c>
      <c r="E23" s="30"/>
      <c r="F23" s="52" t="s">
        <v>45</v>
      </c>
      <c r="G23" s="34"/>
      <c r="H23" s="50">
        <v>0</v>
      </c>
      <c r="I23" s="32"/>
      <c r="J23" s="50">
        <v>0</v>
      </c>
      <c r="K23" s="32"/>
      <c r="L23" s="50">
        <f t="shared" si="0"/>
        <v>0</v>
      </c>
      <c r="M23" s="32"/>
      <c r="N23" s="50">
        <v>1</v>
      </c>
      <c r="O23" s="32"/>
      <c r="P23" s="50">
        <v>-1</v>
      </c>
      <c r="Q23" s="32"/>
      <c r="R23" s="50">
        <v>0</v>
      </c>
      <c r="S23" s="32"/>
      <c r="T23" s="50">
        <v>0</v>
      </c>
      <c r="U23" s="35"/>
      <c r="V23" s="35"/>
      <c r="FF23"/>
      <c r="FG23"/>
      <c r="FM23"/>
      <c r="FN23"/>
      <c r="FO23"/>
      <c r="FP23"/>
      <c r="FQ23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</row>
    <row r="24" spans="2:192" ht="42" customHeight="1" x14ac:dyDescent="0.25">
      <c r="B24" s="51" t="s">
        <v>21</v>
      </c>
      <c r="C24" s="30"/>
      <c r="D24" s="51">
        <v>7</v>
      </c>
      <c r="E24" s="30"/>
      <c r="F24" s="52" t="s">
        <v>46</v>
      </c>
      <c r="G24" s="34"/>
      <c r="H24" s="50">
        <v>0</v>
      </c>
      <c r="I24" s="32"/>
      <c r="J24" s="50">
        <v>0</v>
      </c>
      <c r="K24" s="32"/>
      <c r="L24" s="50">
        <f t="shared" si="0"/>
        <v>0</v>
      </c>
      <c r="M24" s="32"/>
      <c r="N24" s="50">
        <v>0</v>
      </c>
      <c r="O24" s="32"/>
      <c r="P24" s="50">
        <v>0</v>
      </c>
      <c r="Q24" s="32"/>
      <c r="R24" s="50">
        <v>0</v>
      </c>
      <c r="S24" s="32"/>
      <c r="T24" s="50">
        <v>0</v>
      </c>
      <c r="U24" s="35"/>
      <c r="V24" s="35"/>
      <c r="FF24"/>
      <c r="FG24"/>
      <c r="FM24"/>
      <c r="FN24"/>
      <c r="FO24"/>
      <c r="FP24"/>
      <c r="FQ24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</row>
    <row r="25" spans="2:192" ht="42" customHeight="1" x14ac:dyDescent="0.25">
      <c r="B25" s="51" t="s">
        <v>52</v>
      </c>
      <c r="C25" s="30"/>
      <c r="D25" s="51" t="s">
        <v>53</v>
      </c>
      <c r="E25" s="30"/>
      <c r="F25" s="52" t="s">
        <v>51</v>
      </c>
      <c r="G25" s="34"/>
      <c r="H25" s="50">
        <f>H26+H27</f>
        <v>0</v>
      </c>
      <c r="I25" s="32"/>
      <c r="J25" s="50">
        <f>J26+J27</f>
        <v>0</v>
      </c>
      <c r="K25" s="32"/>
      <c r="L25" s="50">
        <f>L26+L27</f>
        <v>0</v>
      </c>
      <c r="M25" s="32"/>
      <c r="N25" s="50">
        <f>N26+N27</f>
        <v>-1129</v>
      </c>
      <c r="O25" s="32"/>
      <c r="P25" s="50">
        <v>-792</v>
      </c>
      <c r="Q25" s="32"/>
      <c r="R25" s="50">
        <v>-1921</v>
      </c>
      <c r="S25" s="32"/>
      <c r="T25" s="50">
        <v>-1921</v>
      </c>
      <c r="U25" s="35"/>
      <c r="V25" s="35"/>
      <c r="FF25"/>
      <c r="FG25"/>
      <c r="FM25"/>
      <c r="FN25"/>
      <c r="FO25"/>
      <c r="FP25"/>
      <c r="FQ25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</row>
    <row r="26" spans="2:192" ht="32.25" customHeight="1" x14ac:dyDescent="0.25">
      <c r="B26" s="53" t="s">
        <v>22</v>
      </c>
      <c r="C26" s="30"/>
      <c r="D26" s="53">
        <v>8</v>
      </c>
      <c r="E26" s="30"/>
      <c r="F26" s="54" t="s">
        <v>47</v>
      </c>
      <c r="G26" s="34"/>
      <c r="H26" s="50">
        <v>0</v>
      </c>
      <c r="I26" s="32"/>
      <c r="J26" s="50">
        <v>0</v>
      </c>
      <c r="K26" s="32"/>
      <c r="L26" s="50">
        <f t="shared" si="0"/>
        <v>0</v>
      </c>
      <c r="M26" s="32"/>
      <c r="N26" s="50">
        <v>-1156</v>
      </c>
      <c r="O26" s="32"/>
      <c r="P26" s="50" t="s">
        <v>9</v>
      </c>
      <c r="Q26" s="32"/>
      <c r="R26" s="50" t="s">
        <v>9</v>
      </c>
      <c r="S26" s="32"/>
      <c r="T26" s="50" t="s">
        <v>9</v>
      </c>
      <c r="U26" s="35"/>
      <c r="V26" s="35"/>
      <c r="FF26"/>
      <c r="FG26"/>
      <c r="FM26"/>
      <c r="FN26"/>
      <c r="FO26"/>
      <c r="FP26"/>
      <c r="FQ26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</row>
    <row r="27" spans="2:192" ht="32.25" customHeight="1" x14ac:dyDescent="0.25">
      <c r="B27" s="53" t="s">
        <v>23</v>
      </c>
      <c r="C27" s="30"/>
      <c r="D27" s="53">
        <v>9</v>
      </c>
      <c r="E27" s="30"/>
      <c r="F27" s="54" t="s">
        <v>48</v>
      </c>
      <c r="G27" s="34"/>
      <c r="H27" s="50">
        <v>0</v>
      </c>
      <c r="I27" s="32"/>
      <c r="J27" s="50">
        <v>0</v>
      </c>
      <c r="K27" s="32"/>
      <c r="L27" s="50">
        <f t="shared" si="0"/>
        <v>0</v>
      </c>
      <c r="M27" s="32"/>
      <c r="N27" s="50">
        <v>27</v>
      </c>
      <c r="O27" s="32"/>
      <c r="P27" s="50" t="s">
        <v>9</v>
      </c>
      <c r="Q27" s="32"/>
      <c r="R27" s="50" t="s">
        <v>9</v>
      </c>
      <c r="S27" s="32"/>
      <c r="T27" s="50" t="s">
        <v>9</v>
      </c>
      <c r="U27" s="35"/>
      <c r="V27" s="35"/>
      <c r="FF27"/>
      <c r="FG27"/>
      <c r="FM27"/>
      <c r="FN27"/>
      <c r="FO27"/>
      <c r="FP27"/>
      <c r="FQ27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</row>
    <row r="28" spans="2:192" ht="32.25" customHeight="1" x14ac:dyDescent="0.25">
      <c r="B28" s="51" t="s">
        <v>10</v>
      </c>
      <c r="C28" s="30"/>
      <c r="D28" s="51" t="s">
        <v>8</v>
      </c>
      <c r="E28" s="30"/>
      <c r="F28" s="52" t="s">
        <v>69</v>
      </c>
      <c r="G28" s="34"/>
      <c r="H28" s="50">
        <v>3917197</v>
      </c>
      <c r="I28" s="32"/>
      <c r="J28" s="50">
        <v>378320</v>
      </c>
      <c r="K28" s="32"/>
      <c r="L28" s="50">
        <f t="shared" si="0"/>
        <v>4295517</v>
      </c>
      <c r="M28" s="32"/>
      <c r="N28" s="50">
        <v>33848</v>
      </c>
      <c r="O28" s="32"/>
      <c r="P28" s="50">
        <v>26261</v>
      </c>
      <c r="Q28" s="32"/>
      <c r="R28" s="50">
        <v>60109</v>
      </c>
      <c r="S28" s="32"/>
      <c r="T28" s="50">
        <v>4355626</v>
      </c>
      <c r="U28" s="35"/>
      <c r="V28" s="35"/>
      <c r="FF28"/>
      <c r="FG28"/>
      <c r="FM28"/>
      <c r="FN28"/>
      <c r="FO28"/>
      <c r="FP28"/>
      <c r="FQ28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</row>
    <row r="29" spans="2:192" ht="32.25" customHeight="1" x14ac:dyDescent="0.25">
      <c r="B29" s="22"/>
      <c r="C29" s="33"/>
      <c r="D29" s="41"/>
      <c r="E29" s="30"/>
      <c r="F29" s="36"/>
      <c r="G29" s="34"/>
      <c r="H29" s="37"/>
      <c r="I29" s="34"/>
      <c r="J29" s="37"/>
      <c r="K29" s="34"/>
      <c r="L29" s="37"/>
      <c r="M29" s="34"/>
      <c r="N29" s="37"/>
      <c r="O29" s="34"/>
      <c r="P29" s="37"/>
      <c r="Q29" s="34"/>
      <c r="R29" s="37"/>
      <c r="S29" s="37"/>
      <c r="T29" s="37"/>
      <c r="U29" s="35"/>
      <c r="V29" s="35"/>
      <c r="FF29"/>
      <c r="FG29"/>
      <c r="FH29"/>
      <c r="FI29"/>
      <c r="FJ29"/>
      <c r="FP29"/>
      <c r="FQ29"/>
      <c r="FR29"/>
      <c r="FS29"/>
      <c r="FT29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</row>
    <row r="30" spans="2:192" ht="15.75" x14ac:dyDescent="0.25">
      <c r="B30" s="55" t="s">
        <v>29</v>
      </c>
      <c r="C30" s="27"/>
      <c r="D30" s="55"/>
      <c r="E30" s="38"/>
      <c r="F30" s="42"/>
      <c r="G30" s="43"/>
      <c r="H30" s="44"/>
      <c r="I30" s="43"/>
      <c r="J30" s="44"/>
      <c r="K30" s="43"/>
      <c r="L30" s="35"/>
      <c r="M30" s="43"/>
      <c r="N30" s="45"/>
      <c r="O30" s="43"/>
      <c r="P30" s="42"/>
      <c r="Q30" s="43"/>
      <c r="R30" s="45"/>
      <c r="S30" s="45"/>
      <c r="T30" s="45"/>
      <c r="U30" s="35"/>
      <c r="V30" s="35"/>
    </row>
    <row r="31" spans="2:192" x14ac:dyDescent="0.25">
      <c r="B31" s="48" t="s">
        <v>9</v>
      </c>
      <c r="C31" s="49"/>
      <c r="D31" s="46" t="s">
        <v>54</v>
      </c>
      <c r="E31" s="38"/>
      <c r="F31" s="35"/>
      <c r="G31" s="38"/>
      <c r="H31" s="35"/>
      <c r="I31" s="38"/>
      <c r="J31" s="35"/>
      <c r="K31" s="38"/>
      <c r="L31" s="35"/>
      <c r="M31" s="38"/>
      <c r="N31" s="35"/>
      <c r="O31" s="38"/>
      <c r="P31" s="35"/>
      <c r="Q31" s="38"/>
      <c r="R31" s="35"/>
      <c r="S31" s="35"/>
      <c r="T31" s="35"/>
      <c r="U31" s="35"/>
      <c r="V31" s="35"/>
    </row>
    <row r="32" spans="2:192" x14ac:dyDescent="0.25">
      <c r="B32" s="35"/>
      <c r="C32" s="38"/>
      <c r="D32" s="35"/>
      <c r="E32" s="38"/>
      <c r="F32" s="35"/>
      <c r="G32" s="38"/>
      <c r="H32" s="35"/>
      <c r="I32" s="38"/>
      <c r="J32" s="35"/>
      <c r="K32" s="38"/>
      <c r="L32" s="35"/>
      <c r="M32" s="38"/>
      <c r="N32" s="35"/>
      <c r="O32" s="38"/>
      <c r="P32" s="35"/>
      <c r="Q32" s="38"/>
      <c r="R32" s="35"/>
      <c r="S32" s="35"/>
      <c r="T32" s="35"/>
      <c r="U32" s="35"/>
      <c r="V32" s="35"/>
    </row>
    <row r="33" spans="2:22" x14ac:dyDescent="0.25">
      <c r="B33" s="35"/>
      <c r="C33" s="38"/>
      <c r="D33" s="35"/>
      <c r="E33" s="38"/>
      <c r="F33" s="35"/>
      <c r="G33" s="38"/>
      <c r="H33" s="35"/>
      <c r="I33" s="38"/>
      <c r="J33" s="35"/>
      <c r="K33" s="38"/>
      <c r="L33" s="35"/>
      <c r="M33" s="38"/>
      <c r="N33" s="35"/>
      <c r="O33" s="38"/>
      <c r="P33" s="35"/>
      <c r="Q33" s="38"/>
      <c r="R33" s="35"/>
      <c r="S33" s="35"/>
      <c r="T33" s="35"/>
      <c r="U33" s="35"/>
      <c r="V33" s="35"/>
    </row>
    <row r="34" spans="2:22" x14ac:dyDescent="0.25">
      <c r="B34" s="35"/>
      <c r="C34" s="38"/>
      <c r="D34" s="35"/>
      <c r="E34" s="38"/>
      <c r="F34" s="35"/>
      <c r="G34" s="38"/>
      <c r="H34" s="35"/>
      <c r="I34" s="38"/>
      <c r="J34" s="35"/>
      <c r="K34" s="38"/>
      <c r="L34" s="35"/>
      <c r="M34" s="38"/>
      <c r="N34" s="35"/>
      <c r="O34" s="38"/>
      <c r="P34" s="35"/>
      <c r="Q34" s="38"/>
      <c r="R34" s="35"/>
      <c r="S34" s="35"/>
      <c r="T34" s="35"/>
      <c r="U34" s="35"/>
      <c r="V34" s="35"/>
    </row>
    <row r="35" spans="2:22" x14ac:dyDescent="0.25">
      <c r="B35" s="35"/>
      <c r="C35" s="38"/>
      <c r="D35" s="35"/>
      <c r="E35" s="38"/>
      <c r="F35" s="35"/>
      <c r="G35" s="38"/>
      <c r="H35" s="35"/>
      <c r="I35" s="38"/>
      <c r="J35" s="35"/>
      <c r="K35" s="38"/>
      <c r="L35" s="35"/>
      <c r="M35" s="38"/>
      <c r="N35" s="35"/>
      <c r="O35" s="38"/>
      <c r="P35" s="35"/>
      <c r="Q35" s="38"/>
      <c r="R35" s="35"/>
      <c r="S35" s="35"/>
      <c r="T35" s="35"/>
      <c r="U35" s="35"/>
      <c r="V35" s="35"/>
    </row>
    <row r="36" spans="2:22" x14ac:dyDescent="0.25">
      <c r="B36" s="35"/>
      <c r="C36" s="38"/>
      <c r="D36" s="35"/>
      <c r="E36" s="38"/>
      <c r="F36" s="35"/>
      <c r="G36" s="38"/>
      <c r="H36" s="35"/>
      <c r="I36" s="38"/>
      <c r="J36" s="35"/>
      <c r="K36" s="38"/>
      <c r="L36" s="35"/>
      <c r="M36" s="38"/>
      <c r="N36" s="35"/>
      <c r="O36" s="38"/>
      <c r="P36" s="35"/>
      <c r="Q36" s="38"/>
      <c r="R36" s="35"/>
      <c r="S36" s="35"/>
      <c r="T36" s="35"/>
      <c r="U36" s="35"/>
      <c r="V36" s="35"/>
    </row>
    <row r="37" spans="2:22" x14ac:dyDescent="0.25">
      <c r="B37" s="35"/>
      <c r="C37" s="38"/>
      <c r="D37" s="35"/>
      <c r="E37" s="38"/>
      <c r="F37" s="35"/>
      <c r="G37" s="38"/>
      <c r="H37" s="35"/>
      <c r="I37" s="38"/>
      <c r="J37" s="35"/>
      <c r="K37" s="38"/>
      <c r="L37" s="35"/>
      <c r="M37" s="38"/>
      <c r="N37" s="35"/>
      <c r="O37" s="38"/>
      <c r="P37" s="35"/>
      <c r="Q37" s="38"/>
      <c r="R37" s="35"/>
      <c r="S37" s="35"/>
      <c r="T37" s="35"/>
      <c r="U37" s="35"/>
      <c r="V37" s="35"/>
    </row>
    <row r="38" spans="2:22" x14ac:dyDescent="0.25">
      <c r="B38" s="35"/>
      <c r="C38" s="38"/>
      <c r="D38" s="35"/>
      <c r="E38" s="38"/>
      <c r="F38" s="35"/>
      <c r="G38" s="38"/>
      <c r="H38" s="35"/>
      <c r="I38" s="38"/>
      <c r="J38" s="35"/>
      <c r="K38" s="38"/>
      <c r="L38" s="35"/>
      <c r="M38" s="38"/>
      <c r="N38" s="35"/>
      <c r="O38" s="38"/>
      <c r="P38" s="35"/>
      <c r="Q38" s="38"/>
      <c r="R38" s="35"/>
      <c r="S38" s="35"/>
      <c r="T38" s="35"/>
      <c r="U38" s="35"/>
      <c r="V38" s="35"/>
    </row>
    <row r="39" spans="2:22" x14ac:dyDescent="0.25">
      <c r="B39" s="35"/>
      <c r="C39" s="38"/>
      <c r="D39" s="35"/>
      <c r="E39" s="38"/>
      <c r="F39" s="35"/>
      <c r="G39" s="38"/>
      <c r="H39" s="35"/>
      <c r="I39" s="38"/>
      <c r="J39" s="35"/>
      <c r="K39" s="38"/>
      <c r="L39" s="35"/>
      <c r="M39" s="38"/>
      <c r="N39" s="35"/>
      <c r="O39" s="38"/>
      <c r="P39" s="35"/>
      <c r="Q39" s="38"/>
      <c r="R39" s="35"/>
      <c r="S39" s="35"/>
      <c r="T39" s="35"/>
      <c r="U39" s="35"/>
      <c r="V39" s="35"/>
    </row>
    <row r="40" spans="2:22" x14ac:dyDescent="0.25">
      <c r="B40" s="35"/>
      <c r="C40" s="38"/>
      <c r="D40" s="35"/>
      <c r="E40" s="38"/>
      <c r="F40" s="35"/>
      <c r="G40" s="38"/>
      <c r="H40" s="35"/>
      <c r="I40" s="38"/>
      <c r="J40" s="35"/>
      <c r="K40" s="38"/>
      <c r="L40" s="35"/>
      <c r="M40" s="38"/>
      <c r="N40" s="35"/>
      <c r="O40" s="38"/>
      <c r="P40" s="35"/>
      <c r="Q40" s="38"/>
      <c r="R40" s="35"/>
      <c r="S40" s="35"/>
      <c r="T40" s="35"/>
      <c r="U40" s="35"/>
      <c r="V40" s="35"/>
    </row>
    <row r="41" spans="2:22" x14ac:dyDescent="0.25">
      <c r="B41" s="35"/>
      <c r="C41" s="38"/>
      <c r="D41" s="35"/>
      <c r="E41" s="38"/>
      <c r="F41" s="35"/>
      <c r="G41" s="38"/>
      <c r="H41" s="35"/>
      <c r="I41" s="38"/>
      <c r="J41" s="35"/>
      <c r="K41" s="38"/>
      <c r="L41" s="35"/>
      <c r="M41" s="38"/>
      <c r="N41" s="35"/>
      <c r="O41" s="38"/>
      <c r="P41" s="35"/>
      <c r="Q41" s="38"/>
      <c r="R41" s="35"/>
      <c r="S41" s="35"/>
      <c r="T41" s="35"/>
      <c r="U41" s="35"/>
      <c r="V41" s="35"/>
    </row>
    <row r="42" spans="2:22" x14ac:dyDescent="0.25">
      <c r="B42" s="35"/>
      <c r="C42" s="38"/>
      <c r="D42" s="35"/>
      <c r="E42" s="38"/>
      <c r="F42" s="35"/>
      <c r="G42" s="38"/>
      <c r="H42" s="35"/>
      <c r="I42" s="38"/>
      <c r="J42" s="35"/>
      <c r="K42" s="38"/>
      <c r="L42" s="35"/>
      <c r="M42" s="38"/>
      <c r="N42" s="35"/>
      <c r="O42" s="38"/>
      <c r="P42" s="35"/>
      <c r="Q42" s="38"/>
      <c r="R42" s="35"/>
      <c r="S42" s="35"/>
      <c r="T42" s="35"/>
      <c r="U42" s="35"/>
      <c r="V42" s="35"/>
    </row>
    <row r="43" spans="2:22" x14ac:dyDescent="0.25">
      <c r="B43" s="35"/>
      <c r="C43" s="38"/>
      <c r="D43" s="35"/>
      <c r="E43" s="38"/>
      <c r="F43" s="35"/>
      <c r="G43" s="38"/>
      <c r="H43" s="35"/>
      <c r="I43" s="38"/>
      <c r="J43" s="35"/>
      <c r="K43" s="38"/>
      <c r="L43" s="35"/>
      <c r="M43" s="38"/>
      <c r="N43" s="35"/>
      <c r="O43" s="38"/>
      <c r="P43" s="35"/>
      <c r="Q43" s="38"/>
      <c r="R43" s="35"/>
      <c r="S43" s="35"/>
      <c r="T43" s="35"/>
      <c r="U43" s="35"/>
      <c r="V43" s="35"/>
    </row>
    <row r="44" spans="2:22" x14ac:dyDescent="0.25">
      <c r="B44" s="35"/>
      <c r="C44" s="38"/>
      <c r="D44" s="35"/>
      <c r="E44" s="38"/>
      <c r="F44" s="35"/>
      <c r="G44" s="38"/>
      <c r="H44" s="35"/>
      <c r="I44" s="38"/>
      <c r="J44" s="35"/>
      <c r="K44" s="38"/>
      <c r="L44" s="35"/>
      <c r="M44" s="38"/>
      <c r="N44" s="35"/>
      <c r="O44" s="38"/>
      <c r="P44" s="35"/>
      <c r="Q44" s="38"/>
      <c r="R44" s="35"/>
      <c r="S44" s="35"/>
      <c r="T44" s="35"/>
      <c r="U44" s="35"/>
      <c r="V44" s="35"/>
    </row>
    <row r="45" spans="2:22" x14ac:dyDescent="0.25">
      <c r="B45" s="35"/>
      <c r="C45" s="38"/>
      <c r="D45" s="35"/>
      <c r="E45" s="38"/>
      <c r="F45" s="35"/>
      <c r="G45" s="38"/>
      <c r="H45" s="35"/>
      <c r="I45" s="38"/>
      <c r="J45" s="35"/>
      <c r="K45" s="38"/>
      <c r="L45" s="35"/>
      <c r="M45" s="38"/>
      <c r="N45" s="35"/>
      <c r="O45" s="38"/>
      <c r="P45" s="35"/>
      <c r="Q45" s="38"/>
      <c r="R45" s="35"/>
      <c r="S45" s="35"/>
      <c r="T45" s="35"/>
      <c r="U45" s="35"/>
      <c r="V45" s="35"/>
    </row>
    <row r="46" spans="2:22" x14ac:dyDescent="0.25">
      <c r="B46" s="35"/>
      <c r="C46" s="38"/>
      <c r="D46" s="35"/>
      <c r="E46" s="38"/>
      <c r="F46" s="35"/>
      <c r="G46" s="38"/>
      <c r="H46" s="35"/>
      <c r="I46" s="38"/>
      <c r="J46" s="35"/>
      <c r="K46" s="38"/>
      <c r="L46" s="35"/>
      <c r="M46" s="38"/>
      <c r="N46" s="35"/>
      <c r="O46" s="38"/>
      <c r="P46" s="35"/>
      <c r="Q46" s="38"/>
      <c r="R46" s="35"/>
      <c r="S46" s="35"/>
      <c r="T46" s="35"/>
      <c r="U46" s="35"/>
      <c r="V46" s="35"/>
    </row>
    <row r="47" spans="2:22" x14ac:dyDescent="0.25">
      <c r="B47" s="35"/>
      <c r="C47" s="38"/>
      <c r="D47" s="35"/>
      <c r="E47" s="38"/>
      <c r="F47" s="35"/>
      <c r="G47" s="38"/>
      <c r="H47" s="35"/>
      <c r="I47" s="38"/>
      <c r="J47" s="35"/>
      <c r="K47" s="38"/>
      <c r="L47" s="35"/>
      <c r="M47" s="38"/>
      <c r="N47" s="35"/>
      <c r="O47" s="38"/>
      <c r="P47" s="35"/>
      <c r="Q47" s="38"/>
      <c r="R47" s="35"/>
      <c r="S47" s="35"/>
      <c r="T47" s="35"/>
      <c r="U47" s="35"/>
      <c r="V47" s="35"/>
    </row>
    <row r="48" spans="2:22" x14ac:dyDescent="0.25">
      <c r="B48" s="35"/>
      <c r="C48" s="38"/>
      <c r="D48" s="35"/>
      <c r="E48" s="38"/>
      <c r="F48" s="35"/>
      <c r="G48" s="38"/>
      <c r="H48" s="35"/>
      <c r="I48" s="38"/>
      <c r="J48" s="35"/>
      <c r="K48" s="38"/>
      <c r="L48" s="35"/>
      <c r="M48" s="38"/>
      <c r="N48" s="35"/>
      <c r="O48" s="38"/>
      <c r="P48" s="35"/>
      <c r="Q48" s="38"/>
      <c r="R48" s="35"/>
      <c r="S48" s="35"/>
      <c r="T48" s="35"/>
      <c r="U48" s="35"/>
      <c r="V48" s="35"/>
    </row>
    <row r="49" spans="2:22" x14ac:dyDescent="0.25">
      <c r="B49" s="35"/>
      <c r="C49" s="38"/>
      <c r="D49" s="35"/>
      <c r="E49" s="38"/>
      <c r="F49" s="35"/>
      <c r="G49" s="38"/>
      <c r="H49" s="35"/>
      <c r="I49" s="38"/>
      <c r="J49" s="35"/>
      <c r="K49" s="38"/>
      <c r="L49" s="35"/>
      <c r="M49" s="38"/>
      <c r="N49" s="35"/>
      <c r="O49" s="38"/>
      <c r="P49" s="35"/>
      <c r="Q49" s="38"/>
      <c r="R49" s="35"/>
      <c r="S49" s="35"/>
      <c r="T49" s="35"/>
      <c r="U49" s="35"/>
      <c r="V49" s="35"/>
    </row>
    <row r="50" spans="2:22" x14ac:dyDescent="0.25">
      <c r="B50" s="35"/>
      <c r="C50" s="38"/>
      <c r="D50" s="35"/>
      <c r="E50" s="38"/>
      <c r="F50" s="35"/>
      <c r="G50" s="38"/>
      <c r="H50" s="35"/>
      <c r="I50" s="38"/>
      <c r="J50" s="35"/>
      <c r="K50" s="38"/>
      <c r="L50" s="35"/>
      <c r="M50" s="38"/>
      <c r="N50" s="35"/>
      <c r="O50" s="38"/>
      <c r="P50" s="35"/>
      <c r="Q50" s="38"/>
      <c r="R50" s="35"/>
      <c r="S50" s="35"/>
      <c r="T50" s="35"/>
      <c r="U50" s="35"/>
      <c r="V50" s="35"/>
    </row>
  </sheetData>
  <mergeCells count="12">
    <mergeCell ref="D7:D11"/>
    <mergeCell ref="B7:B11"/>
    <mergeCell ref="J9:J11"/>
    <mergeCell ref="F7:F11"/>
    <mergeCell ref="L9:L11"/>
    <mergeCell ref="H7:L7"/>
    <mergeCell ref="H9:H11"/>
    <mergeCell ref="T7:T11"/>
    <mergeCell ref="N7:R7"/>
    <mergeCell ref="N9:N11"/>
    <mergeCell ref="P9:P11"/>
    <mergeCell ref="R9:R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K50"/>
  <sheetViews>
    <sheetView showGridLines="0" showRowColHeaders="0" zoomScale="96" zoomScaleNormal="96" workbookViewId="0"/>
  </sheetViews>
  <sheetFormatPr baseColWidth="10" defaultColWidth="8" defaultRowHeight="15" x14ac:dyDescent="0.25"/>
  <cols>
    <col min="1" max="1" width="5.28515625" customWidth="1"/>
    <col min="2" max="2" width="8.7109375" customWidth="1"/>
    <col min="3" max="3" width="0.5703125" style="15" customWidth="1"/>
    <col min="4" max="4" width="21.42578125" customWidth="1"/>
    <col min="5" max="5" width="0.5703125" style="15" customWidth="1"/>
    <col min="6" max="6" width="49.5703125" customWidth="1"/>
    <col min="7" max="7" width="0.5703125" style="15" customWidth="1"/>
    <col min="8" max="8" width="18" customWidth="1"/>
    <col min="9" max="9" width="0.42578125" style="15" customWidth="1"/>
    <col min="10" max="10" width="18" customWidth="1"/>
    <col min="11" max="11" width="0.42578125" style="15" customWidth="1"/>
    <col min="12" max="12" width="18" customWidth="1"/>
    <col min="13" max="13" width="0.5703125" style="15" customWidth="1"/>
    <col min="14" max="14" width="18" customWidth="1"/>
    <col min="15" max="15" width="0.5703125" style="15" customWidth="1"/>
    <col min="16" max="16" width="18" customWidth="1"/>
    <col min="17" max="17" width="0.5703125" style="15" customWidth="1"/>
    <col min="18" max="18" width="18" customWidth="1"/>
    <col min="19" max="19" width="0.42578125" customWidth="1"/>
    <col min="20" max="20" width="18" customWidth="1"/>
    <col min="163" max="163" width="3.7109375" style="11" customWidth="1"/>
    <col min="164" max="164" width="34.42578125" style="11" customWidth="1"/>
    <col min="165" max="165" width="3.85546875" style="11" customWidth="1"/>
    <col min="166" max="166" width="24.140625" style="11" bestFit="1" customWidth="1"/>
    <col min="167" max="167" width="5.5703125" style="11" customWidth="1"/>
    <col min="168" max="168" width="3.7109375" style="11" customWidth="1"/>
    <col min="169" max="169" width="34.5703125" style="11" customWidth="1"/>
    <col min="170" max="170" width="3.85546875" style="11" customWidth="1"/>
    <col min="171" max="171" width="3.5703125" style="11" customWidth="1"/>
    <col min="172" max="172" width="56.28515625" style="11" customWidth="1"/>
    <col min="173" max="173" width="3.28515625" style="11" customWidth="1"/>
    <col min="174" max="174" width="4.28515625" style="11" customWidth="1"/>
    <col min="175" max="175" width="34.140625" style="11" bestFit="1" customWidth="1"/>
    <col min="176" max="176" width="3.42578125" style="11" customWidth="1"/>
    <col min="177" max="177" width="2.140625" style="11" bestFit="1" customWidth="1"/>
    <col min="178" max="178" width="15.5703125" style="11" bestFit="1" customWidth="1"/>
  </cols>
  <sheetData>
    <row r="2" spans="1:190" s="1" customFormat="1" ht="22.5" customHeight="1" x14ac:dyDescent="0.25">
      <c r="A2" s="6"/>
      <c r="B2" s="23" t="s">
        <v>60</v>
      </c>
      <c r="D2" s="6"/>
      <c r="F2" s="6"/>
      <c r="H2" s="6"/>
      <c r="J2" s="6"/>
      <c r="N2" s="6"/>
      <c r="P2" s="6"/>
      <c r="R2" s="6"/>
    </row>
    <row r="4" spans="1:190" s="1" customFormat="1" ht="20.100000000000001" customHeight="1" x14ac:dyDescent="0.25">
      <c r="A4" s="6"/>
      <c r="B4" s="23" t="s">
        <v>65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190" s="1" customFormat="1" ht="15" customHeight="1" x14ac:dyDescent="0.2">
      <c r="A5" s="6"/>
      <c r="B5" s="24" t="s">
        <v>28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1:190" ht="39.75" customHeight="1" x14ac:dyDescent="0.25">
      <c r="B7" s="56" t="s">
        <v>30</v>
      </c>
      <c r="C7" s="25"/>
      <c r="D7" s="56" t="s">
        <v>31</v>
      </c>
      <c r="E7" s="25"/>
      <c r="F7" s="56" t="s">
        <v>32</v>
      </c>
      <c r="G7" s="25"/>
      <c r="H7" s="64" t="s">
        <v>57</v>
      </c>
      <c r="I7" s="60"/>
      <c r="J7" s="60"/>
      <c r="K7" s="60"/>
      <c r="L7" s="61"/>
      <c r="M7" s="25"/>
      <c r="N7" s="59" t="s">
        <v>59</v>
      </c>
      <c r="O7" s="60"/>
      <c r="P7" s="60"/>
      <c r="Q7" s="60"/>
      <c r="R7" s="61"/>
      <c r="S7" s="26"/>
      <c r="T7" s="56" t="s">
        <v>0</v>
      </c>
      <c r="U7" s="35"/>
      <c r="V7" s="35"/>
      <c r="W7" s="35"/>
      <c r="FG7"/>
      <c r="FH7"/>
      <c r="FI7"/>
      <c r="FJ7"/>
      <c r="FK7"/>
      <c r="FQ7"/>
      <c r="FR7"/>
      <c r="FS7"/>
      <c r="FT7"/>
      <c r="FU7"/>
      <c r="FV7"/>
      <c r="FX7" s="11"/>
      <c r="GH7" s="12"/>
    </row>
    <row r="8" spans="1:190" s="15" customFormat="1" ht="2.25" customHeight="1" x14ac:dyDescent="0.25">
      <c r="B8" s="57"/>
      <c r="C8" s="25"/>
      <c r="D8" s="57"/>
      <c r="E8" s="25"/>
      <c r="F8" s="57"/>
      <c r="G8" s="25"/>
      <c r="H8" s="25"/>
      <c r="I8" s="25"/>
      <c r="J8" s="25"/>
      <c r="K8" s="25"/>
      <c r="L8" s="28"/>
      <c r="M8" s="25"/>
      <c r="N8" s="25"/>
      <c r="O8" s="25"/>
      <c r="P8" s="25"/>
      <c r="Q8" s="25"/>
      <c r="R8" s="25"/>
      <c r="S8" s="28"/>
      <c r="T8" s="57"/>
      <c r="U8" s="38"/>
      <c r="V8" s="38"/>
      <c r="W8" s="38"/>
      <c r="FL8" s="16"/>
      <c r="FM8" s="16"/>
      <c r="FN8" s="16"/>
      <c r="FO8" s="16"/>
      <c r="FP8" s="16"/>
      <c r="FS8" s="16"/>
      <c r="FT8" s="16"/>
      <c r="FU8" s="16"/>
      <c r="FV8" s="16"/>
      <c r="FW8" s="16"/>
      <c r="FY8" s="16"/>
      <c r="FZ8" s="16"/>
      <c r="GA8" s="16"/>
      <c r="GB8" s="16"/>
      <c r="GC8" s="16"/>
      <c r="GD8" s="16"/>
      <c r="GE8" s="16"/>
      <c r="GF8" s="16"/>
      <c r="GG8" s="16"/>
      <c r="GH8" s="17"/>
    </row>
    <row r="9" spans="1:190" ht="58.5" customHeight="1" x14ac:dyDescent="0.25">
      <c r="B9" s="57"/>
      <c r="C9" s="25"/>
      <c r="D9" s="57"/>
      <c r="E9" s="25"/>
      <c r="F9" s="57"/>
      <c r="G9" s="25"/>
      <c r="H9" s="62" t="s">
        <v>35</v>
      </c>
      <c r="I9" s="29"/>
      <c r="J9" s="62" t="s">
        <v>50</v>
      </c>
      <c r="K9" s="29"/>
      <c r="L9" s="62" t="s">
        <v>24</v>
      </c>
      <c r="M9" s="29"/>
      <c r="N9" s="62" t="s">
        <v>33</v>
      </c>
      <c r="O9" s="29"/>
      <c r="P9" s="62" t="s">
        <v>34</v>
      </c>
      <c r="Q9" s="29"/>
      <c r="R9" s="62" t="s">
        <v>24</v>
      </c>
      <c r="S9" s="26"/>
      <c r="T9" s="57"/>
      <c r="U9" s="35"/>
      <c r="V9" s="35"/>
      <c r="W9" s="35"/>
      <c r="FG9"/>
      <c r="FH9"/>
      <c r="FI9"/>
      <c r="FJ9"/>
      <c r="FK9"/>
      <c r="FQ9"/>
      <c r="FR9"/>
      <c r="FS9"/>
      <c r="FT9"/>
      <c r="FU9"/>
      <c r="FV9"/>
      <c r="GH9" s="12"/>
    </row>
    <row r="10" spans="1:190" s="15" customFormat="1" ht="3" customHeight="1" x14ac:dyDescent="0.25">
      <c r="B10" s="57"/>
      <c r="C10" s="25"/>
      <c r="D10" s="57"/>
      <c r="E10" s="25"/>
      <c r="F10" s="57"/>
      <c r="G10" s="25"/>
      <c r="H10" s="63"/>
      <c r="I10" s="29"/>
      <c r="J10" s="63"/>
      <c r="K10" s="29"/>
      <c r="L10" s="63"/>
      <c r="M10" s="29"/>
      <c r="N10" s="63"/>
      <c r="O10" s="29"/>
      <c r="P10" s="63"/>
      <c r="Q10" s="29"/>
      <c r="R10" s="63"/>
      <c r="S10" s="28"/>
      <c r="T10" s="57"/>
      <c r="U10" s="38"/>
      <c r="V10" s="38"/>
      <c r="W10" s="38"/>
      <c r="FL10" s="16"/>
      <c r="FM10" s="16"/>
      <c r="FN10" s="16"/>
      <c r="FO10" s="16"/>
      <c r="FP10" s="16"/>
      <c r="GH10" s="17"/>
    </row>
    <row r="11" spans="1:190" ht="38.25" customHeight="1" x14ac:dyDescent="0.25">
      <c r="B11" s="58"/>
      <c r="C11" s="25"/>
      <c r="D11" s="58"/>
      <c r="E11" s="25"/>
      <c r="F11" s="58"/>
      <c r="G11" s="25"/>
      <c r="H11" s="63"/>
      <c r="I11" s="29"/>
      <c r="J11" s="63"/>
      <c r="K11" s="29"/>
      <c r="L11" s="63"/>
      <c r="M11" s="29"/>
      <c r="N11" s="63"/>
      <c r="O11" s="29"/>
      <c r="P11" s="63"/>
      <c r="Q11" s="29"/>
      <c r="R11" s="63"/>
      <c r="S11" s="26"/>
      <c r="T11" s="58"/>
      <c r="U11" s="39"/>
      <c r="V11" s="35"/>
      <c r="W11" s="35"/>
      <c r="FG11"/>
      <c r="FH11"/>
      <c r="FI11"/>
      <c r="FJ11"/>
      <c r="FK11"/>
      <c r="FQ11"/>
      <c r="FR11"/>
      <c r="FS11"/>
      <c r="FT11"/>
      <c r="FU11"/>
      <c r="FV11"/>
      <c r="GH11" s="12"/>
    </row>
    <row r="12" spans="1:190" s="15" customFormat="1" ht="5.25" customHeight="1" x14ac:dyDescent="0.25">
      <c r="B12" s="30"/>
      <c r="C12" s="30"/>
      <c r="D12" s="31"/>
      <c r="E12" s="31"/>
      <c r="F12" s="32"/>
      <c r="G12" s="32"/>
      <c r="H12" s="32"/>
      <c r="I12" s="32"/>
      <c r="J12" s="32"/>
      <c r="K12" s="32"/>
      <c r="L12" s="27"/>
      <c r="M12" s="32"/>
      <c r="N12" s="32"/>
      <c r="O12" s="32"/>
      <c r="P12" s="32"/>
      <c r="Q12" s="32"/>
      <c r="R12" s="32"/>
      <c r="S12" s="27"/>
      <c r="T12" s="27"/>
      <c r="U12" s="40"/>
      <c r="V12" s="38"/>
      <c r="W12" s="38"/>
      <c r="FL12" s="16"/>
      <c r="FM12" s="16"/>
      <c r="FN12" s="16"/>
      <c r="FO12" s="16"/>
      <c r="FP12" s="16"/>
      <c r="FX12" s="16"/>
      <c r="GH12" s="17"/>
    </row>
    <row r="13" spans="1:190" ht="32.25" customHeight="1" x14ac:dyDescent="0.25">
      <c r="B13" s="51" t="s">
        <v>10</v>
      </c>
      <c r="C13" s="30"/>
      <c r="D13" s="51">
        <v>1</v>
      </c>
      <c r="E13" s="30"/>
      <c r="F13" s="52" t="s">
        <v>68</v>
      </c>
      <c r="G13" s="34"/>
      <c r="H13" s="50">
        <v>4434105</v>
      </c>
      <c r="I13" s="32"/>
      <c r="J13" s="50">
        <v>430121</v>
      </c>
      <c r="K13" s="32"/>
      <c r="L13" s="50">
        <f>H13+J13</f>
        <v>4864226</v>
      </c>
      <c r="M13" s="32"/>
      <c r="N13" s="50">
        <v>35590</v>
      </c>
      <c r="O13" s="32"/>
      <c r="P13" s="50">
        <v>27623</v>
      </c>
      <c r="Q13" s="32"/>
      <c r="R13" s="50">
        <v>63213</v>
      </c>
      <c r="S13" s="32"/>
      <c r="T13" s="50">
        <f>ROUND(L13+R13,0)</f>
        <v>4927439</v>
      </c>
      <c r="U13" s="35"/>
      <c r="V13" s="35"/>
      <c r="W13" s="35"/>
      <c r="FG13"/>
      <c r="FH13"/>
      <c r="FN13"/>
      <c r="FO13"/>
      <c r="FP13"/>
      <c r="FQ13"/>
      <c r="FR13"/>
      <c r="FS13"/>
      <c r="FT13"/>
      <c r="FU13"/>
      <c r="FV13"/>
      <c r="GE13" s="11"/>
      <c r="GF13" s="11"/>
      <c r="GG13" s="11"/>
      <c r="GH13" s="12"/>
    </row>
    <row r="14" spans="1:190" ht="39" customHeight="1" x14ac:dyDescent="0.25">
      <c r="B14" s="51" t="s">
        <v>11</v>
      </c>
      <c r="C14" s="30"/>
      <c r="D14" s="51" t="s">
        <v>6</v>
      </c>
      <c r="E14" s="30"/>
      <c r="F14" s="52" t="s">
        <v>36</v>
      </c>
      <c r="G14" s="34"/>
      <c r="H14" s="50">
        <v>240333</v>
      </c>
      <c r="I14" s="32"/>
      <c r="J14" s="50">
        <v>33138</v>
      </c>
      <c r="K14" s="32"/>
      <c r="L14" s="50">
        <f>H14+J14</f>
        <v>273471</v>
      </c>
      <c r="M14" s="32"/>
      <c r="N14" s="50">
        <v>1352</v>
      </c>
      <c r="O14" s="32"/>
      <c r="P14" s="50">
        <v>1953</v>
      </c>
      <c r="Q14" s="32"/>
      <c r="R14" s="50">
        <v>3305</v>
      </c>
      <c r="S14" s="32"/>
      <c r="T14" s="50">
        <f t="shared" ref="T14:T28" si="0">ROUND(L14+R14,0)</f>
        <v>276776</v>
      </c>
      <c r="U14" s="35"/>
      <c r="V14" s="35"/>
      <c r="W14" s="35"/>
      <c r="FG14"/>
      <c r="FH14"/>
      <c r="FN14"/>
      <c r="FO14"/>
      <c r="FP14"/>
      <c r="FQ14"/>
      <c r="FR14"/>
      <c r="FS14"/>
      <c r="FT14"/>
      <c r="FU14"/>
      <c r="FV14"/>
      <c r="GH14" s="12"/>
    </row>
    <row r="15" spans="1:190" ht="25.15" customHeight="1" x14ac:dyDescent="0.25">
      <c r="B15" s="53" t="s">
        <v>12</v>
      </c>
      <c r="C15" s="30"/>
      <c r="D15" s="53" t="s">
        <v>1</v>
      </c>
      <c r="E15" s="30"/>
      <c r="F15" s="54" t="s">
        <v>37</v>
      </c>
      <c r="G15" s="34"/>
      <c r="H15" s="50">
        <v>78306</v>
      </c>
      <c r="I15" s="32"/>
      <c r="J15" s="50">
        <v>0</v>
      </c>
      <c r="K15" s="32"/>
      <c r="L15" s="50">
        <f>H15+J15</f>
        <v>78306</v>
      </c>
      <c r="M15" s="32"/>
      <c r="N15" s="50">
        <v>948</v>
      </c>
      <c r="O15" s="32"/>
      <c r="P15" s="50">
        <v>1709</v>
      </c>
      <c r="Q15" s="32"/>
      <c r="R15" s="50">
        <v>2657</v>
      </c>
      <c r="S15" s="32"/>
      <c r="T15" s="50">
        <f t="shared" si="0"/>
        <v>80963</v>
      </c>
      <c r="U15" s="35"/>
      <c r="V15" s="35"/>
      <c r="W15" s="35"/>
      <c r="FG15"/>
      <c r="FH15"/>
      <c r="FN15"/>
      <c r="FO15"/>
      <c r="FP15"/>
      <c r="FQ15"/>
      <c r="FR15"/>
      <c r="FS15"/>
      <c r="FT15"/>
      <c r="FU15"/>
      <c r="FV15"/>
      <c r="GH15" s="12"/>
    </row>
    <row r="16" spans="1:190" ht="31.15" customHeight="1" x14ac:dyDescent="0.25">
      <c r="B16" s="53" t="s">
        <v>13</v>
      </c>
      <c r="C16" s="30"/>
      <c r="D16" s="53" t="s">
        <v>2</v>
      </c>
      <c r="E16" s="30"/>
      <c r="F16" s="54" t="s">
        <v>38</v>
      </c>
      <c r="G16" s="34"/>
      <c r="H16" s="50" t="s">
        <v>9</v>
      </c>
      <c r="I16" s="32"/>
      <c r="J16" s="50">
        <v>19248</v>
      </c>
      <c r="K16" s="32"/>
      <c r="L16" s="50">
        <f>J16</f>
        <v>19248</v>
      </c>
      <c r="M16" s="32"/>
      <c r="N16" s="50" t="s">
        <v>9</v>
      </c>
      <c r="O16" s="32"/>
      <c r="P16" s="50">
        <v>0</v>
      </c>
      <c r="Q16" s="32"/>
      <c r="R16" s="50">
        <v>0</v>
      </c>
      <c r="S16" s="32"/>
      <c r="T16" s="50">
        <f t="shared" si="0"/>
        <v>19248</v>
      </c>
      <c r="U16" s="35"/>
      <c r="V16" s="35"/>
      <c r="W16" s="35"/>
      <c r="FG16"/>
      <c r="FH16"/>
      <c r="FN16"/>
      <c r="FO16"/>
      <c r="FP16"/>
      <c r="FQ16"/>
      <c r="FR16"/>
      <c r="FS16"/>
      <c r="FT16"/>
      <c r="FU16"/>
      <c r="FV16"/>
      <c r="GH16" s="12"/>
    </row>
    <row r="17" spans="2:193" ht="22.15" customHeight="1" x14ac:dyDescent="0.25">
      <c r="B17" s="53" t="s">
        <v>14</v>
      </c>
      <c r="C17" s="30"/>
      <c r="D17" s="53" t="s">
        <v>3</v>
      </c>
      <c r="E17" s="30"/>
      <c r="F17" s="54" t="s">
        <v>39</v>
      </c>
      <c r="G17" s="34"/>
      <c r="H17" s="50">
        <v>29004</v>
      </c>
      <c r="I17" s="32"/>
      <c r="J17" s="50">
        <v>986</v>
      </c>
      <c r="K17" s="32"/>
      <c r="L17" s="50">
        <f>H17+J17</f>
        <v>29990</v>
      </c>
      <c r="M17" s="32"/>
      <c r="N17" s="50">
        <v>229</v>
      </c>
      <c r="O17" s="32"/>
      <c r="P17" s="50">
        <v>132</v>
      </c>
      <c r="Q17" s="32"/>
      <c r="R17" s="50">
        <v>361</v>
      </c>
      <c r="S17" s="32"/>
      <c r="T17" s="50">
        <f t="shared" si="0"/>
        <v>30351</v>
      </c>
      <c r="U17" s="35"/>
      <c r="V17" s="35"/>
      <c r="W17" s="35"/>
      <c r="FG17"/>
      <c r="FH17"/>
      <c r="FN17"/>
      <c r="FO17"/>
      <c r="FP17"/>
      <c r="FQ17"/>
      <c r="FR17"/>
      <c r="FS17"/>
      <c r="FT17"/>
      <c r="FU17"/>
      <c r="FV17"/>
      <c r="GH17" s="12"/>
    </row>
    <row r="18" spans="2:193" ht="31.9" customHeight="1" x14ac:dyDescent="0.25">
      <c r="B18" s="53" t="s">
        <v>15</v>
      </c>
      <c r="C18" s="30"/>
      <c r="D18" s="53" t="s">
        <v>4</v>
      </c>
      <c r="E18" s="30"/>
      <c r="F18" s="54" t="s">
        <v>40</v>
      </c>
      <c r="G18" s="34"/>
      <c r="H18" s="50">
        <v>133023</v>
      </c>
      <c r="I18" s="32"/>
      <c r="J18" s="50">
        <v>12904</v>
      </c>
      <c r="K18" s="32"/>
      <c r="L18" s="50">
        <f>H18+J18</f>
        <v>145927</v>
      </c>
      <c r="M18" s="32"/>
      <c r="N18" s="50">
        <v>281</v>
      </c>
      <c r="O18" s="32"/>
      <c r="P18" s="50">
        <v>272</v>
      </c>
      <c r="Q18" s="32"/>
      <c r="R18" s="50">
        <v>553</v>
      </c>
      <c r="S18" s="32"/>
      <c r="T18" s="50">
        <f t="shared" si="0"/>
        <v>146480</v>
      </c>
      <c r="U18" s="35"/>
      <c r="V18" s="35"/>
      <c r="W18" s="35"/>
      <c r="FG18"/>
      <c r="FH18"/>
      <c r="FN18"/>
      <c r="FO18"/>
      <c r="FP18"/>
      <c r="FQ18"/>
      <c r="FR18"/>
      <c r="FS18"/>
      <c r="FT18"/>
      <c r="FU18"/>
      <c r="FV18"/>
      <c r="GH18" s="12"/>
    </row>
    <row r="19" spans="2:193" ht="20.45" customHeight="1" x14ac:dyDescent="0.25">
      <c r="B19" s="53" t="s">
        <v>16</v>
      </c>
      <c r="C19" s="30"/>
      <c r="D19" s="53" t="s">
        <v>5</v>
      </c>
      <c r="E19" s="30"/>
      <c r="F19" s="54" t="s">
        <v>41</v>
      </c>
      <c r="G19" s="34"/>
      <c r="H19" s="50">
        <v>0</v>
      </c>
      <c r="I19" s="32"/>
      <c r="J19" s="50">
        <v>0</v>
      </c>
      <c r="K19" s="32"/>
      <c r="L19" s="50">
        <f>H19+J19</f>
        <v>0</v>
      </c>
      <c r="M19" s="32"/>
      <c r="N19" s="50">
        <v>106</v>
      </c>
      <c r="O19" s="32"/>
      <c r="P19" s="50">
        <v>160</v>
      </c>
      <c r="Q19" s="32"/>
      <c r="R19" s="50">
        <v>266</v>
      </c>
      <c r="S19" s="32"/>
      <c r="T19" s="50">
        <f t="shared" si="0"/>
        <v>266</v>
      </c>
      <c r="U19" s="35"/>
      <c r="V19" s="35"/>
      <c r="W19" s="35"/>
      <c r="FG19"/>
      <c r="FH19"/>
      <c r="FN19"/>
      <c r="FO19"/>
      <c r="FP19"/>
      <c r="FQ19"/>
      <c r="FR19"/>
      <c r="FS19"/>
      <c r="FT19"/>
      <c r="FV19"/>
      <c r="GH19" s="12"/>
    </row>
    <row r="20" spans="2:193" ht="39.75" customHeight="1" x14ac:dyDescent="0.25">
      <c r="B20" s="51" t="s">
        <v>17</v>
      </c>
      <c r="C20" s="30"/>
      <c r="D20" s="51">
        <v>3</v>
      </c>
      <c r="E20" s="30"/>
      <c r="F20" s="52" t="s">
        <v>42</v>
      </c>
      <c r="G20" s="34"/>
      <c r="H20" s="50">
        <v>204820</v>
      </c>
      <c r="I20" s="32"/>
      <c r="J20" s="50" t="s">
        <v>9</v>
      </c>
      <c r="K20" s="32"/>
      <c r="L20" s="50">
        <f>H20</f>
        <v>204820</v>
      </c>
      <c r="M20" s="32"/>
      <c r="N20" s="50" t="s">
        <v>9</v>
      </c>
      <c r="O20" s="32"/>
      <c r="P20" s="50" t="s">
        <v>9</v>
      </c>
      <c r="Q20" s="32"/>
      <c r="R20" s="50" t="s">
        <v>9</v>
      </c>
      <c r="S20" s="32"/>
      <c r="T20" s="50">
        <f>L20</f>
        <v>204820</v>
      </c>
      <c r="U20" s="35"/>
      <c r="V20" s="35"/>
      <c r="W20" s="35"/>
      <c r="FG20"/>
      <c r="FH20"/>
      <c r="FN20"/>
      <c r="FO20"/>
      <c r="FP20"/>
      <c r="FQ20"/>
      <c r="FR20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</row>
    <row r="21" spans="2:193" ht="32.25" customHeight="1" x14ac:dyDescent="0.25">
      <c r="B21" s="51" t="s">
        <v>18</v>
      </c>
      <c r="C21" s="30"/>
      <c r="D21" s="51">
        <v>4</v>
      </c>
      <c r="E21" s="30"/>
      <c r="F21" s="52" t="s">
        <v>43</v>
      </c>
      <c r="G21" s="34"/>
      <c r="H21" s="50">
        <v>129098</v>
      </c>
      <c r="I21" s="32"/>
      <c r="J21" s="50">
        <v>17664</v>
      </c>
      <c r="K21" s="32"/>
      <c r="L21" s="50">
        <f t="shared" ref="L21:L28" si="1">H21+J21</f>
        <v>146762</v>
      </c>
      <c r="M21" s="32"/>
      <c r="N21" s="50">
        <v>1966</v>
      </c>
      <c r="O21" s="32"/>
      <c r="P21" s="50">
        <v>2522</v>
      </c>
      <c r="Q21" s="32"/>
      <c r="R21" s="50">
        <v>4488</v>
      </c>
      <c r="S21" s="32"/>
      <c r="T21" s="50">
        <f t="shared" si="0"/>
        <v>151250</v>
      </c>
      <c r="U21" s="35"/>
      <c r="V21" s="35"/>
      <c r="W21" s="35"/>
      <c r="FG21"/>
      <c r="FH21"/>
      <c r="FN21"/>
      <c r="FO21"/>
      <c r="FP21"/>
      <c r="FQ21"/>
      <c r="FR2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</row>
    <row r="22" spans="2:193" ht="40.5" customHeight="1" x14ac:dyDescent="0.25">
      <c r="B22" s="51" t="s">
        <v>19</v>
      </c>
      <c r="C22" s="30"/>
      <c r="D22" s="51" t="s">
        <v>7</v>
      </c>
      <c r="E22" s="30"/>
      <c r="F22" s="52" t="s">
        <v>44</v>
      </c>
      <c r="G22" s="34"/>
      <c r="H22" s="50">
        <v>316055</v>
      </c>
      <c r="I22" s="32"/>
      <c r="J22" s="50">
        <v>15474</v>
      </c>
      <c r="K22" s="32"/>
      <c r="L22" s="50">
        <f t="shared" si="1"/>
        <v>331529</v>
      </c>
      <c r="M22" s="32"/>
      <c r="N22" s="50">
        <v>-614</v>
      </c>
      <c r="O22" s="32"/>
      <c r="P22" s="50">
        <v>-569</v>
      </c>
      <c r="Q22" s="32"/>
      <c r="R22" s="50">
        <v>-1183</v>
      </c>
      <c r="S22" s="32"/>
      <c r="T22" s="50">
        <f t="shared" si="0"/>
        <v>330346</v>
      </c>
      <c r="U22" s="35"/>
      <c r="V22" s="35"/>
      <c r="W22" s="35"/>
      <c r="FG22"/>
      <c r="FH22"/>
      <c r="FN22"/>
      <c r="FO22"/>
      <c r="FP22"/>
      <c r="FQ22"/>
      <c r="FR22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</row>
    <row r="23" spans="2:193" ht="32.25" customHeight="1" x14ac:dyDescent="0.25">
      <c r="B23" s="51" t="s">
        <v>20</v>
      </c>
      <c r="C23" s="30"/>
      <c r="D23" s="51">
        <v>6</v>
      </c>
      <c r="E23" s="30"/>
      <c r="F23" s="52" t="s">
        <v>45</v>
      </c>
      <c r="G23" s="34"/>
      <c r="H23" s="50">
        <v>0</v>
      </c>
      <c r="I23" s="32"/>
      <c r="J23" s="50">
        <v>0</v>
      </c>
      <c r="K23" s="32"/>
      <c r="L23" s="50">
        <f t="shared" si="1"/>
        <v>0</v>
      </c>
      <c r="M23" s="32"/>
      <c r="N23" s="50">
        <v>1</v>
      </c>
      <c r="O23" s="32"/>
      <c r="P23" s="50">
        <v>-1</v>
      </c>
      <c r="Q23" s="32"/>
      <c r="R23" s="50">
        <v>0</v>
      </c>
      <c r="S23" s="32"/>
      <c r="T23" s="50">
        <f t="shared" si="0"/>
        <v>0</v>
      </c>
      <c r="U23" s="35"/>
      <c r="V23" s="35"/>
      <c r="W23" s="35"/>
      <c r="FG23"/>
      <c r="FH23"/>
      <c r="FN23"/>
      <c r="FO23"/>
      <c r="FP23"/>
      <c r="FQ23"/>
      <c r="FR23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</row>
    <row r="24" spans="2:193" ht="42" customHeight="1" x14ac:dyDescent="0.25">
      <c r="B24" s="51" t="s">
        <v>21</v>
      </c>
      <c r="C24" s="30"/>
      <c r="D24" s="51">
        <v>7</v>
      </c>
      <c r="E24" s="30"/>
      <c r="F24" s="52" t="s">
        <v>46</v>
      </c>
      <c r="G24" s="34"/>
      <c r="H24" s="50">
        <v>0</v>
      </c>
      <c r="I24" s="32"/>
      <c r="J24" s="50">
        <v>0</v>
      </c>
      <c r="K24" s="32"/>
      <c r="L24" s="50">
        <f t="shared" si="1"/>
        <v>0</v>
      </c>
      <c r="M24" s="32"/>
      <c r="N24" s="50">
        <v>0</v>
      </c>
      <c r="O24" s="32"/>
      <c r="P24" s="50">
        <v>0</v>
      </c>
      <c r="Q24" s="32"/>
      <c r="R24" s="50">
        <v>0</v>
      </c>
      <c r="S24" s="32"/>
      <c r="T24" s="50">
        <f t="shared" si="0"/>
        <v>0</v>
      </c>
      <c r="U24" s="35"/>
      <c r="V24" s="35"/>
      <c r="W24" s="35"/>
      <c r="FG24"/>
      <c r="FH24"/>
      <c r="FN24"/>
      <c r="FO24"/>
      <c r="FP24"/>
      <c r="FQ24"/>
      <c r="FR24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</row>
    <row r="25" spans="2:193" ht="42" customHeight="1" x14ac:dyDescent="0.25">
      <c r="B25" s="51" t="s">
        <v>52</v>
      </c>
      <c r="C25" s="30"/>
      <c r="D25" s="51" t="s">
        <v>53</v>
      </c>
      <c r="E25" s="30"/>
      <c r="F25" s="52" t="s">
        <v>51</v>
      </c>
      <c r="G25" s="34"/>
      <c r="H25" s="50">
        <f>H26+H27</f>
        <v>0</v>
      </c>
      <c r="I25" s="32"/>
      <c r="J25" s="50">
        <f>J26+J27</f>
        <v>0</v>
      </c>
      <c r="K25" s="32"/>
      <c r="L25" s="50">
        <f>L26+L27</f>
        <v>0</v>
      </c>
      <c r="M25" s="32"/>
      <c r="N25" s="50">
        <f>N26+N27</f>
        <v>-1129</v>
      </c>
      <c r="O25" s="32"/>
      <c r="P25" s="50">
        <v>-792</v>
      </c>
      <c r="Q25" s="32"/>
      <c r="R25" s="50">
        <v>-1921</v>
      </c>
      <c r="S25" s="32"/>
      <c r="T25" s="50">
        <v>-1921</v>
      </c>
      <c r="U25" s="35"/>
      <c r="V25" s="35"/>
      <c r="W25" s="35"/>
      <c r="FG25"/>
      <c r="FH25"/>
      <c r="FN25"/>
      <c r="FO25"/>
      <c r="FP25"/>
      <c r="FQ25"/>
      <c r="FR25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</row>
    <row r="26" spans="2:193" ht="32.25" customHeight="1" x14ac:dyDescent="0.25">
      <c r="B26" s="53" t="s">
        <v>22</v>
      </c>
      <c r="C26" s="30"/>
      <c r="D26" s="53">
        <v>8</v>
      </c>
      <c r="E26" s="30"/>
      <c r="F26" s="54" t="s">
        <v>47</v>
      </c>
      <c r="G26" s="34"/>
      <c r="H26" s="50">
        <v>0</v>
      </c>
      <c r="I26" s="32"/>
      <c r="J26" s="50">
        <v>0</v>
      </c>
      <c r="K26" s="32"/>
      <c r="L26" s="50">
        <f t="shared" si="1"/>
        <v>0</v>
      </c>
      <c r="M26" s="32"/>
      <c r="N26" s="50">
        <v>-1156</v>
      </c>
      <c r="O26" s="32"/>
      <c r="P26" s="50" t="s">
        <v>9</v>
      </c>
      <c r="Q26" s="32"/>
      <c r="R26" s="50" t="s">
        <v>9</v>
      </c>
      <c r="S26" s="32"/>
      <c r="T26" s="50" t="s">
        <v>9</v>
      </c>
      <c r="U26" s="35"/>
      <c r="V26" s="35"/>
      <c r="W26" s="35"/>
      <c r="FG26"/>
      <c r="FH26"/>
      <c r="FN26"/>
      <c r="FO26"/>
      <c r="FP26"/>
      <c r="FQ26"/>
      <c r="FR26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</row>
    <row r="27" spans="2:193" ht="32.25" customHeight="1" x14ac:dyDescent="0.25">
      <c r="B27" s="53" t="s">
        <v>23</v>
      </c>
      <c r="C27" s="30"/>
      <c r="D27" s="53">
        <v>9</v>
      </c>
      <c r="E27" s="30"/>
      <c r="F27" s="54" t="s">
        <v>48</v>
      </c>
      <c r="G27" s="34"/>
      <c r="H27" s="50">
        <v>0</v>
      </c>
      <c r="I27" s="32"/>
      <c r="J27" s="50">
        <v>0</v>
      </c>
      <c r="K27" s="32"/>
      <c r="L27" s="50">
        <f t="shared" si="1"/>
        <v>0</v>
      </c>
      <c r="M27" s="32"/>
      <c r="N27" s="50">
        <v>27</v>
      </c>
      <c r="O27" s="32"/>
      <c r="P27" s="50" t="s">
        <v>9</v>
      </c>
      <c r="Q27" s="32"/>
      <c r="R27" s="50" t="s">
        <v>9</v>
      </c>
      <c r="S27" s="32"/>
      <c r="T27" s="50" t="s">
        <v>9</v>
      </c>
      <c r="U27" s="35"/>
      <c r="V27" s="35"/>
      <c r="W27" s="35"/>
      <c r="FG27"/>
      <c r="FH27"/>
      <c r="FN27"/>
      <c r="FO27"/>
      <c r="FP27"/>
      <c r="FQ27"/>
      <c r="FR27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</row>
    <row r="28" spans="2:193" ht="32.25" customHeight="1" x14ac:dyDescent="0.25">
      <c r="B28" s="51" t="s">
        <v>10</v>
      </c>
      <c r="C28" s="30"/>
      <c r="D28" s="51" t="s">
        <v>8</v>
      </c>
      <c r="E28" s="30"/>
      <c r="F28" s="52" t="s">
        <v>69</v>
      </c>
      <c r="G28" s="34"/>
      <c r="H28" s="50">
        <v>4750160</v>
      </c>
      <c r="I28" s="32"/>
      <c r="J28" s="50">
        <v>445595</v>
      </c>
      <c r="K28" s="32"/>
      <c r="L28" s="50">
        <f t="shared" si="1"/>
        <v>5195755</v>
      </c>
      <c r="M28" s="32"/>
      <c r="N28" s="50">
        <v>33848</v>
      </c>
      <c r="O28" s="32"/>
      <c r="P28" s="50">
        <v>26261</v>
      </c>
      <c r="Q28" s="32"/>
      <c r="R28" s="50">
        <v>60109</v>
      </c>
      <c r="S28" s="32"/>
      <c r="T28" s="50">
        <f t="shared" si="0"/>
        <v>5255864</v>
      </c>
      <c r="U28" s="35"/>
      <c r="V28" s="35"/>
      <c r="W28" s="35"/>
      <c r="FG28"/>
      <c r="FH28"/>
      <c r="FN28"/>
      <c r="FO28"/>
      <c r="FP28"/>
      <c r="FQ28"/>
      <c r="FR28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</row>
    <row r="29" spans="2:193" ht="32.25" customHeight="1" x14ac:dyDescent="0.25">
      <c r="B29" s="22"/>
      <c r="C29" s="33"/>
      <c r="D29" s="41"/>
      <c r="E29" s="30"/>
      <c r="F29" s="36"/>
      <c r="G29" s="34"/>
      <c r="H29" s="37"/>
      <c r="I29" s="34"/>
      <c r="J29" s="37"/>
      <c r="K29" s="34"/>
      <c r="L29" s="37"/>
      <c r="M29" s="34"/>
      <c r="N29" s="37"/>
      <c r="O29" s="34"/>
      <c r="P29" s="37"/>
      <c r="Q29" s="34"/>
      <c r="R29" s="37"/>
      <c r="S29" s="37"/>
      <c r="T29" s="37"/>
      <c r="U29" s="35"/>
      <c r="V29" s="35"/>
      <c r="W29" s="35"/>
      <c r="FG29"/>
      <c r="FH29"/>
      <c r="FI29"/>
      <c r="FJ29"/>
      <c r="FK29"/>
      <c r="FQ29"/>
      <c r="FR29"/>
      <c r="FS29"/>
      <c r="FT29"/>
      <c r="FU29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</row>
    <row r="30" spans="2:193" ht="15.75" x14ac:dyDescent="0.25">
      <c r="B30" t="s">
        <v>67</v>
      </c>
      <c r="E30" s="38"/>
      <c r="F30" s="42"/>
      <c r="G30" s="43"/>
      <c r="H30" s="44"/>
      <c r="I30" s="43"/>
      <c r="J30" s="44"/>
      <c r="K30" s="43"/>
      <c r="L30" s="35"/>
      <c r="M30" s="43"/>
      <c r="N30" s="45"/>
      <c r="O30" s="43"/>
      <c r="P30" s="42"/>
      <c r="Q30" s="43"/>
      <c r="R30" s="45"/>
      <c r="S30" s="45"/>
      <c r="T30" s="45"/>
      <c r="U30" s="35"/>
      <c r="V30" s="35"/>
      <c r="W30" s="35"/>
    </row>
    <row r="31" spans="2:193" x14ac:dyDescent="0.25">
      <c r="B31" s="48" t="s">
        <v>9</v>
      </c>
      <c r="C31" s="49"/>
      <c r="D31" s="46" t="s">
        <v>54</v>
      </c>
      <c r="E31" s="38"/>
      <c r="F31" s="35"/>
      <c r="G31" s="38"/>
      <c r="H31" s="35"/>
      <c r="I31" s="38"/>
      <c r="J31" s="35"/>
      <c r="K31" s="38"/>
      <c r="L31" s="35"/>
      <c r="M31" s="38"/>
      <c r="N31" s="35"/>
      <c r="O31" s="38"/>
      <c r="P31" s="35"/>
      <c r="Q31" s="38"/>
      <c r="R31" s="35"/>
      <c r="S31" s="35"/>
      <c r="T31" s="35"/>
      <c r="U31" s="35"/>
      <c r="V31" s="35"/>
      <c r="W31" s="35"/>
    </row>
    <row r="32" spans="2:193" x14ac:dyDescent="0.25">
      <c r="B32" s="35"/>
      <c r="C32" s="38"/>
      <c r="D32" s="35"/>
      <c r="E32" s="38"/>
      <c r="F32" s="35"/>
      <c r="G32" s="38"/>
      <c r="H32" s="35"/>
      <c r="I32" s="38"/>
      <c r="J32" s="35"/>
      <c r="K32" s="38"/>
      <c r="L32" s="35"/>
      <c r="M32" s="38"/>
      <c r="N32" s="35"/>
      <c r="O32" s="38"/>
      <c r="P32" s="35"/>
      <c r="Q32" s="38"/>
      <c r="R32" s="35"/>
      <c r="S32" s="35"/>
      <c r="T32" s="35"/>
      <c r="U32" s="35"/>
      <c r="V32" s="35"/>
      <c r="W32" s="35"/>
    </row>
    <row r="33" spans="2:23" x14ac:dyDescent="0.25">
      <c r="B33" s="35"/>
      <c r="C33" s="38"/>
      <c r="D33" s="35"/>
      <c r="E33" s="38"/>
      <c r="F33" s="35"/>
      <c r="G33" s="38"/>
      <c r="H33" s="35"/>
      <c r="I33" s="38"/>
      <c r="J33" s="35"/>
      <c r="K33" s="38"/>
      <c r="L33" s="35"/>
      <c r="M33" s="38"/>
      <c r="N33" s="35"/>
      <c r="O33" s="38"/>
      <c r="P33" s="35"/>
      <c r="Q33" s="38"/>
      <c r="R33" s="35"/>
      <c r="S33" s="35"/>
      <c r="T33" s="35"/>
      <c r="U33" s="35"/>
      <c r="V33" s="35"/>
      <c r="W33" s="35"/>
    </row>
    <row r="34" spans="2:23" x14ac:dyDescent="0.25">
      <c r="B34" s="35"/>
      <c r="C34" s="38"/>
      <c r="D34" s="35"/>
      <c r="E34" s="38"/>
      <c r="F34" s="35"/>
      <c r="G34" s="38"/>
      <c r="H34" s="35"/>
      <c r="I34" s="38"/>
      <c r="J34" s="35"/>
      <c r="K34" s="38"/>
      <c r="L34" s="35"/>
      <c r="M34" s="38"/>
      <c r="N34" s="35"/>
      <c r="O34" s="38"/>
      <c r="P34" s="35"/>
      <c r="Q34" s="38"/>
      <c r="R34" s="35"/>
      <c r="S34" s="35"/>
      <c r="T34" s="35"/>
      <c r="U34" s="35"/>
      <c r="V34" s="35"/>
      <c r="W34" s="35"/>
    </row>
    <row r="35" spans="2:23" x14ac:dyDescent="0.25">
      <c r="B35" s="35"/>
      <c r="C35" s="38"/>
      <c r="D35" s="35"/>
      <c r="E35" s="38"/>
      <c r="F35" s="35"/>
      <c r="G35" s="38"/>
      <c r="H35" s="35"/>
      <c r="I35" s="38"/>
      <c r="J35" s="35"/>
      <c r="K35" s="38"/>
      <c r="L35" s="35"/>
      <c r="M35" s="38"/>
      <c r="N35" s="35"/>
      <c r="O35" s="38"/>
      <c r="P35" s="35"/>
      <c r="Q35" s="38"/>
      <c r="R35" s="35"/>
      <c r="S35" s="35"/>
      <c r="T35" s="35"/>
      <c r="U35" s="35"/>
      <c r="V35" s="35"/>
      <c r="W35" s="35"/>
    </row>
    <row r="36" spans="2:23" x14ac:dyDescent="0.25">
      <c r="B36" s="35"/>
      <c r="C36" s="38"/>
      <c r="D36" s="35"/>
      <c r="E36" s="38"/>
      <c r="F36" s="35"/>
      <c r="G36" s="38"/>
      <c r="H36" s="35"/>
      <c r="I36" s="38"/>
      <c r="J36" s="35"/>
      <c r="K36" s="38"/>
      <c r="L36" s="35"/>
      <c r="M36" s="38"/>
      <c r="N36" s="35"/>
      <c r="O36" s="38"/>
      <c r="P36" s="35"/>
      <c r="Q36" s="38"/>
      <c r="R36" s="35"/>
      <c r="S36" s="35"/>
      <c r="T36" s="35"/>
      <c r="U36" s="35"/>
      <c r="V36" s="35"/>
      <c r="W36" s="35"/>
    </row>
    <row r="37" spans="2:23" x14ac:dyDescent="0.25">
      <c r="B37" s="35"/>
      <c r="C37" s="38"/>
      <c r="D37" s="35"/>
      <c r="E37" s="38"/>
      <c r="F37" s="35"/>
      <c r="G37" s="38"/>
      <c r="H37" s="35"/>
      <c r="I37" s="38"/>
      <c r="J37" s="35"/>
      <c r="K37" s="38"/>
      <c r="L37" s="35"/>
      <c r="M37" s="38"/>
      <c r="N37" s="35"/>
      <c r="O37" s="38"/>
      <c r="P37" s="35"/>
      <c r="Q37" s="38"/>
      <c r="R37" s="35"/>
      <c r="S37" s="35"/>
      <c r="T37" s="35"/>
      <c r="U37" s="35"/>
      <c r="V37" s="35"/>
      <c r="W37" s="35"/>
    </row>
    <row r="38" spans="2:23" x14ac:dyDescent="0.25">
      <c r="B38" s="35"/>
      <c r="C38" s="38"/>
      <c r="D38" s="35"/>
      <c r="E38" s="38"/>
      <c r="F38" s="35"/>
      <c r="G38" s="38"/>
      <c r="H38" s="35"/>
      <c r="I38" s="38"/>
      <c r="J38" s="35"/>
      <c r="K38" s="38"/>
      <c r="L38" s="35"/>
      <c r="M38" s="38"/>
      <c r="N38" s="35"/>
      <c r="O38" s="38"/>
      <c r="P38" s="35"/>
      <c r="Q38" s="38"/>
      <c r="R38" s="35"/>
      <c r="S38" s="35"/>
      <c r="T38" s="35"/>
      <c r="U38" s="35"/>
      <c r="V38" s="35"/>
      <c r="W38" s="35"/>
    </row>
    <row r="39" spans="2:23" x14ac:dyDescent="0.25">
      <c r="B39" s="35"/>
      <c r="C39" s="38"/>
      <c r="D39" s="35"/>
      <c r="E39" s="38"/>
      <c r="F39" s="35"/>
      <c r="G39" s="38"/>
      <c r="H39" s="35"/>
      <c r="I39" s="38"/>
      <c r="J39" s="35"/>
      <c r="K39" s="38"/>
      <c r="L39" s="35"/>
      <c r="M39" s="38"/>
      <c r="N39" s="35"/>
      <c r="O39" s="38"/>
      <c r="P39" s="35"/>
      <c r="Q39" s="38"/>
      <c r="R39" s="35"/>
      <c r="S39" s="35"/>
      <c r="T39" s="35"/>
      <c r="U39" s="35"/>
      <c r="V39" s="35"/>
      <c r="W39" s="35"/>
    </row>
    <row r="40" spans="2:23" x14ac:dyDescent="0.25">
      <c r="B40" s="35"/>
      <c r="C40" s="38"/>
      <c r="D40" s="35"/>
      <c r="E40" s="38"/>
      <c r="F40" s="35"/>
      <c r="G40" s="38"/>
      <c r="H40" s="35"/>
      <c r="I40" s="38"/>
      <c r="J40" s="35"/>
      <c r="K40" s="38"/>
      <c r="L40" s="35"/>
      <c r="M40" s="38"/>
      <c r="N40" s="35"/>
      <c r="O40" s="38"/>
      <c r="P40" s="35"/>
      <c r="Q40" s="38"/>
      <c r="R40" s="35"/>
      <c r="S40" s="35"/>
      <c r="T40" s="35"/>
      <c r="U40" s="35"/>
      <c r="V40" s="35"/>
      <c r="W40" s="35"/>
    </row>
    <row r="41" spans="2:23" x14ac:dyDescent="0.25">
      <c r="B41" s="35"/>
      <c r="C41" s="38"/>
      <c r="D41" s="35"/>
      <c r="E41" s="38"/>
      <c r="F41" s="35"/>
      <c r="G41" s="38"/>
      <c r="H41" s="35"/>
      <c r="I41" s="38"/>
      <c r="J41" s="35"/>
      <c r="K41" s="38"/>
      <c r="L41" s="35"/>
      <c r="M41" s="38"/>
      <c r="N41" s="35"/>
      <c r="O41" s="38"/>
      <c r="P41" s="35"/>
      <c r="Q41" s="38"/>
      <c r="R41" s="35"/>
      <c r="S41" s="35"/>
      <c r="T41" s="35"/>
      <c r="U41" s="35"/>
      <c r="V41" s="35"/>
      <c r="W41" s="35"/>
    </row>
    <row r="42" spans="2:23" x14ac:dyDescent="0.25">
      <c r="B42" s="35"/>
      <c r="C42" s="38"/>
      <c r="D42" s="35"/>
      <c r="E42" s="38"/>
      <c r="F42" s="35"/>
      <c r="G42" s="38"/>
      <c r="H42" s="35"/>
      <c r="I42" s="38"/>
      <c r="J42" s="35"/>
      <c r="K42" s="38"/>
      <c r="L42" s="35"/>
      <c r="M42" s="38"/>
      <c r="N42" s="35"/>
      <c r="O42" s="38"/>
      <c r="P42" s="35"/>
      <c r="Q42" s="38"/>
      <c r="R42" s="35"/>
      <c r="S42" s="35"/>
      <c r="T42" s="35"/>
      <c r="U42" s="35"/>
      <c r="V42" s="35"/>
      <c r="W42" s="35"/>
    </row>
    <row r="43" spans="2:23" x14ac:dyDescent="0.25">
      <c r="B43" s="35"/>
      <c r="C43" s="38"/>
      <c r="D43" s="35"/>
      <c r="E43" s="38"/>
      <c r="F43" s="35"/>
      <c r="G43" s="38"/>
      <c r="H43" s="35"/>
      <c r="I43" s="38"/>
      <c r="J43" s="35"/>
      <c r="K43" s="38"/>
      <c r="L43" s="35"/>
      <c r="M43" s="38"/>
      <c r="N43" s="35"/>
      <c r="O43" s="38"/>
      <c r="P43" s="35"/>
      <c r="Q43" s="38"/>
      <c r="R43" s="35"/>
      <c r="S43" s="35"/>
      <c r="T43" s="35"/>
      <c r="U43" s="35"/>
      <c r="V43" s="35"/>
      <c r="W43" s="35"/>
    </row>
    <row r="44" spans="2:23" x14ac:dyDescent="0.25">
      <c r="B44" s="35"/>
      <c r="C44" s="38"/>
      <c r="D44" s="35"/>
      <c r="E44" s="38"/>
      <c r="F44" s="35"/>
      <c r="G44" s="38"/>
      <c r="H44" s="35"/>
      <c r="I44" s="38"/>
      <c r="J44" s="35"/>
      <c r="K44" s="38"/>
      <c r="L44" s="35"/>
      <c r="M44" s="38"/>
      <c r="N44" s="35"/>
      <c r="O44" s="38"/>
      <c r="P44" s="35"/>
      <c r="Q44" s="38"/>
      <c r="R44" s="35"/>
      <c r="S44" s="35"/>
      <c r="T44" s="35"/>
      <c r="U44" s="35"/>
      <c r="V44" s="35"/>
      <c r="W44" s="35"/>
    </row>
    <row r="45" spans="2:23" x14ac:dyDescent="0.25">
      <c r="B45" s="35"/>
      <c r="C45" s="38"/>
      <c r="D45" s="35"/>
      <c r="E45" s="38"/>
      <c r="F45" s="35"/>
      <c r="G45" s="38"/>
      <c r="H45" s="35"/>
      <c r="I45" s="38"/>
      <c r="J45" s="35"/>
      <c r="K45" s="38"/>
      <c r="L45" s="35"/>
      <c r="M45" s="38"/>
      <c r="N45" s="35"/>
      <c r="O45" s="38"/>
      <c r="P45" s="35"/>
      <c r="Q45" s="38"/>
      <c r="R45" s="35"/>
      <c r="S45" s="35"/>
      <c r="T45" s="35"/>
      <c r="U45" s="35"/>
      <c r="V45" s="35"/>
      <c r="W45" s="35"/>
    </row>
    <row r="46" spans="2:23" x14ac:dyDescent="0.25">
      <c r="B46" s="35"/>
      <c r="C46" s="38"/>
      <c r="D46" s="35"/>
      <c r="E46" s="38"/>
      <c r="F46" s="35"/>
      <c r="G46" s="38"/>
      <c r="H46" s="35"/>
      <c r="I46" s="38"/>
      <c r="J46" s="35"/>
      <c r="K46" s="38"/>
      <c r="L46" s="35"/>
      <c r="M46" s="38"/>
      <c r="N46" s="35"/>
      <c r="O46" s="38"/>
      <c r="P46" s="35"/>
      <c r="Q46" s="38"/>
      <c r="R46" s="35"/>
      <c r="S46" s="35"/>
      <c r="T46" s="35"/>
      <c r="U46" s="35"/>
      <c r="V46" s="35"/>
      <c r="W46" s="35"/>
    </row>
    <row r="47" spans="2:23" x14ac:dyDescent="0.25">
      <c r="B47" s="35"/>
      <c r="C47" s="38"/>
      <c r="D47" s="35"/>
      <c r="E47" s="38"/>
      <c r="F47" s="35"/>
      <c r="G47" s="38"/>
      <c r="H47" s="35"/>
      <c r="I47" s="38"/>
      <c r="J47" s="35"/>
      <c r="K47" s="38"/>
      <c r="L47" s="35"/>
      <c r="M47" s="38"/>
      <c r="N47" s="35"/>
      <c r="O47" s="38"/>
      <c r="P47" s="35"/>
      <c r="Q47" s="38"/>
      <c r="R47" s="35"/>
      <c r="S47" s="35"/>
      <c r="T47" s="35"/>
      <c r="U47" s="35"/>
      <c r="V47" s="35"/>
      <c r="W47" s="35"/>
    </row>
    <row r="48" spans="2:23" x14ac:dyDescent="0.25">
      <c r="B48" s="35"/>
      <c r="C48" s="38"/>
      <c r="D48" s="35"/>
      <c r="E48" s="38"/>
      <c r="F48" s="35"/>
      <c r="G48" s="38"/>
      <c r="H48" s="35"/>
      <c r="I48" s="38"/>
      <c r="J48" s="35"/>
      <c r="K48" s="38"/>
      <c r="L48" s="35"/>
      <c r="M48" s="38"/>
      <c r="N48" s="35"/>
      <c r="O48" s="38"/>
      <c r="P48" s="35"/>
      <c r="Q48" s="38"/>
      <c r="R48" s="35"/>
      <c r="S48" s="35"/>
      <c r="T48" s="35"/>
      <c r="U48" s="35"/>
      <c r="V48" s="35"/>
      <c r="W48" s="35"/>
    </row>
    <row r="49" spans="2:23" x14ac:dyDescent="0.25">
      <c r="B49" s="35"/>
      <c r="C49" s="38"/>
      <c r="D49" s="35"/>
      <c r="E49" s="38"/>
      <c r="F49" s="35"/>
      <c r="G49" s="38"/>
      <c r="H49" s="35"/>
      <c r="I49" s="38"/>
      <c r="J49" s="35"/>
      <c r="K49" s="38"/>
      <c r="L49" s="35"/>
      <c r="M49" s="38"/>
      <c r="N49" s="35"/>
      <c r="O49" s="38"/>
      <c r="P49" s="35"/>
      <c r="Q49" s="38"/>
      <c r="R49" s="35"/>
      <c r="S49" s="35"/>
      <c r="T49" s="35"/>
      <c r="U49" s="35"/>
      <c r="V49" s="35"/>
      <c r="W49" s="35"/>
    </row>
    <row r="50" spans="2:23" x14ac:dyDescent="0.25">
      <c r="B50" s="35"/>
      <c r="C50" s="38"/>
      <c r="D50" s="35"/>
      <c r="E50" s="38"/>
      <c r="F50" s="35"/>
      <c r="G50" s="38"/>
      <c r="H50" s="35"/>
      <c r="I50" s="38"/>
      <c r="J50" s="35"/>
      <c r="K50" s="38"/>
      <c r="L50" s="35"/>
      <c r="M50" s="38"/>
      <c r="N50" s="35"/>
      <c r="O50" s="38"/>
      <c r="P50" s="35"/>
      <c r="Q50" s="38"/>
      <c r="R50" s="35"/>
      <c r="S50" s="35"/>
      <c r="T50" s="35"/>
      <c r="U50" s="35"/>
      <c r="V50" s="35"/>
      <c r="W50" s="35"/>
    </row>
  </sheetData>
  <mergeCells count="12">
    <mergeCell ref="B7:B11"/>
    <mergeCell ref="D7:D11"/>
    <mergeCell ref="F7:F11"/>
    <mergeCell ref="H7:L7"/>
    <mergeCell ref="N7:R7"/>
    <mergeCell ref="T7:T11"/>
    <mergeCell ref="H9:H11"/>
    <mergeCell ref="J9:J11"/>
    <mergeCell ref="L9:L11"/>
    <mergeCell ref="N9:N11"/>
    <mergeCell ref="P9:P11"/>
    <mergeCell ref="R9:R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J50"/>
  <sheetViews>
    <sheetView showGridLines="0" showRowColHeaders="0" zoomScaleNormal="100" workbookViewId="0"/>
  </sheetViews>
  <sheetFormatPr baseColWidth="10" defaultColWidth="8" defaultRowHeight="15" x14ac:dyDescent="0.25"/>
  <cols>
    <col min="1" max="1" width="5.28515625" customWidth="1"/>
    <col min="2" max="2" width="8.7109375" customWidth="1"/>
    <col min="3" max="3" width="0.5703125" style="15" customWidth="1"/>
    <col min="4" max="4" width="21.42578125" customWidth="1"/>
    <col min="5" max="5" width="0.5703125" style="15" customWidth="1"/>
    <col min="6" max="6" width="49.5703125" customWidth="1"/>
    <col min="7" max="7" width="0.5703125" style="15" customWidth="1"/>
    <col min="8" max="8" width="18" customWidth="1"/>
    <col min="9" max="9" width="0.42578125" style="15" customWidth="1"/>
    <col min="10" max="10" width="18" customWidth="1"/>
    <col min="11" max="11" width="0.42578125" style="15" customWidth="1"/>
    <col min="12" max="12" width="18" customWidth="1"/>
    <col min="13" max="13" width="0.5703125" style="15" customWidth="1"/>
    <col min="14" max="14" width="18" customWidth="1"/>
    <col min="15" max="15" width="0.5703125" style="15" customWidth="1"/>
    <col min="16" max="16" width="18" customWidth="1"/>
    <col min="17" max="17" width="0.5703125" style="15" customWidth="1"/>
    <col min="18" max="18" width="18" customWidth="1"/>
    <col min="19" max="19" width="0.42578125" customWidth="1"/>
    <col min="20" max="20" width="18" customWidth="1"/>
    <col min="162" max="162" width="3.7109375" style="11" customWidth="1"/>
    <col min="163" max="163" width="34.42578125" style="11" customWidth="1"/>
    <col min="164" max="164" width="3.85546875" style="11" customWidth="1"/>
    <col min="165" max="165" width="24.140625" style="11" bestFit="1" customWidth="1"/>
    <col min="166" max="166" width="5.5703125" style="11" customWidth="1"/>
    <col min="167" max="167" width="3.7109375" style="11" customWidth="1"/>
    <col min="168" max="168" width="34.5703125" style="11" customWidth="1"/>
    <col min="169" max="169" width="3.85546875" style="11" customWidth="1"/>
    <col min="170" max="170" width="3.5703125" style="11" customWidth="1"/>
    <col min="171" max="171" width="56.28515625" style="11" customWidth="1"/>
    <col min="172" max="172" width="3.28515625" style="11" customWidth="1"/>
    <col min="173" max="173" width="4.28515625" style="11" customWidth="1"/>
    <col min="174" max="174" width="34.140625" style="11" bestFit="1" customWidth="1"/>
    <col min="175" max="175" width="3.42578125" style="11" customWidth="1"/>
    <col min="176" max="176" width="2.140625" style="11" bestFit="1" customWidth="1"/>
    <col min="177" max="177" width="15.5703125" style="11" bestFit="1" customWidth="1"/>
  </cols>
  <sheetData>
    <row r="2" spans="1:189" s="1" customFormat="1" ht="22.5" customHeight="1" x14ac:dyDescent="0.25">
      <c r="A2" s="6"/>
      <c r="B2" s="23" t="s">
        <v>60</v>
      </c>
      <c r="D2" s="6"/>
      <c r="F2" s="6"/>
      <c r="H2" s="6"/>
      <c r="J2" s="6"/>
      <c r="N2" s="6"/>
      <c r="P2" s="6"/>
      <c r="R2" s="6"/>
    </row>
    <row r="4" spans="1:189" s="1" customFormat="1" ht="20.100000000000001" customHeight="1" x14ac:dyDescent="0.25">
      <c r="A4" s="6"/>
      <c r="B4" s="23" t="s">
        <v>66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189" s="1" customFormat="1" ht="15" customHeight="1" x14ac:dyDescent="0.2">
      <c r="A5" s="6"/>
      <c r="B5" s="24" t="s">
        <v>28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1:189" ht="39.75" customHeight="1" x14ac:dyDescent="0.25">
      <c r="B7" s="56" t="s">
        <v>30</v>
      </c>
      <c r="C7" s="25"/>
      <c r="D7" s="56" t="s">
        <v>31</v>
      </c>
      <c r="E7" s="25"/>
      <c r="F7" s="56" t="s">
        <v>32</v>
      </c>
      <c r="G7" s="25"/>
      <c r="H7" s="64" t="s">
        <v>57</v>
      </c>
      <c r="I7" s="60"/>
      <c r="J7" s="60"/>
      <c r="K7" s="60"/>
      <c r="L7" s="61"/>
      <c r="M7" s="25"/>
      <c r="N7" s="59" t="s">
        <v>59</v>
      </c>
      <c r="O7" s="60"/>
      <c r="P7" s="60"/>
      <c r="Q7" s="60"/>
      <c r="R7" s="61"/>
      <c r="S7" s="26"/>
      <c r="T7" s="56" t="s">
        <v>0</v>
      </c>
      <c r="U7" s="35"/>
      <c r="V7" s="35"/>
      <c r="FF7"/>
      <c r="FG7"/>
      <c r="FH7"/>
      <c r="FI7"/>
      <c r="FJ7"/>
      <c r="FP7"/>
      <c r="FQ7"/>
      <c r="FR7"/>
      <c r="FS7"/>
      <c r="FT7"/>
      <c r="FU7"/>
      <c r="FW7" s="11"/>
      <c r="GG7" s="12"/>
    </row>
    <row r="8" spans="1:189" s="15" customFormat="1" ht="2.25" customHeight="1" x14ac:dyDescent="0.25">
      <c r="B8" s="57"/>
      <c r="C8" s="25"/>
      <c r="D8" s="57"/>
      <c r="E8" s="25"/>
      <c r="F8" s="57"/>
      <c r="G8" s="25"/>
      <c r="H8" s="25"/>
      <c r="I8" s="25"/>
      <c r="J8" s="25"/>
      <c r="K8" s="25"/>
      <c r="L8" s="28"/>
      <c r="M8" s="25"/>
      <c r="N8" s="25"/>
      <c r="O8" s="25"/>
      <c r="P8" s="25"/>
      <c r="Q8" s="25"/>
      <c r="R8" s="25"/>
      <c r="S8" s="28"/>
      <c r="T8" s="57"/>
      <c r="U8" s="38"/>
      <c r="V8" s="38"/>
      <c r="FK8" s="16"/>
      <c r="FL8" s="16"/>
      <c r="FM8" s="16"/>
      <c r="FN8" s="16"/>
      <c r="FO8" s="16"/>
      <c r="FR8" s="16"/>
      <c r="FS8" s="16"/>
      <c r="FT8" s="16"/>
      <c r="FU8" s="16"/>
      <c r="FV8" s="16"/>
      <c r="FX8" s="16"/>
      <c r="FY8" s="16"/>
      <c r="FZ8" s="16"/>
      <c r="GA8" s="16"/>
      <c r="GB8" s="16"/>
      <c r="GC8" s="16"/>
      <c r="GD8" s="16"/>
      <c r="GE8" s="16"/>
      <c r="GF8" s="16"/>
      <c r="GG8" s="17"/>
    </row>
    <row r="9" spans="1:189" ht="58.5" customHeight="1" x14ac:dyDescent="0.25">
      <c r="B9" s="57"/>
      <c r="C9" s="25"/>
      <c r="D9" s="57"/>
      <c r="E9" s="25"/>
      <c r="F9" s="57"/>
      <c r="G9" s="25"/>
      <c r="H9" s="62" t="s">
        <v>35</v>
      </c>
      <c r="I9" s="29"/>
      <c r="J9" s="62" t="s">
        <v>50</v>
      </c>
      <c r="K9" s="29"/>
      <c r="L9" s="62" t="s">
        <v>24</v>
      </c>
      <c r="M9" s="29"/>
      <c r="N9" s="62" t="s">
        <v>33</v>
      </c>
      <c r="O9" s="29"/>
      <c r="P9" s="62" t="s">
        <v>34</v>
      </c>
      <c r="Q9" s="29"/>
      <c r="R9" s="62" t="s">
        <v>24</v>
      </c>
      <c r="S9" s="26"/>
      <c r="T9" s="57"/>
      <c r="U9" s="35"/>
      <c r="V9" s="35"/>
      <c r="FF9"/>
      <c r="FG9"/>
      <c r="FH9"/>
      <c r="FI9"/>
      <c r="FJ9"/>
      <c r="FP9"/>
      <c r="FQ9"/>
      <c r="FR9"/>
      <c r="FS9"/>
      <c r="FT9"/>
      <c r="FU9"/>
      <c r="GG9" s="12"/>
    </row>
    <row r="10" spans="1:189" s="15" customFormat="1" ht="3" customHeight="1" x14ac:dyDescent="0.25">
      <c r="B10" s="57"/>
      <c r="C10" s="25"/>
      <c r="D10" s="57"/>
      <c r="E10" s="25"/>
      <c r="F10" s="57"/>
      <c r="G10" s="25"/>
      <c r="H10" s="63"/>
      <c r="I10" s="29"/>
      <c r="J10" s="63"/>
      <c r="K10" s="29"/>
      <c r="L10" s="63"/>
      <c r="M10" s="29"/>
      <c r="N10" s="63"/>
      <c r="O10" s="29"/>
      <c r="P10" s="63"/>
      <c r="Q10" s="29"/>
      <c r="R10" s="63"/>
      <c r="S10" s="28"/>
      <c r="T10" s="57"/>
      <c r="U10" s="38"/>
      <c r="V10" s="38"/>
      <c r="FK10" s="16"/>
      <c r="FL10" s="16"/>
      <c r="FM10" s="16"/>
      <c r="FN10" s="16"/>
      <c r="FO10" s="16"/>
      <c r="GG10" s="17"/>
    </row>
    <row r="11" spans="1:189" ht="38.25" customHeight="1" x14ac:dyDescent="0.25">
      <c r="B11" s="58"/>
      <c r="C11" s="25"/>
      <c r="D11" s="58"/>
      <c r="E11" s="25"/>
      <c r="F11" s="58"/>
      <c r="G11" s="25"/>
      <c r="H11" s="63"/>
      <c r="I11" s="29"/>
      <c r="J11" s="63"/>
      <c r="K11" s="29"/>
      <c r="L11" s="63"/>
      <c r="M11" s="29"/>
      <c r="N11" s="63"/>
      <c r="O11" s="29"/>
      <c r="P11" s="63"/>
      <c r="Q11" s="29"/>
      <c r="R11" s="63"/>
      <c r="S11" s="26"/>
      <c r="T11" s="58"/>
      <c r="U11" s="35"/>
      <c r="V11" s="35"/>
      <c r="FF11"/>
      <c r="FG11"/>
      <c r="FH11"/>
      <c r="FI11"/>
      <c r="FJ11"/>
      <c r="FP11"/>
      <c r="FQ11"/>
      <c r="FR11"/>
      <c r="FS11"/>
      <c r="FT11"/>
      <c r="FU11"/>
      <c r="GG11" s="12"/>
    </row>
    <row r="12" spans="1:189" s="15" customFormat="1" ht="5.25" customHeight="1" x14ac:dyDescent="0.25">
      <c r="B12" s="30"/>
      <c r="C12" s="30"/>
      <c r="D12" s="31"/>
      <c r="E12" s="31"/>
      <c r="F12" s="32"/>
      <c r="G12" s="32"/>
      <c r="H12" s="32"/>
      <c r="I12" s="32"/>
      <c r="J12" s="32"/>
      <c r="K12" s="32"/>
      <c r="L12" s="27"/>
      <c r="M12" s="32"/>
      <c r="N12" s="32"/>
      <c r="O12" s="32"/>
      <c r="P12" s="32"/>
      <c r="Q12" s="32"/>
      <c r="R12" s="32"/>
      <c r="S12" s="27"/>
      <c r="T12" s="27"/>
      <c r="U12" s="38"/>
      <c r="V12" s="38"/>
      <c r="FK12" s="16"/>
      <c r="FL12" s="16"/>
      <c r="FM12" s="16"/>
      <c r="FN12" s="16"/>
      <c r="FO12" s="16"/>
      <c r="FW12" s="16"/>
      <c r="GG12" s="17"/>
    </row>
    <row r="13" spans="1:189" ht="32.25" customHeight="1" x14ac:dyDescent="0.25">
      <c r="B13" s="51" t="s">
        <v>10</v>
      </c>
      <c r="C13" s="30"/>
      <c r="D13" s="51">
        <v>1</v>
      </c>
      <c r="E13" s="30"/>
      <c r="F13" s="52" t="s">
        <v>68</v>
      </c>
      <c r="G13" s="34"/>
      <c r="H13" s="50">
        <v>3107917</v>
      </c>
      <c r="I13" s="32"/>
      <c r="J13" s="50">
        <v>314422</v>
      </c>
      <c r="K13" s="32"/>
      <c r="L13" s="50">
        <f>H13+J13</f>
        <v>3422339</v>
      </c>
      <c r="M13" s="32"/>
      <c r="N13" s="50">
        <v>35590</v>
      </c>
      <c r="O13" s="32"/>
      <c r="P13" s="50">
        <v>27623</v>
      </c>
      <c r="Q13" s="32"/>
      <c r="R13" s="50">
        <v>63213</v>
      </c>
      <c r="S13" s="32"/>
      <c r="T13" s="50">
        <f>ROUND(L13+R13,0)</f>
        <v>3485552</v>
      </c>
      <c r="U13" s="35"/>
      <c r="V13" s="35"/>
      <c r="FF13"/>
      <c r="FG13"/>
      <c r="FM13"/>
      <c r="FN13"/>
      <c r="FO13"/>
      <c r="FP13"/>
      <c r="FQ13"/>
      <c r="FR13"/>
      <c r="FS13"/>
      <c r="FT13"/>
      <c r="FU13"/>
      <c r="GD13" s="11"/>
      <c r="GE13" s="11"/>
      <c r="GF13" s="11"/>
      <c r="GG13" s="12"/>
    </row>
    <row r="14" spans="1:189" ht="39" customHeight="1" x14ac:dyDescent="0.25">
      <c r="B14" s="51" t="s">
        <v>11</v>
      </c>
      <c r="C14" s="30"/>
      <c r="D14" s="51" t="s">
        <v>6</v>
      </c>
      <c r="E14" s="30"/>
      <c r="F14" s="52" t="s">
        <v>36</v>
      </c>
      <c r="G14" s="34"/>
      <c r="H14" s="50">
        <v>262706</v>
      </c>
      <c r="I14" s="32"/>
      <c r="J14" s="50">
        <v>29799</v>
      </c>
      <c r="K14" s="32"/>
      <c r="L14" s="50">
        <f>H14+J14</f>
        <v>292505</v>
      </c>
      <c r="M14" s="32"/>
      <c r="N14" s="50">
        <v>1352</v>
      </c>
      <c r="O14" s="32"/>
      <c r="P14" s="50">
        <v>1953</v>
      </c>
      <c r="Q14" s="32"/>
      <c r="R14" s="50">
        <v>3305</v>
      </c>
      <c r="S14" s="32"/>
      <c r="T14" s="50">
        <f t="shared" ref="T14:T28" si="0">ROUND(L14+R14,0)</f>
        <v>295810</v>
      </c>
      <c r="U14" s="35"/>
      <c r="V14" s="35"/>
      <c r="FF14"/>
      <c r="FG14"/>
      <c r="FM14"/>
      <c r="FN14"/>
      <c r="FO14"/>
      <c r="FP14"/>
      <c r="FQ14"/>
      <c r="FR14"/>
      <c r="FS14"/>
      <c r="FT14"/>
      <c r="FU14"/>
      <c r="GG14" s="12"/>
    </row>
    <row r="15" spans="1:189" ht="25.15" customHeight="1" x14ac:dyDescent="0.25">
      <c r="B15" s="53" t="s">
        <v>12</v>
      </c>
      <c r="C15" s="30"/>
      <c r="D15" s="53" t="s">
        <v>1</v>
      </c>
      <c r="E15" s="30"/>
      <c r="F15" s="54" t="s">
        <v>37</v>
      </c>
      <c r="G15" s="34"/>
      <c r="H15" s="50">
        <v>78306</v>
      </c>
      <c r="I15" s="32"/>
      <c r="J15" s="50">
        <v>0</v>
      </c>
      <c r="K15" s="32"/>
      <c r="L15" s="50">
        <f>H15+J15</f>
        <v>78306</v>
      </c>
      <c r="M15" s="32"/>
      <c r="N15" s="50">
        <v>948</v>
      </c>
      <c r="O15" s="32"/>
      <c r="P15" s="50">
        <v>1709</v>
      </c>
      <c r="Q15" s="32"/>
      <c r="R15" s="50">
        <v>2657</v>
      </c>
      <c r="S15" s="32"/>
      <c r="T15" s="50">
        <f t="shared" si="0"/>
        <v>80963</v>
      </c>
      <c r="U15" s="35"/>
      <c r="V15" s="35"/>
      <c r="FF15"/>
      <c r="FG15"/>
      <c r="FM15"/>
      <c r="FN15"/>
      <c r="FO15"/>
      <c r="FP15"/>
      <c r="FQ15"/>
      <c r="FR15"/>
      <c r="FS15"/>
      <c r="FT15"/>
      <c r="FU15"/>
      <c r="GG15" s="12"/>
    </row>
    <row r="16" spans="1:189" ht="31.15" customHeight="1" x14ac:dyDescent="0.25">
      <c r="B16" s="53" t="s">
        <v>13</v>
      </c>
      <c r="C16" s="30"/>
      <c r="D16" s="53" t="s">
        <v>2</v>
      </c>
      <c r="E16" s="30"/>
      <c r="F16" s="54" t="s">
        <v>38</v>
      </c>
      <c r="G16" s="34"/>
      <c r="H16" s="50" t="s">
        <v>9</v>
      </c>
      <c r="I16" s="32"/>
      <c r="J16" s="50">
        <v>13092</v>
      </c>
      <c r="K16" s="32"/>
      <c r="L16" s="50">
        <f>J16</f>
        <v>13092</v>
      </c>
      <c r="M16" s="32"/>
      <c r="N16" s="50" t="s">
        <v>9</v>
      </c>
      <c r="O16" s="32"/>
      <c r="P16" s="50">
        <v>0</v>
      </c>
      <c r="Q16" s="32"/>
      <c r="R16" s="50">
        <v>0</v>
      </c>
      <c r="S16" s="32"/>
      <c r="T16" s="50">
        <f t="shared" si="0"/>
        <v>13092</v>
      </c>
      <c r="U16" s="35"/>
      <c r="V16" s="35"/>
      <c r="FF16"/>
      <c r="FG16"/>
      <c r="FM16"/>
      <c r="FN16"/>
      <c r="FO16"/>
      <c r="FP16"/>
      <c r="FQ16"/>
      <c r="FR16"/>
      <c r="FS16"/>
      <c r="FT16"/>
      <c r="FU16"/>
      <c r="GG16" s="12"/>
    </row>
    <row r="17" spans="2:192" ht="22.15" customHeight="1" x14ac:dyDescent="0.25">
      <c r="B17" s="53" t="s">
        <v>14</v>
      </c>
      <c r="C17" s="30"/>
      <c r="D17" s="53" t="s">
        <v>3</v>
      </c>
      <c r="E17" s="30"/>
      <c r="F17" s="54" t="s">
        <v>39</v>
      </c>
      <c r="G17" s="34"/>
      <c r="H17" s="50">
        <v>29004</v>
      </c>
      <c r="I17" s="32"/>
      <c r="J17" s="50">
        <v>986</v>
      </c>
      <c r="K17" s="32"/>
      <c r="L17" s="50">
        <f>H17+J17</f>
        <v>29990</v>
      </c>
      <c r="M17" s="32"/>
      <c r="N17" s="50">
        <v>229</v>
      </c>
      <c r="O17" s="32"/>
      <c r="P17" s="50">
        <v>132</v>
      </c>
      <c r="Q17" s="32"/>
      <c r="R17" s="50">
        <v>361</v>
      </c>
      <c r="S17" s="32"/>
      <c r="T17" s="50">
        <f t="shared" si="0"/>
        <v>30351</v>
      </c>
      <c r="U17" s="35"/>
      <c r="V17" s="35"/>
      <c r="FF17"/>
      <c r="FG17"/>
      <c r="FM17"/>
      <c r="FN17"/>
      <c r="FO17"/>
      <c r="FP17"/>
      <c r="FQ17"/>
      <c r="FR17"/>
      <c r="FS17"/>
      <c r="FT17"/>
      <c r="FU17"/>
      <c r="GG17" s="12"/>
    </row>
    <row r="18" spans="2:192" ht="31.9" customHeight="1" x14ac:dyDescent="0.25">
      <c r="B18" s="53" t="s">
        <v>15</v>
      </c>
      <c r="C18" s="30"/>
      <c r="D18" s="53" t="s">
        <v>4</v>
      </c>
      <c r="E18" s="30"/>
      <c r="F18" s="54" t="s">
        <v>40</v>
      </c>
      <c r="G18" s="34"/>
      <c r="H18" s="50">
        <v>155396</v>
      </c>
      <c r="I18" s="32"/>
      <c r="J18" s="50">
        <v>15721</v>
      </c>
      <c r="K18" s="32"/>
      <c r="L18" s="50">
        <f>H18+J18</f>
        <v>171117</v>
      </c>
      <c r="M18" s="32"/>
      <c r="N18" s="50">
        <v>281</v>
      </c>
      <c r="O18" s="32"/>
      <c r="P18" s="50">
        <v>272</v>
      </c>
      <c r="Q18" s="32"/>
      <c r="R18" s="50">
        <v>553</v>
      </c>
      <c r="S18" s="32"/>
      <c r="T18" s="50">
        <f t="shared" si="0"/>
        <v>171670</v>
      </c>
      <c r="U18" s="35"/>
      <c r="V18" s="35"/>
      <c r="FF18"/>
      <c r="FG18"/>
      <c r="FM18"/>
      <c r="FN18"/>
      <c r="FO18"/>
      <c r="FP18"/>
      <c r="FQ18"/>
      <c r="FR18"/>
      <c r="FS18"/>
      <c r="FT18"/>
      <c r="FU18"/>
      <c r="GG18" s="12"/>
    </row>
    <row r="19" spans="2:192" ht="20.45" customHeight="1" x14ac:dyDescent="0.25">
      <c r="B19" s="53" t="s">
        <v>16</v>
      </c>
      <c r="C19" s="30"/>
      <c r="D19" s="53" t="s">
        <v>5</v>
      </c>
      <c r="E19" s="30"/>
      <c r="F19" s="54" t="s">
        <v>41</v>
      </c>
      <c r="G19" s="34"/>
      <c r="H19" s="50">
        <v>0</v>
      </c>
      <c r="I19" s="32"/>
      <c r="J19" s="50">
        <v>0</v>
      </c>
      <c r="K19" s="32"/>
      <c r="L19" s="50">
        <f>H19+J19</f>
        <v>0</v>
      </c>
      <c r="M19" s="32"/>
      <c r="N19" s="50">
        <v>106</v>
      </c>
      <c r="O19" s="32"/>
      <c r="P19" s="50">
        <v>160</v>
      </c>
      <c r="Q19" s="32"/>
      <c r="R19" s="50">
        <v>266</v>
      </c>
      <c r="S19" s="32"/>
      <c r="T19" s="50">
        <f t="shared" si="0"/>
        <v>266</v>
      </c>
      <c r="U19" s="35"/>
      <c r="V19" s="35"/>
      <c r="FF19"/>
      <c r="FG19"/>
      <c r="FM19"/>
      <c r="FN19"/>
      <c r="FO19"/>
      <c r="FP19"/>
      <c r="FQ19"/>
      <c r="FR19"/>
      <c r="FS19"/>
      <c r="FU19"/>
      <c r="GG19" s="12"/>
    </row>
    <row r="20" spans="2:192" ht="39.75" customHeight="1" x14ac:dyDescent="0.25">
      <c r="B20" s="51" t="s">
        <v>17</v>
      </c>
      <c r="C20" s="30"/>
      <c r="D20" s="51">
        <v>3</v>
      </c>
      <c r="E20" s="30"/>
      <c r="F20" s="52" t="s">
        <v>42</v>
      </c>
      <c r="G20" s="34"/>
      <c r="H20" s="50">
        <v>57826</v>
      </c>
      <c r="I20" s="32"/>
      <c r="J20" s="50" t="s">
        <v>9</v>
      </c>
      <c r="K20" s="32"/>
      <c r="L20" s="50">
        <f>H20</f>
        <v>57826</v>
      </c>
      <c r="M20" s="32"/>
      <c r="N20" s="50" t="s">
        <v>9</v>
      </c>
      <c r="O20" s="32"/>
      <c r="P20" s="50" t="s">
        <v>9</v>
      </c>
      <c r="Q20" s="32"/>
      <c r="R20" s="50" t="s">
        <v>9</v>
      </c>
      <c r="S20" s="32"/>
      <c r="T20" s="50">
        <f>L20</f>
        <v>57826</v>
      </c>
      <c r="U20" s="35"/>
      <c r="V20" s="35"/>
      <c r="FF20"/>
      <c r="FG20"/>
      <c r="FM20"/>
      <c r="FN20"/>
      <c r="FO20"/>
      <c r="FP20"/>
      <c r="FQ20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</row>
    <row r="21" spans="2:192" ht="32.25" customHeight="1" x14ac:dyDescent="0.25">
      <c r="B21" s="51" t="s">
        <v>18</v>
      </c>
      <c r="C21" s="30"/>
      <c r="D21" s="51">
        <v>4</v>
      </c>
      <c r="E21" s="30"/>
      <c r="F21" s="52" t="s">
        <v>43</v>
      </c>
      <c r="G21" s="34"/>
      <c r="H21" s="50">
        <v>129098</v>
      </c>
      <c r="I21" s="32"/>
      <c r="J21" s="50">
        <v>17664</v>
      </c>
      <c r="K21" s="32"/>
      <c r="L21" s="50">
        <f t="shared" ref="L21:L28" si="1">H21+J21</f>
        <v>146762</v>
      </c>
      <c r="M21" s="32"/>
      <c r="N21" s="50">
        <v>1966</v>
      </c>
      <c r="O21" s="32"/>
      <c r="P21" s="50">
        <v>2522</v>
      </c>
      <c r="Q21" s="32"/>
      <c r="R21" s="50">
        <v>4488</v>
      </c>
      <c r="S21" s="32"/>
      <c r="T21" s="50">
        <f t="shared" si="0"/>
        <v>151250</v>
      </c>
      <c r="U21" s="35"/>
      <c r="V21" s="35"/>
      <c r="FF21"/>
      <c r="FG21"/>
      <c r="FM21"/>
      <c r="FN21"/>
      <c r="FO21"/>
      <c r="FP21"/>
      <c r="FQ2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</row>
    <row r="22" spans="2:192" ht="40.5" customHeight="1" x14ac:dyDescent="0.25">
      <c r="B22" s="51" t="s">
        <v>19</v>
      </c>
      <c r="C22" s="30"/>
      <c r="D22" s="51" t="s">
        <v>7</v>
      </c>
      <c r="E22" s="30"/>
      <c r="F22" s="52" t="s">
        <v>44</v>
      </c>
      <c r="G22" s="34"/>
      <c r="H22" s="50">
        <v>191434</v>
      </c>
      <c r="I22" s="32"/>
      <c r="J22" s="50">
        <v>12135</v>
      </c>
      <c r="K22" s="32"/>
      <c r="L22" s="50">
        <f t="shared" si="1"/>
        <v>203569</v>
      </c>
      <c r="M22" s="32"/>
      <c r="N22" s="50">
        <v>-614</v>
      </c>
      <c r="O22" s="32"/>
      <c r="P22" s="50">
        <v>-569</v>
      </c>
      <c r="Q22" s="32"/>
      <c r="R22" s="50">
        <v>-1183</v>
      </c>
      <c r="S22" s="32"/>
      <c r="T22" s="50">
        <f t="shared" si="0"/>
        <v>202386</v>
      </c>
      <c r="U22" s="35"/>
      <c r="V22" s="35"/>
      <c r="FF22"/>
      <c r="FG22"/>
      <c r="FM22"/>
      <c r="FN22"/>
      <c r="FO22"/>
      <c r="FP22"/>
      <c r="FQ22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</row>
    <row r="23" spans="2:192" ht="32.25" customHeight="1" x14ac:dyDescent="0.25">
      <c r="B23" s="51" t="s">
        <v>20</v>
      </c>
      <c r="C23" s="30"/>
      <c r="D23" s="51">
        <v>6</v>
      </c>
      <c r="E23" s="30"/>
      <c r="F23" s="52" t="s">
        <v>45</v>
      </c>
      <c r="G23" s="34"/>
      <c r="H23" s="50">
        <v>0</v>
      </c>
      <c r="I23" s="32"/>
      <c r="J23" s="50">
        <v>0</v>
      </c>
      <c r="K23" s="32"/>
      <c r="L23" s="50">
        <f t="shared" si="1"/>
        <v>0</v>
      </c>
      <c r="M23" s="32"/>
      <c r="N23" s="50">
        <v>1</v>
      </c>
      <c r="O23" s="32"/>
      <c r="P23" s="50">
        <v>-1</v>
      </c>
      <c r="Q23" s="32"/>
      <c r="R23" s="50">
        <v>0</v>
      </c>
      <c r="S23" s="32"/>
      <c r="T23" s="50">
        <f t="shared" si="0"/>
        <v>0</v>
      </c>
      <c r="U23" s="35"/>
      <c r="V23" s="35"/>
      <c r="FF23"/>
      <c r="FG23"/>
      <c r="FM23"/>
      <c r="FN23"/>
      <c r="FO23"/>
      <c r="FP23"/>
      <c r="FQ23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</row>
    <row r="24" spans="2:192" ht="42" customHeight="1" x14ac:dyDescent="0.25">
      <c r="B24" s="51" t="s">
        <v>21</v>
      </c>
      <c r="C24" s="30"/>
      <c r="D24" s="51">
        <v>7</v>
      </c>
      <c r="E24" s="30"/>
      <c r="F24" s="52" t="s">
        <v>46</v>
      </c>
      <c r="G24" s="34"/>
      <c r="H24" s="50">
        <v>0</v>
      </c>
      <c r="I24" s="32"/>
      <c r="J24" s="50">
        <v>0</v>
      </c>
      <c r="K24" s="32"/>
      <c r="L24" s="50">
        <f t="shared" si="1"/>
        <v>0</v>
      </c>
      <c r="M24" s="32"/>
      <c r="N24" s="50">
        <v>0</v>
      </c>
      <c r="O24" s="32"/>
      <c r="P24" s="50">
        <v>0</v>
      </c>
      <c r="Q24" s="32"/>
      <c r="R24" s="50">
        <v>0</v>
      </c>
      <c r="S24" s="32"/>
      <c r="T24" s="50">
        <f t="shared" si="0"/>
        <v>0</v>
      </c>
      <c r="U24" s="35"/>
      <c r="V24" s="35"/>
      <c r="FF24"/>
      <c r="FG24"/>
      <c r="FM24"/>
      <c r="FN24"/>
      <c r="FO24"/>
      <c r="FP24"/>
      <c r="FQ24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</row>
    <row r="25" spans="2:192" ht="42" customHeight="1" x14ac:dyDescent="0.25">
      <c r="B25" s="51" t="s">
        <v>52</v>
      </c>
      <c r="C25" s="30"/>
      <c r="D25" s="51" t="s">
        <v>53</v>
      </c>
      <c r="E25" s="30"/>
      <c r="F25" s="52" t="s">
        <v>51</v>
      </c>
      <c r="G25" s="34"/>
      <c r="H25" s="50">
        <f>H26+H27</f>
        <v>0</v>
      </c>
      <c r="I25" s="32"/>
      <c r="J25" s="50">
        <f>J26+J27</f>
        <v>0</v>
      </c>
      <c r="K25" s="32"/>
      <c r="L25" s="50">
        <f>L26+L27</f>
        <v>0</v>
      </c>
      <c r="M25" s="32"/>
      <c r="N25" s="50">
        <f>N26+N27</f>
        <v>-1129</v>
      </c>
      <c r="O25" s="32"/>
      <c r="P25" s="50">
        <v>-792</v>
      </c>
      <c r="Q25" s="32"/>
      <c r="R25" s="50">
        <v>-1921</v>
      </c>
      <c r="S25" s="32"/>
      <c r="T25" s="50">
        <v>-1921</v>
      </c>
      <c r="U25" s="35"/>
      <c r="V25" s="35"/>
      <c r="FF25"/>
      <c r="FG25"/>
      <c r="FM25"/>
      <c r="FN25"/>
      <c r="FO25"/>
      <c r="FP25"/>
      <c r="FQ25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</row>
    <row r="26" spans="2:192" ht="32.25" customHeight="1" x14ac:dyDescent="0.25">
      <c r="B26" s="53" t="s">
        <v>22</v>
      </c>
      <c r="C26" s="30"/>
      <c r="D26" s="53">
        <v>8</v>
      </c>
      <c r="E26" s="30"/>
      <c r="F26" s="54" t="s">
        <v>47</v>
      </c>
      <c r="G26" s="34"/>
      <c r="H26" s="50">
        <v>0</v>
      </c>
      <c r="I26" s="32"/>
      <c r="J26" s="50">
        <v>0</v>
      </c>
      <c r="K26" s="32"/>
      <c r="L26" s="50">
        <f t="shared" si="1"/>
        <v>0</v>
      </c>
      <c r="M26" s="32"/>
      <c r="N26" s="50">
        <v>-1156</v>
      </c>
      <c r="O26" s="32"/>
      <c r="P26" s="50" t="s">
        <v>9</v>
      </c>
      <c r="Q26" s="32"/>
      <c r="R26" s="50" t="s">
        <v>9</v>
      </c>
      <c r="S26" s="32"/>
      <c r="T26" s="50" t="s">
        <v>9</v>
      </c>
      <c r="U26" s="35"/>
      <c r="V26" s="35"/>
      <c r="FF26"/>
      <c r="FG26"/>
      <c r="FM26"/>
      <c r="FN26"/>
      <c r="FO26"/>
      <c r="FP26"/>
      <c r="FQ26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</row>
    <row r="27" spans="2:192" ht="32.25" customHeight="1" x14ac:dyDescent="0.25">
      <c r="B27" s="53" t="s">
        <v>23</v>
      </c>
      <c r="C27" s="30"/>
      <c r="D27" s="53">
        <v>9</v>
      </c>
      <c r="E27" s="30"/>
      <c r="F27" s="54" t="s">
        <v>48</v>
      </c>
      <c r="G27" s="34"/>
      <c r="H27" s="50">
        <v>0</v>
      </c>
      <c r="I27" s="32"/>
      <c r="J27" s="50">
        <v>0</v>
      </c>
      <c r="K27" s="32"/>
      <c r="L27" s="50">
        <f t="shared" si="1"/>
        <v>0</v>
      </c>
      <c r="M27" s="32"/>
      <c r="N27" s="50">
        <v>27</v>
      </c>
      <c r="O27" s="32"/>
      <c r="P27" s="50" t="s">
        <v>9</v>
      </c>
      <c r="Q27" s="32"/>
      <c r="R27" s="50" t="s">
        <v>9</v>
      </c>
      <c r="S27" s="32"/>
      <c r="T27" s="50" t="s">
        <v>9</v>
      </c>
      <c r="U27" s="35"/>
      <c r="V27" s="35"/>
      <c r="FF27"/>
      <c r="FG27"/>
      <c r="FM27"/>
      <c r="FN27"/>
      <c r="FO27"/>
      <c r="FP27"/>
      <c r="FQ27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</row>
    <row r="28" spans="2:192" ht="32.25" customHeight="1" x14ac:dyDescent="0.25">
      <c r="B28" s="51" t="s">
        <v>10</v>
      </c>
      <c r="C28" s="30"/>
      <c r="D28" s="51" t="s">
        <v>8</v>
      </c>
      <c r="E28" s="30"/>
      <c r="F28" s="52" t="s">
        <v>69</v>
      </c>
      <c r="G28" s="34"/>
      <c r="H28" s="50">
        <v>3299351</v>
      </c>
      <c r="I28" s="32"/>
      <c r="J28" s="50">
        <v>326557</v>
      </c>
      <c r="K28" s="32"/>
      <c r="L28" s="50">
        <f t="shared" si="1"/>
        <v>3625908</v>
      </c>
      <c r="M28" s="32"/>
      <c r="N28" s="50">
        <v>33848</v>
      </c>
      <c r="O28" s="32"/>
      <c r="P28" s="50">
        <v>26261</v>
      </c>
      <c r="Q28" s="32"/>
      <c r="R28" s="50">
        <v>60109</v>
      </c>
      <c r="S28" s="32"/>
      <c r="T28" s="50">
        <f t="shared" si="0"/>
        <v>3686017</v>
      </c>
      <c r="U28" s="35"/>
      <c r="V28" s="35"/>
      <c r="FF28"/>
      <c r="FG28"/>
      <c r="FM28"/>
      <c r="FN28"/>
      <c r="FO28"/>
      <c r="FP28"/>
      <c r="FQ28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</row>
    <row r="29" spans="2:192" ht="32.25" customHeight="1" x14ac:dyDescent="0.25">
      <c r="B29" s="22"/>
      <c r="C29" s="33"/>
      <c r="D29" s="41"/>
      <c r="E29" s="30"/>
      <c r="F29" s="36"/>
      <c r="G29" s="34"/>
      <c r="H29" s="37"/>
      <c r="I29" s="34"/>
      <c r="J29" s="37"/>
      <c r="K29" s="34"/>
      <c r="L29" s="37"/>
      <c r="M29" s="34"/>
      <c r="N29" s="37"/>
      <c r="O29" s="34"/>
      <c r="P29" s="37"/>
      <c r="Q29" s="34"/>
      <c r="R29" s="37"/>
      <c r="S29" s="37"/>
      <c r="T29" s="37"/>
      <c r="U29" s="35"/>
      <c r="V29" s="35"/>
      <c r="FF29"/>
      <c r="FG29"/>
      <c r="FH29"/>
      <c r="FI29"/>
      <c r="FJ29"/>
      <c r="FP29"/>
      <c r="FQ29"/>
      <c r="FR29"/>
      <c r="FS29"/>
      <c r="FT29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</row>
    <row r="30" spans="2:192" ht="15.75" x14ac:dyDescent="0.25">
      <c r="B30" t="s">
        <v>49</v>
      </c>
      <c r="E30" s="38"/>
      <c r="F30" s="42"/>
      <c r="G30" s="43"/>
      <c r="H30" s="44"/>
      <c r="I30" s="43"/>
      <c r="J30" s="44"/>
      <c r="K30" s="43"/>
      <c r="L30" s="35"/>
      <c r="M30" s="43"/>
      <c r="N30" s="45"/>
      <c r="O30" s="43"/>
      <c r="P30" s="42"/>
      <c r="Q30" s="43"/>
      <c r="R30" s="45"/>
      <c r="S30" s="45"/>
      <c r="T30" s="45"/>
      <c r="U30" s="35"/>
      <c r="V30" s="35"/>
    </row>
    <row r="31" spans="2:192" x14ac:dyDescent="0.25">
      <c r="B31" s="48" t="s">
        <v>9</v>
      </c>
      <c r="C31" s="49"/>
      <c r="D31" s="46" t="s">
        <v>54</v>
      </c>
      <c r="E31" s="38"/>
      <c r="F31" s="35"/>
      <c r="G31" s="38"/>
      <c r="H31" s="35"/>
      <c r="I31" s="38"/>
      <c r="J31" s="35"/>
      <c r="K31" s="38"/>
      <c r="L31" s="35"/>
      <c r="M31" s="38"/>
      <c r="N31" s="35"/>
      <c r="O31" s="38"/>
      <c r="P31" s="35"/>
      <c r="Q31" s="38"/>
      <c r="R31" s="35"/>
      <c r="S31" s="35"/>
      <c r="T31" s="35"/>
      <c r="U31" s="35"/>
      <c r="V31" s="35"/>
    </row>
    <row r="32" spans="2:192" x14ac:dyDescent="0.25">
      <c r="B32" s="35"/>
      <c r="C32" s="38"/>
      <c r="D32" s="35"/>
      <c r="E32" s="38"/>
      <c r="F32" s="35"/>
      <c r="G32" s="38"/>
      <c r="H32" s="35"/>
      <c r="I32" s="38"/>
      <c r="J32" s="35"/>
      <c r="K32" s="38"/>
      <c r="L32" s="35"/>
      <c r="M32" s="38"/>
      <c r="N32" s="35"/>
      <c r="O32" s="38"/>
      <c r="P32" s="35"/>
      <c r="Q32" s="38"/>
      <c r="R32" s="35"/>
      <c r="S32" s="35"/>
      <c r="T32" s="35"/>
      <c r="U32" s="35"/>
      <c r="V32" s="35"/>
    </row>
    <row r="33" spans="2:22" x14ac:dyDescent="0.25">
      <c r="B33" s="35"/>
      <c r="C33" s="38"/>
      <c r="D33" s="35"/>
      <c r="E33" s="38"/>
      <c r="F33" s="35"/>
      <c r="G33" s="38"/>
      <c r="H33" s="35"/>
      <c r="I33" s="38"/>
      <c r="J33" s="35"/>
      <c r="K33" s="38"/>
      <c r="L33" s="35"/>
      <c r="M33" s="38"/>
      <c r="N33" s="35"/>
      <c r="O33" s="38"/>
      <c r="P33" s="35"/>
      <c r="Q33" s="38"/>
      <c r="R33" s="35"/>
      <c r="S33" s="35"/>
      <c r="T33" s="35"/>
      <c r="U33" s="35"/>
      <c r="V33" s="35"/>
    </row>
    <row r="34" spans="2:22" x14ac:dyDescent="0.25">
      <c r="B34" s="35"/>
      <c r="C34" s="38"/>
      <c r="D34" s="35"/>
      <c r="E34" s="38"/>
      <c r="F34" s="35"/>
      <c r="G34" s="38"/>
      <c r="H34" s="35"/>
      <c r="I34" s="38"/>
      <c r="J34" s="35"/>
      <c r="K34" s="38"/>
      <c r="L34" s="35"/>
      <c r="M34" s="38"/>
      <c r="N34" s="35"/>
      <c r="O34" s="38"/>
      <c r="P34" s="35"/>
      <c r="Q34" s="38"/>
      <c r="R34" s="35"/>
      <c r="S34" s="35"/>
      <c r="T34" s="35"/>
      <c r="U34" s="35"/>
      <c r="V34" s="35"/>
    </row>
    <row r="35" spans="2:22" x14ac:dyDescent="0.25">
      <c r="B35" s="35"/>
      <c r="C35" s="38"/>
      <c r="D35" s="35"/>
      <c r="E35" s="38"/>
      <c r="F35" s="35"/>
      <c r="G35" s="38"/>
      <c r="H35" s="35"/>
      <c r="I35" s="38"/>
      <c r="J35" s="35"/>
      <c r="K35" s="38"/>
      <c r="L35" s="35"/>
      <c r="M35" s="38"/>
      <c r="N35" s="35"/>
      <c r="O35" s="38"/>
      <c r="P35" s="35"/>
      <c r="Q35" s="38"/>
      <c r="R35" s="35"/>
      <c r="S35" s="35"/>
      <c r="T35" s="35"/>
      <c r="U35" s="35"/>
      <c r="V35" s="35"/>
    </row>
    <row r="36" spans="2:22" x14ac:dyDescent="0.25">
      <c r="B36" s="35"/>
      <c r="C36" s="38"/>
      <c r="D36" s="35"/>
      <c r="E36" s="38"/>
      <c r="F36" s="35"/>
      <c r="G36" s="38"/>
      <c r="H36" s="35"/>
      <c r="I36" s="38"/>
      <c r="J36" s="35"/>
      <c r="K36" s="38"/>
      <c r="L36" s="35"/>
      <c r="M36" s="38"/>
      <c r="N36" s="35"/>
      <c r="O36" s="38"/>
      <c r="P36" s="35"/>
      <c r="Q36" s="38"/>
      <c r="R36" s="35"/>
      <c r="S36" s="35"/>
      <c r="T36" s="35"/>
      <c r="U36" s="35"/>
      <c r="V36" s="35"/>
    </row>
    <row r="37" spans="2:22" x14ac:dyDescent="0.25">
      <c r="B37" s="35"/>
      <c r="C37" s="38"/>
      <c r="D37" s="35"/>
      <c r="E37" s="38"/>
      <c r="F37" s="35"/>
      <c r="G37" s="38"/>
      <c r="H37" s="35"/>
      <c r="I37" s="38"/>
      <c r="J37" s="35"/>
      <c r="K37" s="38"/>
      <c r="L37" s="35"/>
      <c r="M37" s="38"/>
      <c r="N37" s="35"/>
      <c r="O37" s="38"/>
      <c r="P37" s="35"/>
      <c r="Q37" s="38"/>
      <c r="R37" s="35"/>
      <c r="S37" s="35"/>
      <c r="T37" s="35"/>
      <c r="U37" s="35"/>
      <c r="V37" s="35"/>
    </row>
    <row r="38" spans="2:22" x14ac:dyDescent="0.25">
      <c r="B38" s="35"/>
      <c r="C38" s="38"/>
      <c r="D38" s="35"/>
      <c r="E38" s="38"/>
      <c r="F38" s="35"/>
      <c r="G38" s="38"/>
      <c r="H38" s="35"/>
      <c r="I38" s="38"/>
      <c r="J38" s="35"/>
      <c r="K38" s="38"/>
      <c r="L38" s="35"/>
      <c r="M38" s="38"/>
      <c r="N38" s="35"/>
      <c r="O38" s="38"/>
      <c r="P38" s="35"/>
      <c r="Q38" s="38"/>
      <c r="R38" s="35"/>
      <c r="S38" s="35"/>
      <c r="T38" s="35"/>
      <c r="U38" s="35"/>
      <c r="V38" s="35"/>
    </row>
    <row r="39" spans="2:22" x14ac:dyDescent="0.25">
      <c r="B39" s="35"/>
      <c r="C39" s="38"/>
      <c r="D39" s="35"/>
      <c r="E39" s="38"/>
      <c r="F39" s="35"/>
      <c r="G39" s="38"/>
      <c r="H39" s="35"/>
      <c r="I39" s="38"/>
      <c r="J39" s="35"/>
      <c r="K39" s="38"/>
      <c r="L39" s="35"/>
      <c r="M39" s="38"/>
      <c r="N39" s="35"/>
      <c r="O39" s="38"/>
      <c r="P39" s="35"/>
      <c r="Q39" s="38"/>
      <c r="R39" s="35"/>
      <c r="S39" s="35"/>
      <c r="T39" s="35"/>
      <c r="U39" s="35"/>
      <c r="V39" s="35"/>
    </row>
    <row r="40" spans="2:22" x14ac:dyDescent="0.25">
      <c r="B40" s="35"/>
      <c r="C40" s="38"/>
      <c r="D40" s="35"/>
      <c r="E40" s="38"/>
      <c r="F40" s="35"/>
      <c r="G40" s="38"/>
      <c r="H40" s="35"/>
      <c r="I40" s="38"/>
      <c r="J40" s="35"/>
      <c r="K40" s="38"/>
      <c r="L40" s="35"/>
      <c r="M40" s="38"/>
      <c r="N40" s="35"/>
      <c r="O40" s="38"/>
      <c r="P40" s="35"/>
      <c r="Q40" s="38"/>
      <c r="R40" s="35"/>
      <c r="S40" s="35"/>
      <c r="T40" s="35"/>
      <c r="U40" s="35"/>
      <c r="V40" s="35"/>
    </row>
    <row r="41" spans="2:22" x14ac:dyDescent="0.25">
      <c r="B41" s="35"/>
      <c r="C41" s="38"/>
      <c r="D41" s="35"/>
      <c r="E41" s="38"/>
      <c r="F41" s="35"/>
      <c r="G41" s="38"/>
      <c r="H41" s="35"/>
      <c r="I41" s="38"/>
      <c r="J41" s="35"/>
      <c r="K41" s="38"/>
      <c r="L41" s="35"/>
      <c r="M41" s="38"/>
      <c r="N41" s="35"/>
      <c r="O41" s="38"/>
      <c r="P41" s="35"/>
      <c r="Q41" s="38"/>
      <c r="R41" s="35"/>
      <c r="S41" s="35"/>
      <c r="T41" s="35"/>
      <c r="U41" s="35"/>
      <c r="V41" s="35"/>
    </row>
    <row r="42" spans="2:22" x14ac:dyDescent="0.25">
      <c r="B42" s="35"/>
      <c r="C42" s="38"/>
      <c r="D42" s="35"/>
      <c r="E42" s="38"/>
      <c r="F42" s="35"/>
      <c r="G42" s="38"/>
      <c r="H42" s="35"/>
      <c r="I42" s="38"/>
      <c r="J42" s="35"/>
      <c r="K42" s="38"/>
      <c r="L42" s="35"/>
      <c r="M42" s="38"/>
      <c r="N42" s="35"/>
      <c r="O42" s="38"/>
      <c r="P42" s="35"/>
      <c r="Q42" s="38"/>
      <c r="R42" s="35"/>
      <c r="S42" s="35"/>
      <c r="T42" s="35"/>
      <c r="U42" s="35"/>
      <c r="V42" s="35"/>
    </row>
    <row r="43" spans="2:22" x14ac:dyDescent="0.25">
      <c r="B43" s="35"/>
      <c r="C43" s="38"/>
      <c r="D43" s="35"/>
      <c r="E43" s="38"/>
      <c r="F43" s="35"/>
      <c r="G43" s="38"/>
      <c r="H43" s="35"/>
      <c r="I43" s="38"/>
      <c r="J43" s="35"/>
      <c r="K43" s="38"/>
      <c r="L43" s="35"/>
      <c r="M43" s="38"/>
      <c r="N43" s="35"/>
      <c r="O43" s="38"/>
      <c r="P43" s="35"/>
      <c r="Q43" s="38"/>
      <c r="R43" s="35"/>
      <c r="S43" s="35"/>
      <c r="T43" s="35"/>
      <c r="U43" s="35"/>
      <c r="V43" s="35"/>
    </row>
    <row r="44" spans="2:22" x14ac:dyDescent="0.25">
      <c r="B44" s="35"/>
      <c r="C44" s="38"/>
      <c r="D44" s="35"/>
      <c r="E44" s="38"/>
      <c r="F44" s="35"/>
      <c r="G44" s="38"/>
      <c r="H44" s="35"/>
      <c r="I44" s="38"/>
      <c r="J44" s="35"/>
      <c r="K44" s="38"/>
      <c r="L44" s="35"/>
      <c r="M44" s="38"/>
      <c r="N44" s="35"/>
      <c r="O44" s="38"/>
      <c r="P44" s="35"/>
      <c r="Q44" s="38"/>
      <c r="R44" s="35"/>
      <c r="S44" s="35"/>
      <c r="T44" s="35"/>
      <c r="U44" s="35"/>
      <c r="V44" s="35"/>
    </row>
    <row r="45" spans="2:22" x14ac:dyDescent="0.25">
      <c r="B45" s="35"/>
      <c r="C45" s="38"/>
      <c r="D45" s="35"/>
      <c r="E45" s="38"/>
      <c r="F45" s="35"/>
      <c r="G45" s="38"/>
      <c r="H45" s="35"/>
      <c r="I45" s="38"/>
      <c r="J45" s="35"/>
      <c r="K45" s="38"/>
      <c r="L45" s="35"/>
      <c r="M45" s="38"/>
      <c r="N45" s="35"/>
      <c r="O45" s="38"/>
      <c r="P45" s="35"/>
      <c r="Q45" s="38"/>
      <c r="R45" s="35"/>
      <c r="S45" s="35"/>
      <c r="T45" s="35"/>
      <c r="U45" s="35"/>
      <c r="V45" s="35"/>
    </row>
    <row r="46" spans="2:22" x14ac:dyDescent="0.25">
      <c r="B46" s="35"/>
      <c r="C46" s="38"/>
      <c r="D46" s="35"/>
      <c r="E46" s="38"/>
      <c r="F46" s="35"/>
      <c r="G46" s="38"/>
      <c r="H46" s="35"/>
      <c r="I46" s="38"/>
      <c r="J46" s="35"/>
      <c r="K46" s="38"/>
      <c r="L46" s="35"/>
      <c r="M46" s="38"/>
      <c r="N46" s="35"/>
      <c r="O46" s="38"/>
      <c r="P46" s="35"/>
      <c r="Q46" s="38"/>
      <c r="R46" s="35"/>
      <c r="S46" s="35"/>
      <c r="T46" s="35"/>
      <c r="U46" s="35"/>
      <c r="V46" s="35"/>
    </row>
    <row r="47" spans="2:22" x14ac:dyDescent="0.25">
      <c r="B47" s="35"/>
      <c r="C47" s="38"/>
      <c r="D47" s="35"/>
      <c r="E47" s="38"/>
      <c r="F47" s="35"/>
      <c r="G47" s="38"/>
      <c r="H47" s="35"/>
      <c r="I47" s="38"/>
      <c r="J47" s="35"/>
      <c r="K47" s="38"/>
      <c r="L47" s="35"/>
      <c r="M47" s="38"/>
      <c r="N47" s="35"/>
      <c r="O47" s="38"/>
      <c r="P47" s="35"/>
      <c r="Q47" s="38"/>
      <c r="R47" s="35"/>
      <c r="S47" s="35"/>
      <c r="T47" s="35"/>
      <c r="U47" s="35"/>
      <c r="V47" s="35"/>
    </row>
    <row r="48" spans="2:22" x14ac:dyDescent="0.25">
      <c r="B48" s="35"/>
      <c r="C48" s="38"/>
      <c r="D48" s="35"/>
      <c r="E48" s="38"/>
      <c r="F48" s="35"/>
      <c r="G48" s="38"/>
      <c r="H48" s="35"/>
      <c r="I48" s="38"/>
      <c r="J48" s="35"/>
      <c r="K48" s="38"/>
      <c r="L48" s="35"/>
      <c r="M48" s="38"/>
      <c r="N48" s="35"/>
      <c r="O48" s="38"/>
      <c r="P48" s="35"/>
      <c r="Q48" s="38"/>
      <c r="R48" s="35"/>
      <c r="S48" s="35"/>
      <c r="T48" s="35"/>
      <c r="U48" s="35"/>
      <c r="V48" s="35"/>
    </row>
    <row r="49" spans="2:22" x14ac:dyDescent="0.25">
      <c r="B49" s="35"/>
      <c r="C49" s="38"/>
      <c r="D49" s="35"/>
      <c r="E49" s="38"/>
      <c r="F49" s="35"/>
      <c r="G49" s="38"/>
      <c r="H49" s="35"/>
      <c r="I49" s="38"/>
      <c r="J49" s="35"/>
      <c r="K49" s="38"/>
      <c r="L49" s="35"/>
      <c r="M49" s="38"/>
      <c r="N49" s="35"/>
      <c r="O49" s="38"/>
      <c r="P49" s="35"/>
      <c r="Q49" s="38"/>
      <c r="R49" s="35"/>
      <c r="S49" s="35"/>
      <c r="T49" s="35"/>
      <c r="U49" s="35"/>
      <c r="V49" s="35"/>
    </row>
    <row r="50" spans="2:22" x14ac:dyDescent="0.25">
      <c r="B50" s="35"/>
      <c r="C50" s="38"/>
      <c r="D50" s="35"/>
      <c r="E50" s="38"/>
      <c r="F50" s="35"/>
      <c r="G50" s="38"/>
      <c r="H50" s="35"/>
      <c r="I50" s="38"/>
      <c r="J50" s="35"/>
      <c r="K50" s="38"/>
      <c r="L50" s="35"/>
      <c r="M50" s="38"/>
      <c r="N50" s="35"/>
      <c r="O50" s="38"/>
      <c r="P50" s="35"/>
      <c r="Q50" s="38"/>
      <c r="R50" s="35"/>
      <c r="S50" s="35"/>
      <c r="T50" s="35"/>
      <c r="U50" s="35"/>
      <c r="V50" s="35"/>
    </row>
  </sheetData>
  <mergeCells count="12">
    <mergeCell ref="B7:B11"/>
    <mergeCell ref="D7:D11"/>
    <mergeCell ref="F7:F11"/>
    <mergeCell ref="H7:L7"/>
    <mergeCell ref="N7:R7"/>
    <mergeCell ref="T7:T11"/>
    <mergeCell ref="H9:H11"/>
    <mergeCell ref="J9:J11"/>
    <mergeCell ref="L9:L11"/>
    <mergeCell ref="N9:N11"/>
    <mergeCell ref="P9:P11"/>
    <mergeCell ref="R9:R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 of Tables</vt:lpstr>
      <vt:lpstr>Base scenario</vt:lpstr>
      <vt:lpstr>Alternative scenario 1</vt:lpstr>
      <vt:lpstr>Alternative scenario 2</vt:lpstr>
    </vt:vector>
  </TitlesOfParts>
  <Company>INSTITUTO NACIONAL DE ESTADISTICA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Printed>2015-07-17T10:26:37Z</cp:lastPrinted>
  <dcterms:created xsi:type="dcterms:W3CDTF">2015-07-16T09:34:20Z</dcterms:created>
  <dcterms:modified xsi:type="dcterms:W3CDTF">2020-12-22T10:20:03Z</dcterms:modified>
</cp:coreProperties>
</file>