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F:\ECUE\Institucional\CNFSI\2023\Difusión\Material enviado a difusión\"/>
    </mc:Choice>
  </mc:AlternateContent>
  <xr:revisionPtr revIDLastSave="0" documentId="13_ncr:1_{EC5F95E4-E164-4D3B-B8CA-EEE26572A4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 of Tables" sheetId="1" r:id="rId1"/>
    <sheet name="Table 1" sheetId="6" r:id="rId2"/>
    <sheet name="Table 2" sheetId="3" r:id="rId3"/>
    <sheet name="Table 3" sheetId="4" r:id="rId4"/>
    <sheet name="Table 4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0" i="6" l="1"/>
  <c r="AA40" i="6"/>
  <c r="V40" i="6"/>
  <c r="U40" i="6"/>
  <c r="P40" i="6"/>
  <c r="J40" i="6"/>
  <c r="I40" i="6"/>
  <c r="D40" i="6"/>
  <c r="AA28" i="6"/>
  <c r="AC12" i="6"/>
  <c r="W12" i="6"/>
  <c r="Q12" i="6"/>
  <c r="AD12" i="6"/>
  <c r="X12" i="6"/>
  <c r="R12" i="6"/>
  <c r="L12" i="6"/>
  <c r="K12" i="6"/>
  <c r="G12" i="6"/>
  <c r="F12" i="6"/>
  <c r="Y12" i="6"/>
  <c r="E12" i="6"/>
  <c r="W28" i="6" l="1"/>
  <c r="G40" i="6"/>
  <c r="M40" i="6"/>
  <c r="I44" i="6"/>
  <c r="I39" i="6" s="1"/>
  <c r="O44" i="6"/>
  <c r="O39" i="6" s="1"/>
  <c r="AA44" i="6"/>
  <c r="S44" i="6"/>
  <c r="C50" i="6"/>
  <c r="I50" i="6"/>
  <c r="O50" i="6"/>
  <c r="U50" i="6"/>
  <c r="AA50" i="6"/>
  <c r="E16" i="6"/>
  <c r="E10" i="6" s="1"/>
  <c r="C40" i="6"/>
  <c r="O40" i="6"/>
  <c r="C28" i="6"/>
  <c r="I28" i="6"/>
  <c r="U28" i="6"/>
  <c r="E28" i="6"/>
  <c r="E40" i="6"/>
  <c r="E39" i="6" s="1"/>
  <c r="K40" i="6"/>
  <c r="K39" i="6" s="1"/>
  <c r="Q40" i="6"/>
  <c r="Q39" i="6" s="1"/>
  <c r="W40" i="6"/>
  <c r="AC40" i="6"/>
  <c r="C12" i="6"/>
  <c r="I12" i="6"/>
  <c r="I10" i="6" s="1"/>
  <c r="O12" i="6"/>
  <c r="U12" i="6"/>
  <c r="AA12" i="6"/>
  <c r="D12" i="6"/>
  <c r="J12" i="6"/>
  <c r="P12" i="6"/>
  <c r="P10" i="6" s="1"/>
  <c r="V12" i="6"/>
  <c r="AB12" i="6"/>
  <c r="W16" i="6"/>
  <c r="D44" i="6"/>
  <c r="J44" i="6"/>
  <c r="J39" i="6" s="1"/>
  <c r="P44" i="6"/>
  <c r="P39" i="6" s="1"/>
  <c r="V44" i="6"/>
  <c r="AB44" i="6"/>
  <c r="AB39" i="6" s="1"/>
  <c r="E44" i="6"/>
  <c r="K44" i="6"/>
  <c r="Q44" i="6"/>
  <c r="W44" i="6"/>
  <c r="AC44" i="6"/>
  <c r="F44" i="6"/>
  <c r="L44" i="6"/>
  <c r="R44" i="6"/>
  <c r="X44" i="6"/>
  <c r="AD44" i="6"/>
  <c r="G44" i="6"/>
  <c r="M44" i="6"/>
  <c r="Y44" i="6"/>
  <c r="AE44" i="6"/>
  <c r="S40" i="6"/>
  <c r="Y40" i="6"/>
  <c r="Y39" i="6" s="1"/>
  <c r="AE40" i="6"/>
  <c r="H40" i="6"/>
  <c r="N40" i="6"/>
  <c r="T40" i="6"/>
  <c r="Z40" i="6"/>
  <c r="D50" i="6"/>
  <c r="J50" i="6"/>
  <c r="P50" i="6"/>
  <c r="V50" i="6"/>
  <c r="AB50" i="6"/>
  <c r="E50" i="6"/>
  <c r="K50" i="6"/>
  <c r="Q50" i="6"/>
  <c r="W50" i="6"/>
  <c r="AC50" i="6"/>
  <c r="F50" i="6"/>
  <c r="L50" i="6"/>
  <c r="R50" i="6"/>
  <c r="X50" i="6"/>
  <c r="AD50" i="6"/>
  <c r="G50" i="6"/>
  <c r="M50" i="6"/>
  <c r="S50" i="6"/>
  <c r="Y50" i="6"/>
  <c r="AE50" i="6"/>
  <c r="D39" i="6"/>
  <c r="F16" i="6"/>
  <c r="F10" i="6" s="1"/>
  <c r="L16" i="6"/>
  <c r="R16" i="6"/>
  <c r="X16" i="6"/>
  <c r="AD16" i="6"/>
  <c r="M16" i="6"/>
  <c r="S16" i="6"/>
  <c r="Y16" i="6"/>
  <c r="Y10" i="6" s="1"/>
  <c r="Y9" i="6" s="1"/>
  <c r="AE16" i="6"/>
  <c r="H16" i="6"/>
  <c r="N16" i="6"/>
  <c r="T16" i="6"/>
  <c r="Z16" i="6"/>
  <c r="C16" i="6"/>
  <c r="I16" i="6"/>
  <c r="O16" i="6"/>
  <c r="U16" i="6"/>
  <c r="AA16" i="6"/>
  <c r="AA10" i="6" s="1"/>
  <c r="AA9" i="6" s="1"/>
  <c r="Q16" i="6"/>
  <c r="Q10" i="6" s="1"/>
  <c r="F28" i="6"/>
  <c r="L28" i="6"/>
  <c r="R28" i="6"/>
  <c r="X28" i="6"/>
  <c r="AD28" i="6"/>
  <c r="G28" i="6"/>
  <c r="M28" i="6"/>
  <c r="S28" i="6"/>
  <c r="Y28" i="6"/>
  <c r="AE28" i="6"/>
  <c r="H28" i="6"/>
  <c r="N28" i="6"/>
  <c r="T28" i="6"/>
  <c r="Z28" i="6"/>
  <c r="O28" i="6"/>
  <c r="K28" i="6"/>
  <c r="Q28" i="6"/>
  <c r="AC28" i="6"/>
  <c r="M12" i="6"/>
  <c r="S12" i="6"/>
  <c r="AE12" i="6"/>
  <c r="C44" i="6"/>
  <c r="C39" i="6" s="1"/>
  <c r="U44" i="6"/>
  <c r="U39" i="6" s="1"/>
  <c r="W10" i="6"/>
  <c r="W9" i="6" s="1"/>
  <c r="G16" i="6"/>
  <c r="G10" i="6" s="1"/>
  <c r="D16" i="6"/>
  <c r="D10" i="6" s="1"/>
  <c r="J16" i="6"/>
  <c r="P16" i="6"/>
  <c r="V16" i="6"/>
  <c r="AB16" i="6"/>
  <c r="K16" i="6"/>
  <c r="K10" i="6" s="1"/>
  <c r="AC16" i="6"/>
  <c r="AC10" i="6" s="1"/>
  <c r="H12" i="6"/>
  <c r="T12" i="6"/>
  <c r="L10" i="6"/>
  <c r="R10" i="6"/>
  <c r="R9" i="6" s="1"/>
  <c r="X10" i="6"/>
  <c r="X9" i="6" s="1"/>
  <c r="AD10" i="6"/>
  <c r="F40" i="6"/>
  <c r="L40" i="6"/>
  <c r="R40" i="6"/>
  <c r="R39" i="6" s="1"/>
  <c r="X40" i="6"/>
  <c r="X39" i="6" s="1"/>
  <c r="AD40" i="6"/>
  <c r="M39" i="6"/>
  <c r="N12" i="6"/>
  <c r="Z12" i="6"/>
  <c r="Z10" i="6" s="1"/>
  <c r="D28" i="6"/>
  <c r="J28" i="6"/>
  <c r="P28" i="6"/>
  <c r="V28" i="6"/>
  <c r="AB28" i="6"/>
  <c r="AA39" i="6"/>
  <c r="H50" i="6"/>
  <c r="N50" i="6"/>
  <c r="T50" i="6"/>
  <c r="Z50" i="6"/>
  <c r="H44" i="6"/>
  <c r="N44" i="6"/>
  <c r="N39" i="6" s="1"/>
  <c r="T44" i="6"/>
  <c r="T39" i="6" s="1"/>
  <c r="Z44" i="6"/>
  <c r="Z39" i="6" s="1"/>
  <c r="U12" i="3"/>
  <c r="N12" i="3"/>
  <c r="E40" i="4"/>
  <c r="AD40" i="4"/>
  <c r="X40" i="4"/>
  <c r="R40" i="4"/>
  <c r="Q40" i="4"/>
  <c r="L40" i="4"/>
  <c r="F40" i="4"/>
  <c r="AC40" i="4"/>
  <c r="AB12" i="4"/>
  <c r="V12" i="4"/>
  <c r="P12" i="4"/>
  <c r="O12" i="4"/>
  <c r="J12" i="4"/>
  <c r="D12" i="4"/>
  <c r="K50" i="5"/>
  <c r="AB44" i="5"/>
  <c r="V44" i="5"/>
  <c r="P44" i="5"/>
  <c r="J44" i="5"/>
  <c r="D44" i="5"/>
  <c r="AE40" i="5"/>
  <c r="Y40" i="5"/>
  <c r="S40" i="5"/>
  <c r="M40" i="5"/>
  <c r="L40" i="5"/>
  <c r="G40" i="5"/>
  <c r="F40" i="5"/>
  <c r="AD40" i="5"/>
  <c r="X40" i="5"/>
  <c r="R40" i="5"/>
  <c r="Q40" i="5"/>
  <c r="AA12" i="5"/>
  <c r="U12" i="5"/>
  <c r="I12" i="5"/>
  <c r="C12" i="5"/>
  <c r="P12" i="5"/>
  <c r="J12" i="5"/>
  <c r="D12" i="5"/>
  <c r="H39" i="6" l="1"/>
  <c r="N10" i="6"/>
  <c r="N9" i="6" s="1"/>
  <c r="F39" i="6"/>
  <c r="H10" i="6"/>
  <c r="J10" i="6"/>
  <c r="F9" i="6"/>
  <c r="AB10" i="6"/>
  <c r="S39" i="6"/>
  <c r="E9" i="6"/>
  <c r="E56" i="6" s="1"/>
  <c r="W39" i="6"/>
  <c r="E12" i="4"/>
  <c r="K12" i="4"/>
  <c r="Q12" i="4"/>
  <c r="W12" i="4"/>
  <c r="AC12" i="4"/>
  <c r="F12" i="4"/>
  <c r="L12" i="4"/>
  <c r="R12" i="4"/>
  <c r="X12" i="4"/>
  <c r="AD12" i="4"/>
  <c r="E44" i="4"/>
  <c r="E39" i="4" s="1"/>
  <c r="G39" i="6"/>
  <c r="T10" i="6"/>
  <c r="V10" i="6"/>
  <c r="AC39" i="6"/>
  <c r="H12" i="4"/>
  <c r="AE39" i="6"/>
  <c r="AE10" i="6"/>
  <c r="U10" i="6"/>
  <c r="M12" i="5"/>
  <c r="O12" i="5"/>
  <c r="K40" i="4"/>
  <c r="W40" i="4"/>
  <c r="AE16" i="3"/>
  <c r="L39" i="6"/>
  <c r="K9" i="6"/>
  <c r="S10" i="6"/>
  <c r="S9" i="6" s="1"/>
  <c r="V39" i="6"/>
  <c r="I9" i="6"/>
  <c r="I56" i="6" s="1"/>
  <c r="M10" i="5"/>
  <c r="D40" i="5"/>
  <c r="D39" i="5" s="1"/>
  <c r="J40" i="5"/>
  <c r="J39" i="5" s="1"/>
  <c r="K44" i="5"/>
  <c r="H16" i="3"/>
  <c r="N16" i="3"/>
  <c r="N10" i="3" s="1"/>
  <c r="T16" i="3"/>
  <c r="T10" i="3" s="1"/>
  <c r="Z16" i="3"/>
  <c r="C16" i="3"/>
  <c r="I16" i="3"/>
  <c r="Y28" i="3"/>
  <c r="AD39" i="6"/>
  <c r="M10" i="6"/>
  <c r="E40" i="5"/>
  <c r="K40" i="5"/>
  <c r="W40" i="5"/>
  <c r="AC40" i="5"/>
  <c r="G16" i="3"/>
  <c r="N12" i="4"/>
  <c r="T12" i="4"/>
  <c r="Z12" i="4"/>
  <c r="I12" i="3"/>
  <c r="E50" i="4"/>
  <c r="W44" i="3"/>
  <c r="AC9" i="6"/>
  <c r="AC56" i="6" s="1"/>
  <c r="C10" i="6"/>
  <c r="Y12" i="5"/>
  <c r="M16" i="5"/>
  <c r="AE9" i="6"/>
  <c r="Q9" i="6"/>
  <c r="O10" i="6"/>
  <c r="J9" i="6"/>
  <c r="AB9" i="6"/>
  <c r="G9" i="6"/>
  <c r="Z9" i="6"/>
  <c r="AD9" i="6"/>
  <c r="T9" i="6"/>
  <c r="K56" i="6"/>
  <c r="Y56" i="6"/>
  <c r="X56" i="6"/>
  <c r="V9" i="6"/>
  <c r="R56" i="6"/>
  <c r="P9" i="6"/>
  <c r="L9" i="6"/>
  <c r="H9" i="6"/>
  <c r="AA56" i="6"/>
  <c r="F56" i="6"/>
  <c r="D9" i="6"/>
  <c r="T12" i="5"/>
  <c r="U40" i="4"/>
  <c r="J44" i="4"/>
  <c r="W44" i="4"/>
  <c r="W39" i="4" s="1"/>
  <c r="Y16" i="3"/>
  <c r="S28" i="3"/>
  <c r="M28" i="4"/>
  <c r="Y28" i="4"/>
  <c r="G40" i="4"/>
  <c r="M40" i="4"/>
  <c r="S40" i="4"/>
  <c r="Y40" i="4"/>
  <c r="AE40" i="4"/>
  <c r="M12" i="3"/>
  <c r="Y12" i="3"/>
  <c r="Y10" i="3" s="1"/>
  <c r="Y9" i="3" s="1"/>
  <c r="H12" i="3"/>
  <c r="T12" i="3"/>
  <c r="Z12" i="3"/>
  <c r="Z10" i="3" s="1"/>
  <c r="M16" i="3"/>
  <c r="S16" i="3"/>
  <c r="E40" i="3"/>
  <c r="K40" i="3"/>
  <c r="Q40" i="3"/>
  <c r="W40" i="3"/>
  <c r="AC40" i="3"/>
  <c r="E44" i="3"/>
  <c r="K44" i="3"/>
  <c r="Q44" i="3"/>
  <c r="AC44" i="3"/>
  <c r="H12" i="5"/>
  <c r="W44" i="5"/>
  <c r="W39" i="5" s="1"/>
  <c r="C40" i="4"/>
  <c r="AB44" i="4"/>
  <c r="AC44" i="4"/>
  <c r="AC39" i="4" s="1"/>
  <c r="G28" i="3"/>
  <c r="Y16" i="5"/>
  <c r="D50" i="5"/>
  <c r="J50" i="5"/>
  <c r="P50" i="5"/>
  <c r="V50" i="5"/>
  <c r="AB50" i="5"/>
  <c r="C12" i="3"/>
  <c r="C10" i="3" s="1"/>
  <c r="O12" i="3"/>
  <c r="AA12" i="3"/>
  <c r="F40" i="3"/>
  <c r="L40" i="3"/>
  <c r="R40" i="3"/>
  <c r="X40" i="3"/>
  <c r="AD40" i="3"/>
  <c r="K50" i="3"/>
  <c r="S12" i="5"/>
  <c r="N12" i="5"/>
  <c r="E44" i="5"/>
  <c r="E39" i="5" s="1"/>
  <c r="AC44" i="5"/>
  <c r="I40" i="4"/>
  <c r="AA40" i="4"/>
  <c r="P44" i="4"/>
  <c r="K44" i="4"/>
  <c r="K39" i="4" s="1"/>
  <c r="E50" i="5"/>
  <c r="Q50" i="5"/>
  <c r="W50" i="5"/>
  <c r="AC50" i="5"/>
  <c r="G12" i="4"/>
  <c r="M12" i="4"/>
  <c r="S12" i="4"/>
  <c r="Y12" i="4"/>
  <c r="AE12" i="4"/>
  <c r="C12" i="4"/>
  <c r="I12" i="4"/>
  <c r="U12" i="4"/>
  <c r="AA12" i="4"/>
  <c r="D50" i="4"/>
  <c r="J50" i="4"/>
  <c r="P50" i="4"/>
  <c r="V50" i="4"/>
  <c r="AB50" i="4"/>
  <c r="K50" i="4"/>
  <c r="W50" i="4"/>
  <c r="AC50" i="4"/>
  <c r="D12" i="3"/>
  <c r="J12" i="3"/>
  <c r="P12" i="3"/>
  <c r="V12" i="3"/>
  <c r="AB12" i="3"/>
  <c r="E12" i="3"/>
  <c r="K12" i="3"/>
  <c r="Q12" i="3"/>
  <c r="W12" i="3"/>
  <c r="AC12" i="3"/>
  <c r="G40" i="3"/>
  <c r="M40" i="3"/>
  <c r="S40" i="3"/>
  <c r="Y40" i="3"/>
  <c r="AE40" i="3"/>
  <c r="G12" i="5"/>
  <c r="AE12" i="5"/>
  <c r="Z12" i="5"/>
  <c r="Q44" i="5"/>
  <c r="Q39" i="5" s="1"/>
  <c r="O40" i="4"/>
  <c r="D44" i="4"/>
  <c r="V44" i="4"/>
  <c r="Q44" i="4"/>
  <c r="Q39" i="4" s="1"/>
  <c r="M28" i="3"/>
  <c r="G16" i="5"/>
  <c r="G10" i="5" s="1"/>
  <c r="S16" i="5"/>
  <c r="S10" i="5" s="1"/>
  <c r="AE16" i="5"/>
  <c r="S28" i="5"/>
  <c r="Y28" i="5"/>
  <c r="AE28" i="5"/>
  <c r="G16" i="4"/>
  <c r="M16" i="4"/>
  <c r="S16" i="4"/>
  <c r="Y16" i="4"/>
  <c r="AE16" i="4"/>
  <c r="G28" i="5"/>
  <c r="M28" i="5"/>
  <c r="H28" i="5"/>
  <c r="N28" i="5"/>
  <c r="Z28" i="5"/>
  <c r="C28" i="5"/>
  <c r="I28" i="5"/>
  <c r="O28" i="5"/>
  <c r="G28" i="4"/>
  <c r="S28" i="4"/>
  <c r="AE28" i="4"/>
  <c r="T28" i="5"/>
  <c r="G12" i="3"/>
  <c r="S12" i="3"/>
  <c r="AE12" i="3"/>
  <c r="AE10" i="3" s="1"/>
  <c r="W50" i="3"/>
  <c r="V12" i="5"/>
  <c r="AB12" i="5"/>
  <c r="E12" i="5"/>
  <c r="K12" i="5"/>
  <c r="Q12" i="5"/>
  <c r="W12" i="5"/>
  <c r="AC12" i="5"/>
  <c r="F12" i="5"/>
  <c r="L12" i="5"/>
  <c r="R12" i="5"/>
  <c r="X12" i="5"/>
  <c r="AD12" i="5"/>
  <c r="H16" i="5"/>
  <c r="N16" i="5"/>
  <c r="T16" i="5"/>
  <c r="Z16" i="5"/>
  <c r="C16" i="5"/>
  <c r="C10" i="5" s="1"/>
  <c r="I16" i="5"/>
  <c r="I10" i="5" s="1"/>
  <c r="O16" i="5"/>
  <c r="U16" i="5"/>
  <c r="U10" i="5" s="1"/>
  <c r="AA16" i="5"/>
  <c r="AA10" i="5" s="1"/>
  <c r="D16" i="5"/>
  <c r="D10" i="5" s="1"/>
  <c r="J16" i="5"/>
  <c r="J10" i="5" s="1"/>
  <c r="P16" i="5"/>
  <c r="P10" i="5" s="1"/>
  <c r="V16" i="5"/>
  <c r="AB16" i="5"/>
  <c r="E16" i="5"/>
  <c r="K16" i="5"/>
  <c r="Q16" i="5"/>
  <c r="W16" i="5"/>
  <c r="AC16" i="5"/>
  <c r="F16" i="5"/>
  <c r="L16" i="5"/>
  <c r="R16" i="5"/>
  <c r="X16" i="5"/>
  <c r="AD16" i="5"/>
  <c r="Q50" i="4"/>
  <c r="H40" i="5"/>
  <c r="N40" i="5"/>
  <c r="T40" i="5"/>
  <c r="Z40" i="5"/>
  <c r="C40" i="5"/>
  <c r="I40" i="5"/>
  <c r="O40" i="5"/>
  <c r="U40" i="5"/>
  <c r="AA40" i="5"/>
  <c r="P40" i="5"/>
  <c r="P39" i="5" s="1"/>
  <c r="V40" i="5"/>
  <c r="V39" i="5" s="1"/>
  <c r="AB40" i="5"/>
  <c r="F44" i="5"/>
  <c r="F39" i="5" s="1"/>
  <c r="L44" i="5"/>
  <c r="L39" i="5" s="1"/>
  <c r="R44" i="5"/>
  <c r="R39" i="5" s="1"/>
  <c r="X44" i="5"/>
  <c r="X39" i="5" s="1"/>
  <c r="AD44" i="5"/>
  <c r="AD39" i="5" s="1"/>
  <c r="G44" i="5"/>
  <c r="G39" i="5" s="1"/>
  <c r="M44" i="5"/>
  <c r="M39" i="5" s="1"/>
  <c r="S44" i="5"/>
  <c r="S39" i="5" s="1"/>
  <c r="Y44" i="5"/>
  <c r="Y39" i="5" s="1"/>
  <c r="AE44" i="5"/>
  <c r="AE39" i="5" s="1"/>
  <c r="C44" i="5"/>
  <c r="I44" i="5"/>
  <c r="O44" i="5"/>
  <c r="U44" i="5"/>
  <c r="AA44" i="5"/>
  <c r="F50" i="5"/>
  <c r="L50" i="5"/>
  <c r="R50" i="5"/>
  <c r="X50" i="5"/>
  <c r="AD50" i="5"/>
  <c r="G50" i="5"/>
  <c r="M50" i="5"/>
  <c r="S50" i="5"/>
  <c r="Y50" i="5"/>
  <c r="AE50" i="5"/>
  <c r="C50" i="5"/>
  <c r="I50" i="5"/>
  <c r="O50" i="5"/>
  <c r="U50" i="5"/>
  <c r="AA50" i="5"/>
  <c r="U28" i="5"/>
  <c r="AA28" i="5"/>
  <c r="D28" i="5"/>
  <c r="J28" i="5"/>
  <c r="P28" i="5"/>
  <c r="V28" i="5"/>
  <c r="AB28" i="5"/>
  <c r="E28" i="5"/>
  <c r="K28" i="5"/>
  <c r="Q28" i="5"/>
  <c r="W28" i="5"/>
  <c r="AC28" i="5"/>
  <c r="F28" i="5"/>
  <c r="L28" i="5"/>
  <c r="R28" i="5"/>
  <c r="X28" i="5"/>
  <c r="AD28" i="5"/>
  <c r="H40" i="4"/>
  <c r="N40" i="4"/>
  <c r="T40" i="4"/>
  <c r="Z40" i="4"/>
  <c r="D40" i="4"/>
  <c r="J40" i="4"/>
  <c r="P40" i="4"/>
  <c r="P39" i="4" s="1"/>
  <c r="V40" i="4"/>
  <c r="AB40" i="4"/>
  <c r="AB39" i="4" s="1"/>
  <c r="F44" i="4"/>
  <c r="F39" i="4" s="1"/>
  <c r="L44" i="4"/>
  <c r="L39" i="4" s="1"/>
  <c r="R44" i="4"/>
  <c r="R39" i="4" s="1"/>
  <c r="X44" i="4"/>
  <c r="X39" i="4" s="1"/>
  <c r="AD44" i="4"/>
  <c r="AD39" i="4" s="1"/>
  <c r="G44" i="4"/>
  <c r="G39" i="4" s="1"/>
  <c r="M44" i="4"/>
  <c r="M39" i="4" s="1"/>
  <c r="S44" i="4"/>
  <c r="Y44" i="4"/>
  <c r="AE44" i="4"/>
  <c r="H44" i="4"/>
  <c r="N44" i="4"/>
  <c r="T44" i="4"/>
  <c r="Z44" i="4"/>
  <c r="C44" i="4"/>
  <c r="I44" i="4"/>
  <c r="O44" i="4"/>
  <c r="O39" i="4" s="1"/>
  <c r="U44" i="4"/>
  <c r="AA44" i="4"/>
  <c r="F50" i="4"/>
  <c r="L50" i="4"/>
  <c r="R50" i="4"/>
  <c r="X50" i="4"/>
  <c r="AD50" i="4"/>
  <c r="G50" i="4"/>
  <c r="M50" i="4"/>
  <c r="S50" i="4"/>
  <c r="Y50" i="4"/>
  <c r="AE50" i="4"/>
  <c r="H50" i="4"/>
  <c r="N50" i="4"/>
  <c r="T50" i="4"/>
  <c r="Z50" i="4"/>
  <c r="C50" i="4"/>
  <c r="I50" i="4"/>
  <c r="O50" i="4"/>
  <c r="U50" i="4"/>
  <c r="AA50" i="4"/>
  <c r="H44" i="5"/>
  <c r="N44" i="5"/>
  <c r="T44" i="5"/>
  <c r="Z44" i="5"/>
  <c r="H50" i="5"/>
  <c r="N50" i="5"/>
  <c r="T50" i="5"/>
  <c r="Z50" i="5"/>
  <c r="H16" i="4"/>
  <c r="N16" i="4"/>
  <c r="N10" i="4" s="1"/>
  <c r="T16" i="4"/>
  <c r="T10" i="4" s="1"/>
  <c r="Z16" i="4"/>
  <c r="Z10" i="4" s="1"/>
  <c r="C16" i="4"/>
  <c r="I16" i="4"/>
  <c r="I10" i="4" s="1"/>
  <c r="O16" i="4"/>
  <c r="O10" i="4" s="1"/>
  <c r="U16" i="4"/>
  <c r="AA16" i="4"/>
  <c r="AA10" i="4" s="1"/>
  <c r="D16" i="4"/>
  <c r="D10" i="4" s="1"/>
  <c r="J16" i="4"/>
  <c r="J10" i="4" s="1"/>
  <c r="P16" i="4"/>
  <c r="P10" i="4" s="1"/>
  <c r="V16" i="4"/>
  <c r="V10" i="4" s="1"/>
  <c r="AB16" i="4"/>
  <c r="AB10" i="4" s="1"/>
  <c r="E16" i="4"/>
  <c r="K16" i="4"/>
  <c r="K10" i="4" s="1"/>
  <c r="Q16" i="4"/>
  <c r="Q10" i="4" s="1"/>
  <c r="W16" i="4"/>
  <c r="W10" i="4" s="1"/>
  <c r="AC16" i="4"/>
  <c r="AC10" i="4" s="1"/>
  <c r="F16" i="4"/>
  <c r="L16" i="4"/>
  <c r="R16" i="4"/>
  <c r="R10" i="4" s="1"/>
  <c r="X16" i="4"/>
  <c r="X10" i="4" s="1"/>
  <c r="AD16" i="4"/>
  <c r="AD10" i="4" s="1"/>
  <c r="H28" i="4"/>
  <c r="N28" i="4"/>
  <c r="T28" i="4"/>
  <c r="Z28" i="4"/>
  <c r="C28" i="4"/>
  <c r="I28" i="4"/>
  <c r="O28" i="4"/>
  <c r="U28" i="4"/>
  <c r="AA28" i="4"/>
  <c r="E28" i="4"/>
  <c r="K28" i="4"/>
  <c r="Q28" i="4"/>
  <c r="W28" i="4"/>
  <c r="AC28" i="4"/>
  <c r="F28" i="4"/>
  <c r="L28" i="4"/>
  <c r="R28" i="4"/>
  <c r="X28" i="4"/>
  <c r="AD28" i="4"/>
  <c r="Q10" i="3"/>
  <c r="Q9" i="3" s="1"/>
  <c r="F12" i="3"/>
  <c r="L12" i="3"/>
  <c r="R12" i="3"/>
  <c r="X12" i="3"/>
  <c r="AD12" i="3"/>
  <c r="O16" i="3"/>
  <c r="U16" i="3"/>
  <c r="U10" i="3" s="1"/>
  <c r="AA16" i="3"/>
  <c r="D16" i="3"/>
  <c r="J16" i="3"/>
  <c r="J10" i="3" s="1"/>
  <c r="P16" i="3"/>
  <c r="V16" i="3"/>
  <c r="V10" i="3" s="1"/>
  <c r="AB16" i="3"/>
  <c r="E16" i="3"/>
  <c r="E10" i="3" s="1"/>
  <c r="E50" i="3"/>
  <c r="Q50" i="3"/>
  <c r="AC50" i="3"/>
  <c r="D28" i="4"/>
  <c r="J28" i="4"/>
  <c r="P28" i="4"/>
  <c r="V28" i="4"/>
  <c r="AB28" i="4"/>
  <c r="AE28" i="3"/>
  <c r="F28" i="3"/>
  <c r="L28" i="3"/>
  <c r="R28" i="3"/>
  <c r="X28" i="3"/>
  <c r="AD28" i="3"/>
  <c r="D44" i="3"/>
  <c r="J44" i="3"/>
  <c r="P44" i="3"/>
  <c r="V44" i="3"/>
  <c r="V39" i="3" s="1"/>
  <c r="AB44" i="3"/>
  <c r="D50" i="3"/>
  <c r="J50" i="3"/>
  <c r="P50" i="3"/>
  <c r="V50" i="3"/>
  <c r="AB50" i="3"/>
  <c r="K16" i="3"/>
  <c r="Q16" i="3"/>
  <c r="W16" i="3"/>
  <c r="W10" i="3" s="1"/>
  <c r="AC16" i="3"/>
  <c r="F16" i="3"/>
  <c r="L16" i="3"/>
  <c r="R16" i="3"/>
  <c r="X16" i="3"/>
  <c r="AD16" i="3"/>
  <c r="H28" i="3"/>
  <c r="N28" i="3"/>
  <c r="T28" i="3"/>
  <c r="Z28" i="3"/>
  <c r="C28" i="3"/>
  <c r="I28" i="3"/>
  <c r="O28" i="3"/>
  <c r="U28" i="3"/>
  <c r="AA28" i="3"/>
  <c r="D28" i="3"/>
  <c r="J28" i="3"/>
  <c r="P28" i="3"/>
  <c r="V28" i="3"/>
  <c r="AB28" i="3"/>
  <c r="E28" i="3"/>
  <c r="K28" i="3"/>
  <c r="Q28" i="3"/>
  <c r="W28" i="3"/>
  <c r="AC28" i="3"/>
  <c r="H40" i="3"/>
  <c r="N40" i="3"/>
  <c r="T40" i="3"/>
  <c r="Z40" i="3"/>
  <c r="C40" i="3"/>
  <c r="I40" i="3"/>
  <c r="O40" i="3"/>
  <c r="U40" i="3"/>
  <c r="AA40" i="3"/>
  <c r="D40" i="3"/>
  <c r="J40" i="3"/>
  <c r="P40" i="3"/>
  <c r="V40" i="3"/>
  <c r="AB40" i="3"/>
  <c r="AB39" i="3" s="1"/>
  <c r="F44" i="3"/>
  <c r="L44" i="3"/>
  <c r="L39" i="3" s="1"/>
  <c r="R44" i="3"/>
  <c r="R39" i="3" s="1"/>
  <c r="X44" i="3"/>
  <c r="AD44" i="3"/>
  <c r="G44" i="3"/>
  <c r="M44" i="3"/>
  <c r="S44" i="3"/>
  <c r="Y44" i="3"/>
  <c r="Y39" i="3" s="1"/>
  <c r="AE44" i="3"/>
  <c r="H44" i="3"/>
  <c r="N44" i="3"/>
  <c r="T44" i="3"/>
  <c r="Z44" i="3"/>
  <c r="C44" i="3"/>
  <c r="I44" i="3"/>
  <c r="O44" i="3"/>
  <c r="U44" i="3"/>
  <c r="AA44" i="3"/>
  <c r="F50" i="3"/>
  <c r="L50" i="3"/>
  <c r="R50" i="3"/>
  <c r="X50" i="3"/>
  <c r="AD50" i="3"/>
  <c r="G50" i="3"/>
  <c r="M50" i="3"/>
  <c r="S50" i="3"/>
  <c r="Y50" i="3"/>
  <c r="AE50" i="3"/>
  <c r="H50" i="3"/>
  <c r="N50" i="3"/>
  <c r="T50" i="3"/>
  <c r="Z50" i="3"/>
  <c r="C50" i="3"/>
  <c r="I50" i="3"/>
  <c r="O50" i="3"/>
  <c r="U50" i="3"/>
  <c r="AA50" i="3"/>
  <c r="H10" i="3"/>
  <c r="AB39" i="5"/>
  <c r="AE10" i="5" l="1"/>
  <c r="AA39" i="4"/>
  <c r="Q39" i="3"/>
  <c r="Q56" i="3" s="1"/>
  <c r="F39" i="3"/>
  <c r="D10" i="3"/>
  <c r="J39" i="4"/>
  <c r="I9" i="5"/>
  <c r="S56" i="6"/>
  <c r="M39" i="3"/>
  <c r="D9" i="3"/>
  <c r="R10" i="3"/>
  <c r="I39" i="4"/>
  <c r="AE39" i="4"/>
  <c r="O10" i="5"/>
  <c r="O9" i="5" s="1"/>
  <c r="G9" i="5"/>
  <c r="AA10" i="3"/>
  <c r="M10" i="3"/>
  <c r="M9" i="3" s="1"/>
  <c r="W56" i="6"/>
  <c r="AE9" i="5"/>
  <c r="X39" i="3"/>
  <c r="O10" i="3"/>
  <c r="O9" i="3" s="1"/>
  <c r="L10" i="4"/>
  <c r="E10" i="4"/>
  <c r="E9" i="4" s="1"/>
  <c r="E56" i="4" s="1"/>
  <c r="Z10" i="5"/>
  <c r="Z9" i="5" s="1"/>
  <c r="U9" i="6"/>
  <c r="H9" i="3"/>
  <c r="F10" i="4"/>
  <c r="F9" i="4" s="1"/>
  <c r="F56" i="4" s="1"/>
  <c r="T10" i="5"/>
  <c r="M10" i="4"/>
  <c r="M9" i="4" s="1"/>
  <c r="M56" i="4" s="1"/>
  <c r="AD39" i="3"/>
  <c r="H10" i="4"/>
  <c r="H9" i="4" s="1"/>
  <c r="M9" i="5"/>
  <c r="M56" i="5" s="1"/>
  <c r="K39" i="5"/>
  <c r="S39" i="3"/>
  <c r="P10" i="3"/>
  <c r="P9" i="3" s="1"/>
  <c r="AD10" i="3"/>
  <c r="AB9" i="4"/>
  <c r="AB56" i="4" s="1"/>
  <c r="U10" i="4"/>
  <c r="U9" i="4" s="1"/>
  <c r="U39" i="4"/>
  <c r="T9" i="5"/>
  <c r="S10" i="3"/>
  <c r="O9" i="6"/>
  <c r="C9" i="6"/>
  <c r="T9" i="4"/>
  <c r="K10" i="3"/>
  <c r="O9" i="4"/>
  <c r="V39" i="4"/>
  <c r="N10" i="5"/>
  <c r="N9" i="5" s="1"/>
  <c r="G10" i="3"/>
  <c r="G9" i="3" s="1"/>
  <c r="Y10" i="4"/>
  <c r="Y9" i="4" s="1"/>
  <c r="AC39" i="5"/>
  <c r="C9" i="3"/>
  <c r="Y10" i="5"/>
  <c r="Y9" i="5" s="1"/>
  <c r="Y56" i="5" s="1"/>
  <c r="W39" i="3"/>
  <c r="Q56" i="6"/>
  <c r="M9" i="6"/>
  <c r="AE56" i="6"/>
  <c r="I10" i="3"/>
  <c r="I9" i="3" s="1"/>
  <c r="W9" i="3"/>
  <c r="C10" i="4"/>
  <c r="C9" i="4" s="1"/>
  <c r="C39" i="4"/>
  <c r="N9" i="3"/>
  <c r="AE39" i="3"/>
  <c r="P39" i="3"/>
  <c r="AC10" i="3"/>
  <c r="AC9" i="3" s="1"/>
  <c r="R9" i="4"/>
  <c r="R56" i="4" s="1"/>
  <c r="K9" i="4"/>
  <c r="K56" i="4" s="1"/>
  <c r="D9" i="4"/>
  <c r="S39" i="4"/>
  <c r="D39" i="4"/>
  <c r="S9" i="5"/>
  <c r="S56" i="5" s="1"/>
  <c r="AB56" i="6"/>
  <c r="L56" i="6"/>
  <c r="N56" i="6"/>
  <c r="D56" i="6"/>
  <c r="V56" i="6"/>
  <c r="AD56" i="6"/>
  <c r="G56" i="6"/>
  <c r="H56" i="6"/>
  <c r="Z56" i="6"/>
  <c r="P56" i="6"/>
  <c r="T56" i="6"/>
  <c r="J56" i="6"/>
  <c r="J39" i="3"/>
  <c r="E9" i="3"/>
  <c r="AC9" i="4"/>
  <c r="AC56" i="4" s="1"/>
  <c r="V9" i="4"/>
  <c r="V56" i="4" s="1"/>
  <c r="N39" i="5"/>
  <c r="AA9" i="5"/>
  <c r="E10" i="5"/>
  <c r="E9" i="5" s="1"/>
  <c r="E56" i="5" s="1"/>
  <c r="S10" i="4"/>
  <c r="S9" i="4" s="1"/>
  <c r="S56" i="4" s="1"/>
  <c r="AB10" i="3"/>
  <c r="AB9" i="3" s="1"/>
  <c r="AD9" i="4"/>
  <c r="AD56" i="4" s="1"/>
  <c r="W9" i="4"/>
  <c r="W56" i="4" s="1"/>
  <c r="P9" i="4"/>
  <c r="P56" i="4" s="1"/>
  <c r="I9" i="4"/>
  <c r="U9" i="5"/>
  <c r="AE9" i="3"/>
  <c r="K39" i="3"/>
  <c r="Y56" i="3"/>
  <c r="M56" i="3"/>
  <c r="K9" i="3"/>
  <c r="V9" i="3"/>
  <c r="X9" i="4"/>
  <c r="X56" i="4" s="1"/>
  <c r="Q9" i="4"/>
  <c r="Q56" i="4" s="1"/>
  <c r="J9" i="4"/>
  <c r="J56" i="4" s="1"/>
  <c r="Y39" i="4"/>
  <c r="H10" i="5"/>
  <c r="H9" i="5" s="1"/>
  <c r="S9" i="3"/>
  <c r="G10" i="4"/>
  <c r="G9" i="4" s="1"/>
  <c r="G56" i="4" s="1"/>
  <c r="E39" i="3"/>
  <c r="N9" i="4"/>
  <c r="D9" i="5"/>
  <c r="D56" i="5" s="1"/>
  <c r="AD9" i="3"/>
  <c r="AD56" i="3" s="1"/>
  <c r="Z9" i="4"/>
  <c r="P9" i="5"/>
  <c r="P56" i="5" s="1"/>
  <c r="R9" i="3"/>
  <c r="R56" i="3" s="1"/>
  <c r="G39" i="3"/>
  <c r="U39" i="3"/>
  <c r="J9" i="3"/>
  <c r="X10" i="3"/>
  <c r="X9" i="3" s="1"/>
  <c r="L9" i="4"/>
  <c r="L56" i="4" s="1"/>
  <c r="AA9" i="4"/>
  <c r="AA56" i="4" s="1"/>
  <c r="J9" i="5"/>
  <c r="J56" i="5" s="1"/>
  <c r="C9" i="5"/>
  <c r="AE10" i="4"/>
  <c r="AE9" i="4" s="1"/>
  <c r="AE56" i="4" s="1"/>
  <c r="AC39" i="3"/>
  <c r="AB56" i="3"/>
  <c r="V56" i="3"/>
  <c r="U39" i="5"/>
  <c r="AA9" i="3"/>
  <c r="O39" i="3"/>
  <c r="H39" i="3"/>
  <c r="N39" i="4"/>
  <c r="O39" i="5"/>
  <c r="O56" i="5" s="1"/>
  <c r="H39" i="5"/>
  <c r="F10" i="5"/>
  <c r="F9" i="5" s="1"/>
  <c r="F56" i="5" s="1"/>
  <c r="AB10" i="5"/>
  <c r="AB9" i="5" s="1"/>
  <c r="AB56" i="5" s="1"/>
  <c r="T39" i="4"/>
  <c r="L10" i="5"/>
  <c r="L9" i="5" s="1"/>
  <c r="L56" i="5" s="1"/>
  <c r="O56" i="4"/>
  <c r="G56" i="5"/>
  <c r="I39" i="3"/>
  <c r="H39" i="4"/>
  <c r="I39" i="5"/>
  <c r="I56" i="5" s="1"/>
  <c r="AC10" i="5"/>
  <c r="AC9" i="5" s="1"/>
  <c r="AC56" i="5" s="1"/>
  <c r="V10" i="5"/>
  <c r="V9" i="5" s="1"/>
  <c r="V56" i="5" s="1"/>
  <c r="N39" i="3"/>
  <c r="C39" i="3"/>
  <c r="C56" i="3" s="1"/>
  <c r="L10" i="3"/>
  <c r="L9" i="3" s="1"/>
  <c r="L56" i="3" s="1"/>
  <c r="U9" i="3"/>
  <c r="C39" i="5"/>
  <c r="AD10" i="5"/>
  <c r="AD9" i="5" s="1"/>
  <c r="AD56" i="5" s="1"/>
  <c r="W10" i="5"/>
  <c r="W9" i="5" s="1"/>
  <c r="W56" i="5" s="1"/>
  <c r="Z9" i="3"/>
  <c r="D39" i="3"/>
  <c r="D56" i="3" s="1"/>
  <c r="Z39" i="3"/>
  <c r="F10" i="3"/>
  <c r="F9" i="3" s="1"/>
  <c r="F56" i="3" s="1"/>
  <c r="Z39" i="5"/>
  <c r="Z56" i="5" s="1"/>
  <c r="X10" i="5"/>
  <c r="X9" i="5" s="1"/>
  <c r="X56" i="5" s="1"/>
  <c r="Q10" i="5"/>
  <c r="Q9" i="5" s="1"/>
  <c r="Q56" i="5" s="1"/>
  <c r="AE56" i="5"/>
  <c r="T9" i="3"/>
  <c r="AA39" i="3"/>
  <c r="T39" i="3"/>
  <c r="Z39" i="4"/>
  <c r="AA39" i="5"/>
  <c r="T39" i="5"/>
  <c r="R10" i="5"/>
  <c r="R9" i="5" s="1"/>
  <c r="R56" i="5" s="1"/>
  <c r="K10" i="5"/>
  <c r="K9" i="5" s="1"/>
  <c r="K56" i="5" s="1"/>
  <c r="C56" i="4" l="1"/>
  <c r="H56" i="3"/>
  <c r="X56" i="3"/>
  <c r="N56" i="3"/>
  <c r="O56" i="3"/>
  <c r="U56" i="4"/>
  <c r="S56" i="3"/>
  <c r="AA56" i="5"/>
  <c r="N56" i="4"/>
  <c r="AC56" i="3"/>
  <c r="U56" i="6"/>
  <c r="T56" i="5"/>
  <c r="C56" i="5"/>
  <c r="D56" i="4"/>
  <c r="P56" i="3"/>
  <c r="G56" i="3"/>
  <c r="U56" i="5"/>
  <c r="T56" i="4"/>
  <c r="Y56" i="4"/>
  <c r="K56" i="3"/>
  <c r="I56" i="4"/>
  <c r="J56" i="3"/>
  <c r="M56" i="6"/>
  <c r="O56" i="6"/>
  <c r="Z56" i="4"/>
  <c r="AE56" i="3"/>
  <c r="I56" i="3"/>
  <c r="W56" i="3"/>
  <c r="C56" i="6"/>
  <c r="H56" i="4"/>
  <c r="H56" i="5"/>
  <c r="E56" i="3"/>
  <c r="U56" i="3"/>
  <c r="N56" i="5"/>
  <c r="AA56" i="3"/>
  <c r="T56" i="3"/>
  <c r="Z56" i="3"/>
</calcChain>
</file>

<file path=xl/sharedStrings.xml><?xml version="1.0" encoding="utf-8"?>
<sst xmlns="http://schemas.openxmlformats.org/spreadsheetml/2006/main" count="235" uniqueCount="65">
  <si>
    <t>Otros impuestos corrientes (D.59)</t>
  </si>
  <si>
    <t>TOTAL</t>
  </si>
  <si>
    <t>National Statistics Institute</t>
  </si>
  <si>
    <t>Spanish National Annual Accounts</t>
  </si>
  <si>
    <t>General government detailed results</t>
  </si>
  <si>
    <t>Table 1.</t>
  </si>
  <si>
    <t>Table 2.</t>
  </si>
  <si>
    <t>Table 3.</t>
  </si>
  <si>
    <t>Table 4.</t>
  </si>
  <si>
    <t>Taxes received by general government (S.13)</t>
  </si>
  <si>
    <t>Taxes received by central government (S.1311)</t>
  </si>
  <si>
    <t>Taxes received by state government (S.1312)</t>
  </si>
  <si>
    <t>Taxes received by local government (S.1313)</t>
  </si>
  <si>
    <t>General Government</t>
  </si>
  <si>
    <t>Unit: EUR million</t>
  </si>
  <si>
    <t>Table 1. Taxes received by general government (S.13)</t>
  </si>
  <si>
    <t>TAXES ON PRODUCTION AND IMPORTS (D.2)</t>
  </si>
  <si>
    <t>Taxes on products (D.21)</t>
  </si>
  <si>
    <t>Value added type taxes (D.211)</t>
  </si>
  <si>
    <t>Taxes and duties on imports excluding VAT (D.212)</t>
  </si>
  <si>
    <t>Tax on Imports and Deliveries of Goods in the Canary Islands: Import</t>
  </si>
  <si>
    <t>Tax on Production, Services and Imports in Ceuta and Melilla: Import (IPSI)</t>
  </si>
  <si>
    <t>Excise duties and other duties on certain imported products</t>
  </si>
  <si>
    <t>Taxes on products, except VAT and import taxes (D.214)</t>
  </si>
  <si>
    <t>Transfer taxes</t>
  </si>
  <si>
    <t>Taxes on Hydrocarbons, Electricity bills, Tobacco and others</t>
  </si>
  <si>
    <t>Duty on Specific Means of Transport</t>
  </si>
  <si>
    <t>Tax on Fuel Oil Derivatives</t>
  </si>
  <si>
    <t>Tax on Retail Sales of Specific Hydrocarbons</t>
  </si>
  <si>
    <t>Taxes on Insurance Premiums</t>
  </si>
  <si>
    <t>Taxes and Surcharges on Betting and Gambling</t>
  </si>
  <si>
    <t>Tax and building permits</t>
  </si>
  <si>
    <t>Tax on Imports and Deliveries of Goods in the Canary Islands: Product</t>
  </si>
  <si>
    <t>Tax on Production, Services and Imports in Ceuta and Melilla: Product (IPSI)</t>
  </si>
  <si>
    <t xml:space="preserve">Other taxes </t>
  </si>
  <si>
    <t>Other taxes on production (D.29)</t>
  </si>
  <si>
    <t xml:space="preserve">Tax on business activity </t>
  </si>
  <si>
    <t>Real State tax</t>
  </si>
  <si>
    <t>Car registration tax  (companies)</t>
  </si>
  <si>
    <t xml:space="preserve">Compensation for local taxes </t>
  </si>
  <si>
    <t>Urban licenses</t>
  </si>
  <si>
    <t xml:space="preserve">Municipal fees for private use of public space </t>
  </si>
  <si>
    <t>Taxes on business and professional licenses</t>
  </si>
  <si>
    <t>Tax on effluent, exploitation of hydrocarbon and mines</t>
  </si>
  <si>
    <t xml:space="preserve">Tax on environment and pollution </t>
  </si>
  <si>
    <t>CURRENT TAXES ON INCOME, WEALTH, ETC. (D.5)</t>
  </si>
  <si>
    <t>Taxes on income (D.51)</t>
  </si>
  <si>
    <t>Tax on personal income / Income Tax of Non-Resident</t>
  </si>
  <si>
    <t xml:space="preserve">Corporate income tax </t>
  </si>
  <si>
    <t>Wealth Tax</t>
  </si>
  <si>
    <t>Real State tax (unoccupied dwellings)</t>
  </si>
  <si>
    <t>Car registration tax  (households)</t>
  </si>
  <si>
    <t>Other fees paid by households for licences</t>
  </si>
  <si>
    <t>CAPITAL TAXES (D.91)</t>
  </si>
  <si>
    <t>Inheritance and gift tax</t>
  </si>
  <si>
    <t>Special duties</t>
  </si>
  <si>
    <t>Tax on the increase in value of urban terrains</t>
  </si>
  <si>
    <t>Land development contributions</t>
  </si>
  <si>
    <t>(P) Provisional estimate</t>
  </si>
  <si>
    <t>(A) Advance estimate</t>
  </si>
  <si>
    <t>Table 2. Taxes received by central government (S.1311)</t>
  </si>
  <si>
    <t>Table 3. Taxes received by state government (S.1312)</t>
  </si>
  <si>
    <t>Table 4. Taxes received by local government (S.1313)</t>
  </si>
  <si>
    <t>2022 (P)</t>
  </si>
  <si>
    <t>2023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</si>
</sst>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5"/>
      <color rgb="FF800000"/>
      <name val="Arial"/>
      <family val="2"/>
    </font>
    <font>
      <b/>
      <sz val="14"/>
      <name val="Arial"/>
      <family val="2"/>
    </font>
    <font>
      <b/>
      <sz val="15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6C5DF"/>
        <bgColor rgb="FF000000"/>
      </patternFill>
    </fill>
    <fill>
      <patternFill patternType="solid">
        <fgColor rgb="FFDEE7F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B6C5DF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3F4F7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3" fillId="2" borderId="0" xfId="2" applyFill="1"/>
    <xf numFmtId="0" fontId="4" fillId="2" borderId="0" xfId="2" applyFont="1" applyFill="1"/>
    <xf numFmtId="0" fontId="6" fillId="0" borderId="0" xfId="3" applyFont="1" applyFill="1" applyBorder="1" applyAlignment="1" applyProtection="1">
      <alignment vertical="center"/>
    </xf>
    <xf numFmtId="0" fontId="7" fillId="2" borderId="0" xfId="2" applyFont="1" applyFill="1" applyAlignment="1">
      <alignment vertical="center"/>
    </xf>
    <xf numFmtId="0" fontId="8" fillId="2" borderId="0" xfId="0" applyFont="1" applyFill="1"/>
    <xf numFmtId="0" fontId="7" fillId="6" borderId="0" xfId="1" applyFont="1" applyFill="1" applyAlignment="1">
      <alignment horizontal="left"/>
    </xf>
    <xf numFmtId="0" fontId="9" fillId="2" borderId="0" xfId="2" applyFont="1" applyFill="1" applyAlignment="1">
      <alignment horizontal="left" vertical="top"/>
    </xf>
    <xf numFmtId="0" fontId="10" fillId="8" borderId="0" xfId="2" applyFont="1" applyFill="1" applyAlignment="1">
      <alignment horizontal="left" vertical="center"/>
    </xf>
    <xf numFmtId="0" fontId="11" fillId="8" borderId="0" xfId="2" applyFont="1" applyFill="1" applyAlignment="1">
      <alignment horizontal="left" vertical="center"/>
    </xf>
    <xf numFmtId="164" fontId="12" fillId="2" borderId="0" xfId="0" applyNumberFormat="1" applyFont="1" applyFill="1"/>
    <xf numFmtId="164" fontId="13" fillId="0" borderId="0" xfId="0" applyNumberFormat="1" applyFont="1" applyAlignment="1">
      <alignment horizontal="left"/>
    </xf>
    <xf numFmtId="164" fontId="13" fillId="2" borderId="0" xfId="0" applyNumberFormat="1" applyFont="1" applyFill="1"/>
    <xf numFmtId="0" fontId="3" fillId="2" borderId="0" xfId="0" applyFont="1" applyFill="1"/>
    <xf numFmtId="164" fontId="12" fillId="0" borderId="0" xfId="0" applyNumberFormat="1" applyFont="1"/>
    <xf numFmtId="0" fontId="3" fillId="0" borderId="0" xfId="0" applyFont="1"/>
    <xf numFmtId="164" fontId="14" fillId="0" borderId="0" xfId="0" applyNumberFormat="1" applyFont="1" applyAlignment="1">
      <alignment horizontal="left"/>
    </xf>
    <xf numFmtId="0" fontId="15" fillId="4" borderId="0" xfId="0" applyFont="1" applyFill="1"/>
    <xf numFmtId="0" fontId="3" fillId="4" borderId="0" xfId="0" applyFont="1" applyFill="1"/>
    <xf numFmtId="0" fontId="12" fillId="5" borderId="0" xfId="0" applyFont="1" applyFill="1" applyAlignment="1">
      <alignment vertical="center"/>
    </xf>
    <xf numFmtId="164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horizontal="justify"/>
    </xf>
    <xf numFmtId="3" fontId="13" fillId="2" borderId="0" xfId="0" applyNumberFormat="1" applyFont="1" applyFill="1" applyAlignment="1">
      <alignment horizontal="left"/>
    </xf>
    <xf numFmtId="0" fontId="12" fillId="2" borderId="0" xfId="0" applyFont="1" applyFill="1"/>
    <xf numFmtId="164" fontId="13" fillId="0" borderId="0" xfId="0" applyNumberFormat="1" applyFont="1"/>
    <xf numFmtId="0" fontId="8" fillId="0" borderId="0" xfId="0" applyFont="1"/>
    <xf numFmtId="0" fontId="7" fillId="3" borderId="0" xfId="1" applyFont="1" applyFill="1" applyAlignment="1">
      <alignment horizontal="left"/>
    </xf>
    <xf numFmtId="0" fontId="16" fillId="3" borderId="0" xfId="1" applyFont="1" applyFill="1" applyAlignment="1">
      <alignment horizontal="left"/>
    </xf>
    <xf numFmtId="0" fontId="12" fillId="5" borderId="1" xfId="0" applyFont="1" applyFill="1" applyBorder="1" applyAlignment="1">
      <alignment vertical="center"/>
    </xf>
    <xf numFmtId="0" fontId="12" fillId="5" borderId="1" xfId="0" applyFont="1" applyFill="1" applyBorder="1" applyAlignment="1">
      <alignment horizontal="right" vertical="center"/>
    </xf>
    <xf numFmtId="164" fontId="17" fillId="8" borderId="1" xfId="0" applyNumberFormat="1" applyFont="1" applyFill="1" applyBorder="1" applyAlignment="1">
      <alignment horizontal="left"/>
    </xf>
    <xf numFmtId="164" fontId="17" fillId="9" borderId="1" xfId="0" applyNumberFormat="1" applyFont="1" applyFill="1" applyBorder="1" applyAlignment="1">
      <alignment horizontal="left"/>
    </xf>
    <xf numFmtId="164" fontId="17" fillId="9" borderId="1" xfId="0" applyNumberFormat="1" applyFont="1" applyFill="1" applyBorder="1" applyAlignment="1">
      <alignment horizontal="left" vertical="center"/>
    </xf>
    <xf numFmtId="164" fontId="17" fillId="8" borderId="1" xfId="0" applyNumberFormat="1" applyFont="1" applyFill="1" applyBorder="1" applyAlignment="1">
      <alignment horizontal="left" vertical="center"/>
    </xf>
    <xf numFmtId="164" fontId="17" fillId="4" borderId="1" xfId="0" applyNumberFormat="1" applyFont="1" applyFill="1" applyBorder="1" applyAlignment="1">
      <alignment horizontal="left"/>
    </xf>
    <xf numFmtId="164" fontId="17" fillId="4" borderId="1" xfId="0" applyNumberFormat="1" applyFont="1" applyFill="1" applyBorder="1" applyAlignment="1">
      <alignment horizontal="left" vertical="center"/>
    </xf>
    <xf numFmtId="3" fontId="17" fillId="4" borderId="1" xfId="0" applyNumberFormat="1" applyFont="1" applyFill="1" applyBorder="1" applyAlignment="1">
      <alignment vertical="center"/>
    </xf>
    <xf numFmtId="3" fontId="17" fillId="4" borderId="1" xfId="0" applyNumberFormat="1" applyFont="1" applyFill="1" applyBorder="1" applyAlignment="1">
      <alignment horizontal="left" vertical="center"/>
    </xf>
    <xf numFmtId="3" fontId="18" fillId="4" borderId="1" xfId="0" applyNumberFormat="1" applyFont="1" applyFill="1" applyBorder="1" applyAlignment="1">
      <alignment vertical="center"/>
    </xf>
    <xf numFmtId="0" fontId="19" fillId="2" borderId="0" xfId="2" applyFont="1" applyFill="1" applyAlignment="1">
      <alignment horizontal="left" vertical="center"/>
    </xf>
    <xf numFmtId="3" fontId="2" fillId="4" borderId="1" xfId="0" applyNumberFormat="1" applyFont="1" applyFill="1" applyBorder="1"/>
    <xf numFmtId="3" fontId="2" fillId="10" borderId="1" xfId="0" applyNumberFormat="1" applyFont="1" applyFill="1" applyBorder="1"/>
    <xf numFmtId="3" fontId="2" fillId="10" borderId="1" xfId="0" applyNumberFormat="1" applyFont="1" applyFill="1" applyBorder="1" applyAlignment="1">
      <alignment vertical="center"/>
    </xf>
    <xf numFmtId="3" fontId="2" fillId="7" borderId="1" xfId="0" applyNumberFormat="1" applyFont="1" applyFill="1" applyBorder="1" applyAlignment="1">
      <alignment vertical="center"/>
    </xf>
    <xf numFmtId="3" fontId="2" fillId="10" borderId="1" xfId="0" applyNumberFormat="1" applyFont="1" applyFill="1" applyBorder="1" applyAlignment="1">
      <alignment horizontal="right" vertical="center"/>
    </xf>
    <xf numFmtId="3" fontId="1" fillId="4" borderId="1" xfId="0" applyNumberFormat="1" applyFont="1" applyFill="1" applyBorder="1"/>
    <xf numFmtId="3" fontId="1" fillId="10" borderId="1" xfId="0" applyNumberFormat="1" applyFont="1" applyFill="1" applyBorder="1"/>
    <xf numFmtId="3" fontId="1" fillId="10" borderId="1" xfId="0" applyNumberFormat="1" applyFont="1" applyFill="1" applyBorder="1" applyAlignment="1">
      <alignment vertical="center"/>
    </xf>
    <xf numFmtId="3" fontId="1" fillId="7" borderId="1" xfId="0" applyNumberFormat="1" applyFont="1" applyFill="1" applyBorder="1" applyAlignment="1">
      <alignment vertical="center"/>
    </xf>
    <xf numFmtId="3" fontId="1" fillId="10" borderId="1" xfId="0" applyNumberFormat="1" applyFont="1" applyFill="1" applyBorder="1" applyAlignment="1">
      <alignment horizontal="right" vertical="center"/>
    </xf>
  </cellXfs>
  <cellStyles count="4">
    <cellStyle name="Hipervínculo_pibv" xfId="3" xr:uid="{00000000-0005-0000-0000-000001000000}"/>
    <cellStyle name="Normal" xfId="0" builtinId="0"/>
    <cellStyle name="Normal_Lista Tablas" xfId="2" xr:uid="{00000000-0005-0000-0000-000003000000}"/>
    <cellStyle name="Normal_Lista Tablas_1" xfId="1" xr:uid="{00000000-0005-0000-0000-000004000000}"/>
  </cellStyles>
  <dxfs count="0"/>
  <tableStyles count="0" defaultTableStyle="TableStyleMedium2" defaultPivotStyle="PivotStyleLight16"/>
  <colors>
    <mruColors>
      <color rgb="FFD3DAE7"/>
      <color rgb="FFB6C5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3:C11"/>
  <sheetViews>
    <sheetView showGridLines="0" showRowColHeaders="0" tabSelected="1" zoomScaleNormal="100" workbookViewId="0"/>
  </sheetViews>
  <sheetFormatPr baseColWidth="10" defaultColWidth="11.42578125" defaultRowHeight="14.25" x14ac:dyDescent="0.2"/>
  <cols>
    <col min="1" max="1" width="11.42578125" style="5"/>
    <col min="2" max="2" width="11.42578125" style="5" customWidth="1"/>
    <col min="3" max="3" width="65.140625" style="5" customWidth="1"/>
    <col min="4" max="16384" width="11.42578125" style="5"/>
  </cols>
  <sheetData>
    <row r="3" spans="2:3" ht="23.25" x14ac:dyDescent="0.2">
      <c r="B3" s="4" t="s">
        <v>2</v>
      </c>
      <c r="C3" s="1"/>
    </row>
    <row r="4" spans="2:3" ht="23.25" x14ac:dyDescent="0.35">
      <c r="B4" s="6" t="s">
        <v>3</v>
      </c>
      <c r="C4" s="2"/>
    </row>
    <row r="5" spans="2:3" ht="15" x14ac:dyDescent="0.2">
      <c r="B5" s="7"/>
      <c r="C5" s="1"/>
    </row>
    <row r="6" spans="2:3" ht="18" x14ac:dyDescent="0.2">
      <c r="B6" s="8" t="s">
        <v>4</v>
      </c>
      <c r="C6" s="9"/>
    </row>
    <row r="7" spans="2:3" x14ac:dyDescent="0.2">
      <c r="B7" s="1"/>
      <c r="C7" s="1"/>
    </row>
    <row r="8" spans="2:3" x14ac:dyDescent="0.2">
      <c r="B8" s="39" t="s">
        <v>5</v>
      </c>
      <c r="C8" s="3" t="s">
        <v>9</v>
      </c>
    </row>
    <row r="9" spans="2:3" x14ac:dyDescent="0.2">
      <c r="B9" s="39" t="s">
        <v>6</v>
      </c>
      <c r="C9" s="3" t="s">
        <v>10</v>
      </c>
    </row>
    <row r="10" spans="2:3" x14ac:dyDescent="0.2">
      <c r="B10" s="39" t="s">
        <v>7</v>
      </c>
      <c r="C10" s="3" t="s">
        <v>11</v>
      </c>
    </row>
    <row r="11" spans="2:3" x14ac:dyDescent="0.2">
      <c r="B11" s="39" t="s">
        <v>8</v>
      </c>
      <c r="C11" s="3" t="s">
        <v>12</v>
      </c>
    </row>
  </sheetData>
  <hyperlinks>
    <hyperlink ref="C8" location="'Table 1'!A1" display="Taxes received by general government (S.13)" xr:uid="{00000000-0004-0000-0000-000000000000}"/>
    <hyperlink ref="C9" location="'Table 2'!A1" display="Taxes received by central government (S.1311)" xr:uid="{00000000-0004-0000-0000-000001000000}"/>
    <hyperlink ref="C10" location="'Table 3'!A1" display="Taxes received by state government (S.1312)" xr:uid="{00000000-0004-0000-0000-000002000000}"/>
    <hyperlink ref="C11" location="'Table 4'!A1" display="Taxes received by local government (S.1313)" xr:uid="{00000000-0004-0000-0000-000003000000}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E59"/>
  <sheetViews>
    <sheetView showGridLines="0" showRowColHeaders="0" zoomScaleNormal="100" workbookViewId="0">
      <pane xSplit="2" ySplit="7" topLeftCell="C8" activePane="bottomRight" state="frozen"/>
      <selection activeCell="C86" sqref="C86"/>
      <selection pane="topRight" activeCell="C86" sqref="C86"/>
      <selection pane="bottomLeft" activeCell="C86" sqref="C86"/>
      <selection pane="bottomRight"/>
    </sheetView>
  </sheetViews>
  <sheetFormatPr baseColWidth="10" defaultColWidth="11.42578125" defaultRowHeight="14.25" x14ac:dyDescent="0.2"/>
  <cols>
    <col min="1" max="1" width="4.28515625" style="25" customWidth="1"/>
    <col min="2" max="2" width="77.5703125" style="11" customWidth="1"/>
    <col min="3" max="6" width="8.140625" style="11" customWidth="1"/>
    <col min="7" max="17" width="8.140625" style="24" customWidth="1"/>
    <col min="18" max="22" width="8" style="24" customWidth="1"/>
    <col min="23" max="31" width="8" style="25" customWidth="1"/>
    <col min="32" max="16384" width="11.42578125" style="25"/>
  </cols>
  <sheetData>
    <row r="2" spans="2:31" ht="23.25" x14ac:dyDescent="0.35">
      <c r="B2" s="26" t="s">
        <v>3</v>
      </c>
      <c r="C2" s="26"/>
      <c r="D2" s="26"/>
      <c r="E2" s="26"/>
      <c r="F2" s="26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5"/>
      <c r="X2" s="15"/>
      <c r="Y2" s="15"/>
      <c r="Z2" s="15"/>
      <c r="AA2" s="15"/>
      <c r="AB2" s="15"/>
      <c r="AC2" s="15"/>
      <c r="AD2" s="15"/>
      <c r="AE2" s="15"/>
    </row>
    <row r="3" spans="2:31" ht="19.5" x14ac:dyDescent="0.3">
      <c r="B3" s="27" t="s">
        <v>13</v>
      </c>
      <c r="C3" s="27"/>
      <c r="D3" s="27"/>
      <c r="E3" s="27"/>
      <c r="F3" s="27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5"/>
      <c r="X3" s="15"/>
      <c r="Y3" s="15"/>
      <c r="Z3" s="15"/>
      <c r="AA3" s="15"/>
      <c r="AB3" s="15"/>
      <c r="AC3" s="15"/>
      <c r="AD3" s="15"/>
      <c r="AE3" s="15"/>
    </row>
    <row r="4" spans="2:31" ht="19.5" x14ac:dyDescent="0.3">
      <c r="B4" s="16"/>
      <c r="C4" s="16"/>
      <c r="D4" s="16"/>
      <c r="E4" s="16"/>
      <c r="F4" s="16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5"/>
      <c r="X4" s="15"/>
      <c r="Y4" s="15"/>
      <c r="Z4" s="15"/>
      <c r="AA4" s="15"/>
      <c r="AB4" s="15"/>
      <c r="AC4" s="15"/>
      <c r="AD4" s="15"/>
      <c r="AE4" s="15"/>
    </row>
    <row r="5" spans="2:31" s="15" customFormat="1" ht="20.100000000000001" customHeight="1" x14ac:dyDescent="0.25">
      <c r="B5" s="17" t="s">
        <v>15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2:31" s="15" customFormat="1" ht="15" customHeight="1" x14ac:dyDescent="0.25">
      <c r="B6" s="18" t="s">
        <v>14</v>
      </c>
      <c r="C6" s="18"/>
      <c r="D6" s="18"/>
      <c r="E6" s="18"/>
      <c r="F6" s="18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2:31" s="20" customFormat="1" ht="15.95" customHeight="1" x14ac:dyDescent="0.25">
      <c r="B7" s="19"/>
      <c r="C7" s="28">
        <v>1995</v>
      </c>
      <c r="D7" s="28">
        <v>1996</v>
      </c>
      <c r="E7" s="28">
        <v>1997</v>
      </c>
      <c r="F7" s="28">
        <v>1998</v>
      </c>
      <c r="G7" s="28">
        <v>1999</v>
      </c>
      <c r="H7" s="28">
        <v>2000</v>
      </c>
      <c r="I7" s="28">
        <v>2001</v>
      </c>
      <c r="J7" s="28">
        <v>2002</v>
      </c>
      <c r="K7" s="28">
        <v>2003</v>
      </c>
      <c r="L7" s="28">
        <v>2004</v>
      </c>
      <c r="M7" s="28">
        <v>2005</v>
      </c>
      <c r="N7" s="28">
        <v>2006</v>
      </c>
      <c r="O7" s="28">
        <v>2007</v>
      </c>
      <c r="P7" s="28">
        <v>2008</v>
      </c>
      <c r="Q7" s="28">
        <v>2009</v>
      </c>
      <c r="R7" s="28">
        <v>2010</v>
      </c>
      <c r="S7" s="28">
        <v>2011</v>
      </c>
      <c r="T7" s="28">
        <v>2012</v>
      </c>
      <c r="U7" s="29">
        <v>2013</v>
      </c>
      <c r="V7" s="29">
        <v>2014</v>
      </c>
      <c r="W7" s="29">
        <v>2015</v>
      </c>
      <c r="X7" s="29">
        <v>2016</v>
      </c>
      <c r="Y7" s="29">
        <v>2017</v>
      </c>
      <c r="Z7" s="29">
        <v>2018</v>
      </c>
      <c r="AA7" s="29">
        <v>2019</v>
      </c>
      <c r="AB7" s="29">
        <v>2020</v>
      </c>
      <c r="AC7" s="29">
        <v>2021</v>
      </c>
      <c r="AD7" s="29" t="s">
        <v>63</v>
      </c>
      <c r="AE7" s="29" t="s">
        <v>64</v>
      </c>
    </row>
    <row r="8" spans="2:31" s="15" customFormat="1" ht="6" customHeight="1" x14ac:dyDescent="0.2"/>
    <row r="9" spans="2:31" s="14" customFormat="1" ht="13.5" customHeight="1" x14ac:dyDescent="0.2">
      <c r="B9" s="34" t="s">
        <v>16</v>
      </c>
      <c r="C9" s="45">
        <f t="shared" ref="C9:AE9" si="0">SUM(C10,C28)</f>
        <v>46020</v>
      </c>
      <c r="D9" s="45">
        <f t="shared" si="0"/>
        <v>49230</v>
      </c>
      <c r="E9" s="45">
        <f t="shared" si="0"/>
        <v>53904</v>
      </c>
      <c r="F9" s="45">
        <f t="shared" si="0"/>
        <v>61496</v>
      </c>
      <c r="G9" s="45">
        <f t="shared" si="0"/>
        <v>67814</v>
      </c>
      <c r="H9" s="45">
        <f t="shared" si="0"/>
        <v>72939</v>
      </c>
      <c r="I9" s="45">
        <f t="shared" si="0"/>
        <v>76726</v>
      </c>
      <c r="J9" s="45">
        <f t="shared" si="0"/>
        <v>82033</v>
      </c>
      <c r="K9" s="45">
        <f t="shared" si="0"/>
        <v>89950</v>
      </c>
      <c r="L9" s="45">
        <f t="shared" si="0"/>
        <v>100460</v>
      </c>
      <c r="M9" s="45">
        <f t="shared" si="0"/>
        <v>112258</v>
      </c>
      <c r="N9" s="45">
        <f t="shared" si="0"/>
        <v>122204</v>
      </c>
      <c r="O9" s="45">
        <f t="shared" si="0"/>
        <v>122839</v>
      </c>
      <c r="P9" s="45">
        <f t="shared" si="0"/>
        <v>104356</v>
      </c>
      <c r="Q9" s="45">
        <f t="shared" si="0"/>
        <v>86108</v>
      </c>
      <c r="R9" s="45">
        <f t="shared" si="0"/>
        <v>105981</v>
      </c>
      <c r="S9" s="45">
        <f t="shared" si="0"/>
        <v>102441</v>
      </c>
      <c r="T9" s="45">
        <f t="shared" si="0"/>
        <v>105324</v>
      </c>
      <c r="U9" s="45">
        <f t="shared" si="0"/>
        <v>112744</v>
      </c>
      <c r="V9" s="45">
        <f t="shared" si="0"/>
        <v>118365</v>
      </c>
      <c r="W9" s="45">
        <f t="shared" si="0"/>
        <v>126349</v>
      </c>
      <c r="X9" s="45">
        <f t="shared" si="0"/>
        <v>128812</v>
      </c>
      <c r="Y9" s="45">
        <f t="shared" si="0"/>
        <v>135067</v>
      </c>
      <c r="Z9" s="45">
        <f t="shared" si="0"/>
        <v>141184</v>
      </c>
      <c r="AA9" s="45">
        <f t="shared" si="0"/>
        <v>143058</v>
      </c>
      <c r="AB9" s="45">
        <f t="shared" si="0"/>
        <v>126756</v>
      </c>
      <c r="AC9" s="45">
        <f t="shared" si="0"/>
        <v>146953</v>
      </c>
      <c r="AD9" s="45">
        <f t="shared" si="0"/>
        <v>160429</v>
      </c>
      <c r="AE9" s="45">
        <f t="shared" si="0"/>
        <v>165546</v>
      </c>
    </row>
    <row r="10" spans="2:31" s="14" customFormat="1" ht="13.5" customHeight="1" x14ac:dyDescent="0.2">
      <c r="B10" s="30" t="s">
        <v>17</v>
      </c>
      <c r="C10" s="46">
        <f t="shared" ref="C10:AE10" si="1">SUM(C11,C12,C16)</f>
        <v>40409</v>
      </c>
      <c r="D10" s="46">
        <f t="shared" si="1"/>
        <v>43488</v>
      </c>
      <c r="E10" s="46">
        <f t="shared" si="1"/>
        <v>47752</v>
      </c>
      <c r="F10" s="46">
        <f t="shared" si="1"/>
        <v>54655</v>
      </c>
      <c r="G10" s="46">
        <f t="shared" si="1"/>
        <v>60668</v>
      </c>
      <c r="H10" s="46">
        <f t="shared" si="1"/>
        <v>65394</v>
      </c>
      <c r="I10" s="46">
        <f t="shared" si="1"/>
        <v>68658</v>
      </c>
      <c r="J10" s="46">
        <f t="shared" si="1"/>
        <v>73602</v>
      </c>
      <c r="K10" s="46">
        <f t="shared" si="1"/>
        <v>81653</v>
      </c>
      <c r="L10" s="46">
        <f t="shared" si="1"/>
        <v>91569</v>
      </c>
      <c r="M10" s="46">
        <f t="shared" si="1"/>
        <v>102383</v>
      </c>
      <c r="N10" s="46">
        <f t="shared" si="1"/>
        <v>111274</v>
      </c>
      <c r="O10" s="46">
        <f t="shared" si="1"/>
        <v>111351</v>
      </c>
      <c r="P10" s="46">
        <f t="shared" si="1"/>
        <v>92137</v>
      </c>
      <c r="Q10" s="46">
        <f t="shared" si="1"/>
        <v>72972</v>
      </c>
      <c r="R10" s="46">
        <f t="shared" si="1"/>
        <v>91907</v>
      </c>
      <c r="S10" s="46">
        <f t="shared" si="1"/>
        <v>87773</v>
      </c>
      <c r="T10" s="46">
        <f t="shared" si="1"/>
        <v>86853</v>
      </c>
      <c r="U10" s="46">
        <f t="shared" si="1"/>
        <v>93818</v>
      </c>
      <c r="V10" s="46">
        <f t="shared" si="1"/>
        <v>98480</v>
      </c>
      <c r="W10" s="46">
        <f t="shared" si="1"/>
        <v>105912</v>
      </c>
      <c r="X10" s="46">
        <f t="shared" si="1"/>
        <v>108820</v>
      </c>
      <c r="Y10" s="46">
        <f t="shared" si="1"/>
        <v>114722</v>
      </c>
      <c r="Z10" s="46">
        <f t="shared" si="1"/>
        <v>119990</v>
      </c>
      <c r="AA10" s="46">
        <f t="shared" si="1"/>
        <v>121418</v>
      </c>
      <c r="AB10" s="46">
        <f t="shared" si="1"/>
        <v>105351</v>
      </c>
      <c r="AC10" s="46">
        <f t="shared" si="1"/>
        <v>123888</v>
      </c>
      <c r="AD10" s="46">
        <f t="shared" si="1"/>
        <v>136611</v>
      </c>
      <c r="AE10" s="46">
        <f t="shared" si="1"/>
        <v>138382</v>
      </c>
    </row>
    <row r="11" spans="2:31" s="14" customFormat="1" ht="12" customHeight="1" x14ac:dyDescent="0.2">
      <c r="B11" s="31" t="s">
        <v>18</v>
      </c>
      <c r="C11" s="46">
        <v>22922</v>
      </c>
      <c r="D11" s="46">
        <v>25012</v>
      </c>
      <c r="E11" s="46">
        <v>27489</v>
      </c>
      <c r="F11" s="46">
        <v>31070</v>
      </c>
      <c r="G11" s="46">
        <v>35072</v>
      </c>
      <c r="H11" s="46">
        <v>37785</v>
      </c>
      <c r="I11" s="46">
        <v>40106</v>
      </c>
      <c r="J11" s="46">
        <v>41673</v>
      </c>
      <c r="K11" s="46">
        <v>45645</v>
      </c>
      <c r="L11" s="46">
        <v>51272</v>
      </c>
      <c r="M11" s="46">
        <v>57716</v>
      </c>
      <c r="N11" s="46">
        <v>62365</v>
      </c>
      <c r="O11" s="46">
        <v>62743</v>
      </c>
      <c r="P11" s="46">
        <v>52347</v>
      </c>
      <c r="Q11" s="46">
        <v>36786</v>
      </c>
      <c r="R11" s="46">
        <v>55318</v>
      </c>
      <c r="S11" s="46">
        <v>54101</v>
      </c>
      <c r="T11" s="46">
        <v>55021</v>
      </c>
      <c r="U11" s="46">
        <v>60314</v>
      </c>
      <c r="V11" s="46">
        <v>64091</v>
      </c>
      <c r="W11" s="46">
        <v>69294</v>
      </c>
      <c r="X11" s="46">
        <v>71753</v>
      </c>
      <c r="Y11" s="46">
        <v>75599</v>
      </c>
      <c r="Z11" s="46">
        <v>79239</v>
      </c>
      <c r="AA11" s="46">
        <v>80889</v>
      </c>
      <c r="AB11" s="46">
        <v>70669</v>
      </c>
      <c r="AC11" s="46">
        <v>83547</v>
      </c>
      <c r="AD11" s="46">
        <v>94140</v>
      </c>
      <c r="AE11" s="46">
        <v>95961</v>
      </c>
    </row>
    <row r="12" spans="2:31" s="14" customFormat="1" ht="12" customHeight="1" x14ac:dyDescent="0.2">
      <c r="B12" s="31" t="s">
        <v>19</v>
      </c>
      <c r="C12" s="46">
        <f t="shared" ref="C12:AE12" si="2">SUM(C13:C15)</f>
        <v>110</v>
      </c>
      <c r="D12" s="46">
        <f t="shared" si="2"/>
        <v>90</v>
      </c>
      <c r="E12" s="46">
        <f t="shared" si="2"/>
        <v>117</v>
      </c>
      <c r="F12" s="46">
        <f t="shared" si="2"/>
        <v>120</v>
      </c>
      <c r="G12" s="46">
        <f t="shared" si="2"/>
        <v>118</v>
      </c>
      <c r="H12" s="46">
        <f t="shared" si="2"/>
        <v>103</v>
      </c>
      <c r="I12" s="46">
        <f t="shared" si="2"/>
        <v>102</v>
      </c>
      <c r="J12" s="46">
        <f t="shared" si="2"/>
        <v>113</v>
      </c>
      <c r="K12" s="46">
        <f t="shared" si="2"/>
        <v>129</v>
      </c>
      <c r="L12" s="46">
        <f t="shared" si="2"/>
        <v>127</v>
      </c>
      <c r="M12" s="46">
        <f t="shared" si="2"/>
        <v>130</v>
      </c>
      <c r="N12" s="46">
        <f t="shared" si="2"/>
        <v>150</v>
      </c>
      <c r="O12" s="46">
        <f t="shared" si="2"/>
        <v>145</v>
      </c>
      <c r="P12" s="46">
        <f t="shared" si="2"/>
        <v>140</v>
      </c>
      <c r="Q12" s="46">
        <f t="shared" si="2"/>
        <v>120</v>
      </c>
      <c r="R12" s="46">
        <f t="shared" si="2"/>
        <v>131</v>
      </c>
      <c r="S12" s="46">
        <f t="shared" si="2"/>
        <v>127</v>
      </c>
      <c r="T12" s="46">
        <f t="shared" si="2"/>
        <v>118</v>
      </c>
      <c r="U12" s="46">
        <f t="shared" si="2"/>
        <v>124</v>
      </c>
      <c r="V12" s="46">
        <f t="shared" si="2"/>
        <v>132</v>
      </c>
      <c r="W12" s="46">
        <f t="shared" si="2"/>
        <v>143</v>
      </c>
      <c r="X12" s="46">
        <f t="shared" si="2"/>
        <v>135</v>
      </c>
      <c r="Y12" s="46">
        <f t="shared" si="2"/>
        <v>129</v>
      </c>
      <c r="Z12" s="46">
        <f t="shared" si="2"/>
        <v>129</v>
      </c>
      <c r="AA12" s="46">
        <f t="shared" si="2"/>
        <v>130</v>
      </c>
      <c r="AB12" s="46">
        <f t="shared" si="2"/>
        <v>107</v>
      </c>
      <c r="AC12" s="46">
        <f t="shared" si="2"/>
        <v>139</v>
      </c>
      <c r="AD12" s="46">
        <f t="shared" si="2"/>
        <v>144</v>
      </c>
      <c r="AE12" s="46">
        <f t="shared" si="2"/>
        <v>280</v>
      </c>
    </row>
    <row r="13" spans="2:31" s="14" customFormat="1" ht="11.1" customHeight="1" x14ac:dyDescent="0.2">
      <c r="B13" s="31" t="s">
        <v>20</v>
      </c>
      <c r="C13" s="46">
        <v>63</v>
      </c>
      <c r="D13" s="46">
        <v>65</v>
      </c>
      <c r="E13" s="46">
        <v>66</v>
      </c>
      <c r="F13" s="46">
        <v>60</v>
      </c>
      <c r="G13" s="46">
        <v>56</v>
      </c>
      <c r="H13" s="46">
        <v>33</v>
      </c>
      <c r="I13" s="46">
        <v>31</v>
      </c>
      <c r="J13" s="46">
        <v>45</v>
      </c>
      <c r="K13" s="46">
        <v>63</v>
      </c>
      <c r="L13" s="46">
        <v>52</v>
      </c>
      <c r="M13" s="46">
        <v>49</v>
      </c>
      <c r="N13" s="46">
        <v>50</v>
      </c>
      <c r="O13" s="46">
        <v>51</v>
      </c>
      <c r="P13" s="46">
        <v>52</v>
      </c>
      <c r="Q13" s="46">
        <v>36</v>
      </c>
      <c r="R13" s="46">
        <v>44</v>
      </c>
      <c r="S13" s="46">
        <v>48</v>
      </c>
      <c r="T13" s="46">
        <v>46</v>
      </c>
      <c r="U13" s="46">
        <v>45</v>
      </c>
      <c r="V13" s="46">
        <v>60</v>
      </c>
      <c r="W13" s="46">
        <v>53</v>
      </c>
      <c r="X13" s="46">
        <v>55</v>
      </c>
      <c r="Y13" s="46">
        <v>57</v>
      </c>
      <c r="Z13" s="46">
        <v>55</v>
      </c>
      <c r="AA13" s="46">
        <v>54</v>
      </c>
      <c r="AB13" s="46">
        <v>55</v>
      </c>
      <c r="AC13" s="46">
        <v>73</v>
      </c>
      <c r="AD13" s="46">
        <v>91</v>
      </c>
      <c r="AE13" s="46">
        <v>105</v>
      </c>
    </row>
    <row r="14" spans="2:31" s="14" customFormat="1" ht="11.1" customHeight="1" x14ac:dyDescent="0.2">
      <c r="B14" s="31" t="s">
        <v>21</v>
      </c>
      <c r="C14" s="46">
        <v>16</v>
      </c>
      <c r="D14" s="46">
        <v>13</v>
      </c>
      <c r="E14" s="46">
        <v>25</v>
      </c>
      <c r="F14" s="46">
        <v>37</v>
      </c>
      <c r="G14" s="46">
        <v>37</v>
      </c>
      <c r="H14" s="46">
        <v>41</v>
      </c>
      <c r="I14" s="46">
        <v>39</v>
      </c>
      <c r="J14" s="46">
        <v>39</v>
      </c>
      <c r="K14" s="46">
        <v>39</v>
      </c>
      <c r="L14" s="46">
        <v>37</v>
      </c>
      <c r="M14" s="46">
        <v>37</v>
      </c>
      <c r="N14" s="46">
        <v>48</v>
      </c>
      <c r="O14" s="46">
        <v>42</v>
      </c>
      <c r="P14" s="46">
        <v>40</v>
      </c>
      <c r="Q14" s="46">
        <v>39</v>
      </c>
      <c r="R14" s="46">
        <v>40</v>
      </c>
      <c r="S14" s="46">
        <v>41</v>
      </c>
      <c r="T14" s="46">
        <v>28</v>
      </c>
      <c r="U14" s="46">
        <v>39</v>
      </c>
      <c r="V14" s="46">
        <v>42</v>
      </c>
      <c r="W14" s="46">
        <v>43</v>
      </c>
      <c r="X14" s="46">
        <v>42</v>
      </c>
      <c r="Y14" s="46">
        <v>43</v>
      </c>
      <c r="Z14" s="46">
        <v>43</v>
      </c>
      <c r="AA14" s="46">
        <v>43</v>
      </c>
      <c r="AB14" s="46">
        <v>31</v>
      </c>
      <c r="AC14" s="46">
        <v>34</v>
      </c>
      <c r="AD14" s="46">
        <v>34</v>
      </c>
      <c r="AE14" s="46">
        <v>36</v>
      </c>
    </row>
    <row r="15" spans="2:31" s="14" customFormat="1" ht="11.1" customHeight="1" x14ac:dyDescent="0.2">
      <c r="B15" s="31" t="s">
        <v>22</v>
      </c>
      <c r="C15" s="46">
        <v>31</v>
      </c>
      <c r="D15" s="46">
        <v>12</v>
      </c>
      <c r="E15" s="46">
        <v>26</v>
      </c>
      <c r="F15" s="46">
        <v>23</v>
      </c>
      <c r="G15" s="46">
        <v>25</v>
      </c>
      <c r="H15" s="46">
        <v>29</v>
      </c>
      <c r="I15" s="46">
        <v>32</v>
      </c>
      <c r="J15" s="46">
        <v>29</v>
      </c>
      <c r="K15" s="46">
        <v>27</v>
      </c>
      <c r="L15" s="46">
        <v>38</v>
      </c>
      <c r="M15" s="46">
        <v>44</v>
      </c>
      <c r="N15" s="46">
        <v>52</v>
      </c>
      <c r="O15" s="46">
        <v>52</v>
      </c>
      <c r="P15" s="46">
        <v>48</v>
      </c>
      <c r="Q15" s="46">
        <v>45</v>
      </c>
      <c r="R15" s="46">
        <v>47</v>
      </c>
      <c r="S15" s="46">
        <v>38</v>
      </c>
      <c r="T15" s="46">
        <v>44</v>
      </c>
      <c r="U15" s="46">
        <v>40</v>
      </c>
      <c r="V15" s="46">
        <v>30</v>
      </c>
      <c r="W15" s="46">
        <v>47</v>
      </c>
      <c r="X15" s="46">
        <v>38</v>
      </c>
      <c r="Y15" s="46">
        <v>29</v>
      </c>
      <c r="Z15" s="46">
        <v>31</v>
      </c>
      <c r="AA15" s="46">
        <v>33</v>
      </c>
      <c r="AB15" s="46">
        <v>21</v>
      </c>
      <c r="AC15" s="46">
        <v>32</v>
      </c>
      <c r="AD15" s="46">
        <v>19</v>
      </c>
      <c r="AE15" s="46">
        <v>139</v>
      </c>
    </row>
    <row r="16" spans="2:31" s="21" customFormat="1" ht="12" x14ac:dyDescent="0.2">
      <c r="B16" s="31" t="s">
        <v>23</v>
      </c>
      <c r="C16" s="46">
        <f t="shared" ref="C16:AE16" si="3">SUM(C17:C27)</f>
        <v>17377</v>
      </c>
      <c r="D16" s="46">
        <f t="shared" si="3"/>
        <v>18386</v>
      </c>
      <c r="E16" s="46">
        <f t="shared" si="3"/>
        <v>20146</v>
      </c>
      <c r="F16" s="46">
        <f t="shared" si="3"/>
        <v>23465</v>
      </c>
      <c r="G16" s="46">
        <f t="shared" si="3"/>
        <v>25478</v>
      </c>
      <c r="H16" s="46">
        <f t="shared" si="3"/>
        <v>27506</v>
      </c>
      <c r="I16" s="46">
        <f t="shared" si="3"/>
        <v>28450</v>
      </c>
      <c r="J16" s="46">
        <f t="shared" si="3"/>
        <v>31816</v>
      </c>
      <c r="K16" s="46">
        <f t="shared" si="3"/>
        <v>35879</v>
      </c>
      <c r="L16" s="46">
        <f t="shared" si="3"/>
        <v>40170</v>
      </c>
      <c r="M16" s="46">
        <f t="shared" si="3"/>
        <v>44537</v>
      </c>
      <c r="N16" s="46">
        <f t="shared" si="3"/>
        <v>48759</v>
      </c>
      <c r="O16" s="46">
        <f t="shared" si="3"/>
        <v>48463</v>
      </c>
      <c r="P16" s="46">
        <f t="shared" si="3"/>
        <v>39650</v>
      </c>
      <c r="Q16" s="46">
        <f t="shared" si="3"/>
        <v>36066</v>
      </c>
      <c r="R16" s="46">
        <f t="shared" si="3"/>
        <v>36458</v>
      </c>
      <c r="S16" s="46">
        <f t="shared" si="3"/>
        <v>33545</v>
      </c>
      <c r="T16" s="46">
        <f t="shared" si="3"/>
        <v>31714</v>
      </c>
      <c r="U16" s="46">
        <f t="shared" si="3"/>
        <v>33380</v>
      </c>
      <c r="V16" s="46">
        <f t="shared" si="3"/>
        <v>34257</v>
      </c>
      <c r="W16" s="46">
        <f t="shared" si="3"/>
        <v>36475</v>
      </c>
      <c r="X16" s="46">
        <f t="shared" si="3"/>
        <v>36932</v>
      </c>
      <c r="Y16" s="46">
        <f t="shared" si="3"/>
        <v>38994</v>
      </c>
      <c r="Z16" s="46">
        <f t="shared" si="3"/>
        <v>40622</v>
      </c>
      <c r="AA16" s="46">
        <f t="shared" si="3"/>
        <v>40399</v>
      </c>
      <c r="AB16" s="46">
        <f t="shared" si="3"/>
        <v>34575</v>
      </c>
      <c r="AC16" s="46">
        <f t="shared" si="3"/>
        <v>40202</v>
      </c>
      <c r="AD16" s="46">
        <f t="shared" si="3"/>
        <v>42327</v>
      </c>
      <c r="AE16" s="46">
        <f t="shared" si="3"/>
        <v>42141</v>
      </c>
    </row>
    <row r="17" spans="2:31" s="14" customFormat="1" ht="12" customHeight="1" x14ac:dyDescent="0.2">
      <c r="B17" s="31" t="s">
        <v>24</v>
      </c>
      <c r="C17" s="46">
        <v>3197</v>
      </c>
      <c r="D17" s="46">
        <v>3312</v>
      </c>
      <c r="E17" s="46">
        <v>3859</v>
      </c>
      <c r="F17" s="46">
        <v>4330</v>
      </c>
      <c r="G17" s="46">
        <v>5039</v>
      </c>
      <c r="H17" s="46">
        <v>5939</v>
      </c>
      <c r="I17" s="46">
        <v>6210</v>
      </c>
      <c r="J17" s="46">
        <v>7952</v>
      </c>
      <c r="K17" s="46">
        <v>10252</v>
      </c>
      <c r="L17" s="46">
        <v>12961</v>
      </c>
      <c r="M17" s="46">
        <v>15901</v>
      </c>
      <c r="N17" s="46">
        <v>18705</v>
      </c>
      <c r="O17" s="46">
        <v>17025</v>
      </c>
      <c r="P17" s="46">
        <v>9923</v>
      </c>
      <c r="Q17" s="46">
        <v>7923</v>
      </c>
      <c r="R17" s="46">
        <v>7603</v>
      </c>
      <c r="S17" s="46">
        <v>6078</v>
      </c>
      <c r="T17" s="46">
        <v>5357</v>
      </c>
      <c r="U17" s="46">
        <v>5301</v>
      </c>
      <c r="V17" s="46">
        <v>6058</v>
      </c>
      <c r="W17" s="46">
        <v>6984</v>
      </c>
      <c r="X17" s="46">
        <v>7344</v>
      </c>
      <c r="Y17" s="46">
        <v>8457</v>
      </c>
      <c r="Z17" s="46">
        <v>9308</v>
      </c>
      <c r="AA17" s="46">
        <v>9329</v>
      </c>
      <c r="AB17" s="46">
        <v>7535</v>
      </c>
      <c r="AC17" s="46">
        <v>11108</v>
      </c>
      <c r="AD17" s="46">
        <v>12664</v>
      </c>
      <c r="AE17" s="46">
        <v>11169</v>
      </c>
    </row>
    <row r="18" spans="2:31" s="14" customFormat="1" ht="12" customHeight="1" x14ac:dyDescent="0.2">
      <c r="B18" s="31" t="s">
        <v>25</v>
      </c>
      <c r="C18" s="46">
        <v>10785</v>
      </c>
      <c r="D18" s="46">
        <v>11725</v>
      </c>
      <c r="E18" s="46">
        <v>12433</v>
      </c>
      <c r="F18" s="46">
        <v>14583</v>
      </c>
      <c r="G18" s="46">
        <v>15445</v>
      </c>
      <c r="H18" s="46">
        <v>16191</v>
      </c>
      <c r="I18" s="46">
        <v>16629</v>
      </c>
      <c r="J18" s="46">
        <v>17405</v>
      </c>
      <c r="K18" s="46">
        <v>18213</v>
      </c>
      <c r="L18" s="46">
        <v>19079</v>
      </c>
      <c r="M18" s="46">
        <v>19647</v>
      </c>
      <c r="N18" s="46">
        <v>20279</v>
      </c>
      <c r="O18" s="46">
        <v>21534</v>
      </c>
      <c r="P18" s="46">
        <v>21284</v>
      </c>
      <c r="Q18" s="46">
        <v>21069</v>
      </c>
      <c r="R18" s="46">
        <v>21562</v>
      </c>
      <c r="S18" s="46">
        <v>20711</v>
      </c>
      <c r="T18" s="46">
        <v>19934</v>
      </c>
      <c r="U18" s="46">
        <v>21715</v>
      </c>
      <c r="V18" s="46">
        <v>21990</v>
      </c>
      <c r="W18" s="46">
        <v>22317</v>
      </c>
      <c r="X18" s="46">
        <v>22679</v>
      </c>
      <c r="Y18" s="46">
        <v>23032</v>
      </c>
      <c r="Z18" s="46">
        <v>23269</v>
      </c>
      <c r="AA18" s="46">
        <v>23528</v>
      </c>
      <c r="AB18" s="46">
        <v>20631</v>
      </c>
      <c r="AC18" s="46">
        <v>21558</v>
      </c>
      <c r="AD18" s="46">
        <v>22080</v>
      </c>
      <c r="AE18" s="46">
        <v>22130</v>
      </c>
    </row>
    <row r="19" spans="2:31" s="14" customFormat="1" ht="12" customHeight="1" x14ac:dyDescent="0.2">
      <c r="B19" s="31" t="s">
        <v>26</v>
      </c>
      <c r="C19" s="46">
        <v>787</v>
      </c>
      <c r="D19" s="46">
        <v>752</v>
      </c>
      <c r="E19" s="46">
        <v>823</v>
      </c>
      <c r="F19" s="46">
        <v>1001</v>
      </c>
      <c r="G19" s="46">
        <v>1270</v>
      </c>
      <c r="H19" s="46">
        <v>1317</v>
      </c>
      <c r="I19" s="46">
        <v>1339</v>
      </c>
      <c r="J19" s="46">
        <v>1298</v>
      </c>
      <c r="K19" s="46">
        <v>1405</v>
      </c>
      <c r="L19" s="46">
        <v>1597</v>
      </c>
      <c r="M19" s="46">
        <v>1848</v>
      </c>
      <c r="N19" s="46">
        <v>2075</v>
      </c>
      <c r="O19" s="46">
        <v>2158</v>
      </c>
      <c r="P19" s="46">
        <v>1273</v>
      </c>
      <c r="Q19" s="46">
        <v>818</v>
      </c>
      <c r="R19" s="46">
        <v>735</v>
      </c>
      <c r="S19" s="46">
        <v>558</v>
      </c>
      <c r="T19" s="46">
        <v>424</v>
      </c>
      <c r="U19" s="46">
        <v>325</v>
      </c>
      <c r="V19" s="46">
        <v>318</v>
      </c>
      <c r="W19" s="46">
        <v>358</v>
      </c>
      <c r="X19" s="46">
        <v>406</v>
      </c>
      <c r="Y19" s="46">
        <v>482</v>
      </c>
      <c r="Z19" s="46">
        <v>609</v>
      </c>
      <c r="AA19" s="46">
        <v>697</v>
      </c>
      <c r="AB19" s="46">
        <v>446</v>
      </c>
      <c r="AC19" s="46">
        <v>544</v>
      </c>
      <c r="AD19" s="46">
        <v>718</v>
      </c>
      <c r="AE19" s="46">
        <v>842</v>
      </c>
    </row>
    <row r="20" spans="2:31" s="14" customFormat="1" ht="12" customHeight="1" x14ac:dyDescent="0.2">
      <c r="B20" s="31" t="s">
        <v>27</v>
      </c>
      <c r="C20" s="46">
        <v>216</v>
      </c>
      <c r="D20" s="46">
        <v>211</v>
      </c>
      <c r="E20" s="46">
        <v>231</v>
      </c>
      <c r="F20" s="46">
        <v>222</v>
      </c>
      <c r="G20" s="46">
        <v>240</v>
      </c>
      <c r="H20" s="46">
        <v>237</v>
      </c>
      <c r="I20" s="46">
        <v>260</v>
      </c>
      <c r="J20" s="46">
        <v>225</v>
      </c>
      <c r="K20" s="46">
        <v>252</v>
      </c>
      <c r="L20" s="46">
        <v>253</v>
      </c>
      <c r="M20" s="46">
        <v>257</v>
      </c>
      <c r="N20" s="46">
        <v>260</v>
      </c>
      <c r="O20" s="46">
        <v>253</v>
      </c>
      <c r="P20" s="46">
        <v>263</v>
      </c>
      <c r="Q20" s="46">
        <v>227</v>
      </c>
      <c r="R20" s="46">
        <v>220</v>
      </c>
      <c r="S20" s="46">
        <v>216</v>
      </c>
      <c r="T20" s="46">
        <v>240</v>
      </c>
      <c r="U20" s="46">
        <v>267</v>
      </c>
      <c r="V20" s="46">
        <v>285</v>
      </c>
      <c r="W20" s="46">
        <v>314</v>
      </c>
      <c r="X20" s="46">
        <v>308</v>
      </c>
      <c r="Y20" s="46">
        <v>331</v>
      </c>
      <c r="Z20" s="46">
        <v>331</v>
      </c>
      <c r="AA20" s="46">
        <v>332</v>
      </c>
      <c r="AB20" s="46">
        <v>254</v>
      </c>
      <c r="AC20" s="46">
        <v>289</v>
      </c>
      <c r="AD20" s="46">
        <v>301</v>
      </c>
      <c r="AE20" s="46">
        <v>318</v>
      </c>
    </row>
    <row r="21" spans="2:31" s="14" customFormat="1" ht="12" customHeight="1" x14ac:dyDescent="0.2">
      <c r="B21" s="31" t="s">
        <v>28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589</v>
      </c>
      <c r="K21" s="46">
        <v>901</v>
      </c>
      <c r="L21" s="46">
        <v>993</v>
      </c>
      <c r="M21" s="46">
        <v>1204</v>
      </c>
      <c r="N21" s="46">
        <v>1281</v>
      </c>
      <c r="O21" s="46">
        <v>1356</v>
      </c>
      <c r="P21" s="46">
        <v>1330</v>
      </c>
      <c r="Q21" s="46">
        <v>1232</v>
      </c>
      <c r="R21" s="46">
        <v>1238</v>
      </c>
      <c r="S21" s="46">
        <v>1315</v>
      </c>
      <c r="T21" s="46">
        <v>1489</v>
      </c>
      <c r="U21" s="46">
        <v>453</v>
      </c>
      <c r="V21" s="46">
        <v>7</v>
      </c>
      <c r="W21" s="46">
        <v>7</v>
      </c>
      <c r="X21" s="46">
        <v>13</v>
      </c>
      <c r="Y21" s="46">
        <v>1</v>
      </c>
      <c r="Z21" s="46">
        <v>0</v>
      </c>
      <c r="AA21" s="46">
        <v>1</v>
      </c>
      <c r="AB21" s="46">
        <v>0</v>
      </c>
      <c r="AC21" s="46">
        <v>0</v>
      </c>
      <c r="AD21" s="46">
        <v>1</v>
      </c>
      <c r="AE21" s="46">
        <v>0</v>
      </c>
    </row>
    <row r="22" spans="2:31" s="14" customFormat="1" ht="11.1" customHeight="1" x14ac:dyDescent="0.2">
      <c r="B22" s="31" t="s">
        <v>29</v>
      </c>
      <c r="C22" s="46">
        <v>0</v>
      </c>
      <c r="D22" s="46">
        <v>0</v>
      </c>
      <c r="E22" s="46">
        <v>403</v>
      </c>
      <c r="F22" s="46">
        <v>724</v>
      </c>
      <c r="G22" s="46">
        <v>739</v>
      </c>
      <c r="H22" s="46">
        <v>848</v>
      </c>
      <c r="I22" s="46">
        <v>942</v>
      </c>
      <c r="J22" s="46">
        <v>1074</v>
      </c>
      <c r="K22" s="46">
        <v>1201</v>
      </c>
      <c r="L22" s="46">
        <v>1313</v>
      </c>
      <c r="M22" s="46">
        <v>1403</v>
      </c>
      <c r="N22" s="46">
        <v>1478</v>
      </c>
      <c r="O22" s="46">
        <v>1581</v>
      </c>
      <c r="P22" s="46">
        <v>1608</v>
      </c>
      <c r="Q22" s="46">
        <v>1498</v>
      </c>
      <c r="R22" s="46">
        <v>1531</v>
      </c>
      <c r="S22" s="46">
        <v>1516</v>
      </c>
      <c r="T22" s="46">
        <v>1473</v>
      </c>
      <c r="U22" s="46">
        <v>1417</v>
      </c>
      <c r="V22" s="46">
        <v>1406</v>
      </c>
      <c r="W22" s="46">
        <v>1446</v>
      </c>
      <c r="X22" s="46">
        <v>1471</v>
      </c>
      <c r="Y22" s="46">
        <v>1546</v>
      </c>
      <c r="Z22" s="46">
        <v>1604</v>
      </c>
      <c r="AA22" s="46">
        <v>1714</v>
      </c>
      <c r="AB22" s="46">
        <v>1704</v>
      </c>
      <c r="AC22" s="46">
        <v>2247</v>
      </c>
      <c r="AD22" s="46">
        <v>2456</v>
      </c>
      <c r="AE22" s="46">
        <v>2572</v>
      </c>
    </row>
    <row r="23" spans="2:31" s="14" customFormat="1" ht="11.1" customHeight="1" x14ac:dyDescent="0.2">
      <c r="B23" s="32" t="s">
        <v>30</v>
      </c>
      <c r="C23" s="47">
        <v>1530</v>
      </c>
      <c r="D23" s="47">
        <v>1543</v>
      </c>
      <c r="E23" s="47">
        <v>1513</v>
      </c>
      <c r="F23" s="47">
        <v>1521</v>
      </c>
      <c r="G23" s="47">
        <v>1448</v>
      </c>
      <c r="H23" s="47">
        <v>1649</v>
      </c>
      <c r="I23" s="47">
        <v>1731</v>
      </c>
      <c r="J23" s="47">
        <v>1838</v>
      </c>
      <c r="K23" s="47">
        <v>1923</v>
      </c>
      <c r="L23" s="47">
        <v>2010</v>
      </c>
      <c r="M23" s="47">
        <v>2023</v>
      </c>
      <c r="N23" s="47">
        <v>1976</v>
      </c>
      <c r="O23" s="47">
        <v>2051</v>
      </c>
      <c r="P23" s="47">
        <v>1864</v>
      </c>
      <c r="Q23" s="47">
        <v>1702</v>
      </c>
      <c r="R23" s="47">
        <v>1635</v>
      </c>
      <c r="S23" s="47">
        <v>1358</v>
      </c>
      <c r="T23" s="47">
        <v>1441</v>
      </c>
      <c r="U23" s="47">
        <v>1249</v>
      </c>
      <c r="V23" s="47">
        <v>1195</v>
      </c>
      <c r="W23" s="47">
        <v>1164</v>
      </c>
      <c r="X23" s="47">
        <v>1299</v>
      </c>
      <c r="Y23" s="47">
        <v>1289</v>
      </c>
      <c r="Z23" s="47">
        <v>1327</v>
      </c>
      <c r="AA23" s="47">
        <v>1361</v>
      </c>
      <c r="AB23" s="47">
        <v>816</v>
      </c>
      <c r="AC23" s="47">
        <v>997</v>
      </c>
      <c r="AD23" s="47">
        <v>1190</v>
      </c>
      <c r="AE23" s="47">
        <v>1257</v>
      </c>
    </row>
    <row r="24" spans="2:31" s="14" customFormat="1" ht="11.1" customHeight="1" x14ac:dyDescent="0.2">
      <c r="B24" s="32" t="s">
        <v>31</v>
      </c>
      <c r="C24" s="47">
        <v>643</v>
      </c>
      <c r="D24" s="47">
        <v>641</v>
      </c>
      <c r="E24" s="47">
        <v>669</v>
      </c>
      <c r="F24" s="47">
        <v>833</v>
      </c>
      <c r="G24" s="47">
        <v>1056</v>
      </c>
      <c r="H24" s="47">
        <v>1117</v>
      </c>
      <c r="I24" s="47">
        <v>1135</v>
      </c>
      <c r="J24" s="47">
        <v>1199</v>
      </c>
      <c r="K24" s="47">
        <v>1460</v>
      </c>
      <c r="L24" s="47">
        <v>1710</v>
      </c>
      <c r="M24" s="47">
        <v>1997</v>
      </c>
      <c r="N24" s="47">
        <v>2410</v>
      </c>
      <c r="O24" s="47">
        <v>2227</v>
      </c>
      <c r="P24" s="47">
        <v>1507</v>
      </c>
      <c r="Q24" s="47">
        <v>988</v>
      </c>
      <c r="R24" s="47">
        <v>859</v>
      </c>
      <c r="S24" s="47">
        <v>773</v>
      </c>
      <c r="T24" s="47">
        <v>500</v>
      </c>
      <c r="U24" s="47">
        <v>519</v>
      </c>
      <c r="V24" s="47">
        <v>521</v>
      </c>
      <c r="W24" s="47">
        <v>575</v>
      </c>
      <c r="X24" s="47">
        <v>659</v>
      </c>
      <c r="Y24" s="47">
        <v>759</v>
      </c>
      <c r="Z24" s="47">
        <v>983</v>
      </c>
      <c r="AA24" s="47">
        <v>1108</v>
      </c>
      <c r="AB24" s="47">
        <v>892</v>
      </c>
      <c r="AC24" s="47">
        <v>1162</v>
      </c>
      <c r="AD24" s="47">
        <v>1331</v>
      </c>
      <c r="AE24" s="47">
        <v>1398</v>
      </c>
    </row>
    <row r="25" spans="2:31" s="14" customFormat="1" ht="11.1" customHeight="1" x14ac:dyDescent="0.2">
      <c r="B25" s="32" t="s">
        <v>32</v>
      </c>
      <c r="C25" s="47">
        <v>100</v>
      </c>
      <c r="D25" s="47">
        <v>103</v>
      </c>
      <c r="E25" s="47">
        <v>102</v>
      </c>
      <c r="F25" s="47">
        <v>95</v>
      </c>
      <c r="G25" s="47">
        <v>88</v>
      </c>
      <c r="H25" s="47">
        <v>51</v>
      </c>
      <c r="I25" s="47">
        <v>50</v>
      </c>
      <c r="J25" s="47">
        <v>81</v>
      </c>
      <c r="K25" s="47">
        <v>100</v>
      </c>
      <c r="L25" s="47">
        <v>79</v>
      </c>
      <c r="M25" s="47">
        <v>80</v>
      </c>
      <c r="N25" s="47">
        <v>74</v>
      </c>
      <c r="O25" s="47">
        <v>86</v>
      </c>
      <c r="P25" s="47">
        <v>83</v>
      </c>
      <c r="Q25" s="47">
        <v>63</v>
      </c>
      <c r="R25" s="47">
        <v>71</v>
      </c>
      <c r="S25" s="47">
        <v>76</v>
      </c>
      <c r="T25" s="47">
        <v>72</v>
      </c>
      <c r="U25" s="47">
        <v>75</v>
      </c>
      <c r="V25" s="47">
        <v>95</v>
      </c>
      <c r="W25" s="47">
        <v>85</v>
      </c>
      <c r="X25" s="47">
        <v>87</v>
      </c>
      <c r="Y25" s="47">
        <v>91</v>
      </c>
      <c r="Z25" s="47">
        <v>86</v>
      </c>
      <c r="AA25" s="47">
        <v>84</v>
      </c>
      <c r="AB25" s="47">
        <v>86</v>
      </c>
      <c r="AC25" s="47">
        <v>115</v>
      </c>
      <c r="AD25" s="47">
        <v>143</v>
      </c>
      <c r="AE25" s="47">
        <v>164</v>
      </c>
    </row>
    <row r="26" spans="2:31" s="14" customFormat="1" ht="11.1" customHeight="1" x14ac:dyDescent="0.2">
      <c r="B26" s="32" t="s">
        <v>33</v>
      </c>
      <c r="C26" s="47">
        <v>43</v>
      </c>
      <c r="D26" s="47">
        <v>36</v>
      </c>
      <c r="E26" s="47">
        <v>67</v>
      </c>
      <c r="F26" s="47">
        <v>97</v>
      </c>
      <c r="G26" s="47">
        <v>98</v>
      </c>
      <c r="H26" s="47">
        <v>108</v>
      </c>
      <c r="I26" s="47">
        <v>102</v>
      </c>
      <c r="J26" s="47">
        <v>102</v>
      </c>
      <c r="K26" s="47">
        <v>104</v>
      </c>
      <c r="L26" s="47">
        <v>97</v>
      </c>
      <c r="M26" s="47">
        <v>99</v>
      </c>
      <c r="N26" s="47">
        <v>128</v>
      </c>
      <c r="O26" s="47">
        <v>110</v>
      </c>
      <c r="P26" s="47">
        <v>105</v>
      </c>
      <c r="Q26" s="47">
        <v>103</v>
      </c>
      <c r="R26" s="47">
        <v>105</v>
      </c>
      <c r="S26" s="47">
        <v>109</v>
      </c>
      <c r="T26" s="47">
        <v>73</v>
      </c>
      <c r="U26" s="47">
        <v>103</v>
      </c>
      <c r="V26" s="47">
        <v>112</v>
      </c>
      <c r="W26" s="47">
        <v>115</v>
      </c>
      <c r="X26" s="47">
        <v>112</v>
      </c>
      <c r="Y26" s="47">
        <v>114</v>
      </c>
      <c r="Z26" s="47">
        <v>114</v>
      </c>
      <c r="AA26" s="47">
        <v>113</v>
      </c>
      <c r="AB26" s="47">
        <v>81</v>
      </c>
      <c r="AC26" s="47">
        <v>90</v>
      </c>
      <c r="AD26" s="47">
        <v>90</v>
      </c>
      <c r="AE26" s="47">
        <v>95</v>
      </c>
    </row>
    <row r="27" spans="2:31" s="14" customFormat="1" ht="12" customHeight="1" x14ac:dyDescent="0.2">
      <c r="B27" s="32" t="s">
        <v>34</v>
      </c>
      <c r="C27" s="47">
        <v>76</v>
      </c>
      <c r="D27" s="47">
        <v>63</v>
      </c>
      <c r="E27" s="47">
        <v>46</v>
      </c>
      <c r="F27" s="47">
        <v>59</v>
      </c>
      <c r="G27" s="47">
        <v>55</v>
      </c>
      <c r="H27" s="47">
        <v>49</v>
      </c>
      <c r="I27" s="47">
        <v>52</v>
      </c>
      <c r="J27" s="47">
        <v>53</v>
      </c>
      <c r="K27" s="47">
        <v>68</v>
      </c>
      <c r="L27" s="47">
        <v>78</v>
      </c>
      <c r="M27" s="47">
        <v>78</v>
      </c>
      <c r="N27" s="47">
        <v>93</v>
      </c>
      <c r="O27" s="47">
        <v>82</v>
      </c>
      <c r="P27" s="47">
        <v>410</v>
      </c>
      <c r="Q27" s="47">
        <v>443</v>
      </c>
      <c r="R27" s="47">
        <v>899</v>
      </c>
      <c r="S27" s="47">
        <v>835</v>
      </c>
      <c r="T27" s="47">
        <v>711</v>
      </c>
      <c r="U27" s="47">
        <v>1956</v>
      </c>
      <c r="V27" s="47">
        <v>2270</v>
      </c>
      <c r="W27" s="47">
        <v>3110</v>
      </c>
      <c r="X27" s="47">
        <v>2554</v>
      </c>
      <c r="Y27" s="47">
        <v>2892</v>
      </c>
      <c r="Z27" s="47">
        <v>2991</v>
      </c>
      <c r="AA27" s="47">
        <v>2132</v>
      </c>
      <c r="AB27" s="47">
        <v>2130</v>
      </c>
      <c r="AC27" s="47">
        <v>2092</v>
      </c>
      <c r="AD27" s="47">
        <v>1353</v>
      </c>
      <c r="AE27" s="47">
        <v>2196</v>
      </c>
    </row>
    <row r="28" spans="2:31" s="14" customFormat="1" ht="13.5" customHeight="1" x14ac:dyDescent="0.2">
      <c r="B28" s="33" t="s">
        <v>35</v>
      </c>
      <c r="C28" s="47">
        <f t="shared" ref="C28:AE28" si="4">SUM(C29:C38)</f>
        <v>5611</v>
      </c>
      <c r="D28" s="47">
        <f t="shared" si="4"/>
        <v>5742</v>
      </c>
      <c r="E28" s="47">
        <f t="shared" si="4"/>
        <v>6152</v>
      </c>
      <c r="F28" s="47">
        <f t="shared" si="4"/>
        <v>6841</v>
      </c>
      <c r="G28" s="47">
        <f t="shared" si="4"/>
        <v>7146</v>
      </c>
      <c r="H28" s="47">
        <f t="shared" si="4"/>
        <v>7545</v>
      </c>
      <c r="I28" s="47">
        <f t="shared" si="4"/>
        <v>8068</v>
      </c>
      <c r="J28" s="47">
        <f t="shared" si="4"/>
        <v>8431</v>
      </c>
      <c r="K28" s="47">
        <f t="shared" si="4"/>
        <v>8297</v>
      </c>
      <c r="L28" s="47">
        <f t="shared" si="4"/>
        <v>8891</v>
      </c>
      <c r="M28" s="47">
        <f t="shared" si="4"/>
        <v>9875</v>
      </c>
      <c r="N28" s="47">
        <f t="shared" si="4"/>
        <v>10930</v>
      </c>
      <c r="O28" s="47">
        <f t="shared" si="4"/>
        <v>11488</v>
      </c>
      <c r="P28" s="47">
        <f t="shared" si="4"/>
        <v>12219</v>
      </c>
      <c r="Q28" s="47">
        <f t="shared" si="4"/>
        <v>13136</v>
      </c>
      <c r="R28" s="47">
        <f t="shared" si="4"/>
        <v>14074</v>
      </c>
      <c r="S28" s="47">
        <f t="shared" si="4"/>
        <v>14668</v>
      </c>
      <c r="T28" s="47">
        <f t="shared" si="4"/>
        <v>18471</v>
      </c>
      <c r="U28" s="47">
        <f t="shared" si="4"/>
        <v>18926</v>
      </c>
      <c r="V28" s="47">
        <f t="shared" si="4"/>
        <v>19885</v>
      </c>
      <c r="W28" s="47">
        <f t="shared" si="4"/>
        <v>20437</v>
      </c>
      <c r="X28" s="47">
        <f t="shared" si="4"/>
        <v>19992</v>
      </c>
      <c r="Y28" s="47">
        <f t="shared" si="4"/>
        <v>20345</v>
      </c>
      <c r="Z28" s="47">
        <f t="shared" si="4"/>
        <v>21194</v>
      </c>
      <c r="AA28" s="47">
        <f t="shared" si="4"/>
        <v>21640</v>
      </c>
      <c r="AB28" s="47">
        <f t="shared" si="4"/>
        <v>21405</v>
      </c>
      <c r="AC28" s="47">
        <f t="shared" si="4"/>
        <v>23065</v>
      </c>
      <c r="AD28" s="47">
        <f t="shared" si="4"/>
        <v>23818</v>
      </c>
      <c r="AE28" s="47">
        <f t="shared" si="4"/>
        <v>27164</v>
      </c>
    </row>
    <row r="29" spans="2:31" s="10" customFormat="1" ht="12" customHeight="1" x14ac:dyDescent="0.2">
      <c r="B29" s="32" t="s">
        <v>36</v>
      </c>
      <c r="C29" s="47">
        <v>1516</v>
      </c>
      <c r="D29" s="47">
        <v>1470</v>
      </c>
      <c r="E29" s="47">
        <v>1576</v>
      </c>
      <c r="F29" s="47">
        <v>1778</v>
      </c>
      <c r="G29" s="47">
        <v>1871</v>
      </c>
      <c r="H29" s="47">
        <v>1934</v>
      </c>
      <c r="I29" s="47">
        <v>2049</v>
      </c>
      <c r="J29" s="47">
        <v>2082</v>
      </c>
      <c r="K29" s="47">
        <v>1471</v>
      </c>
      <c r="L29" s="47">
        <v>1452</v>
      </c>
      <c r="M29" s="47">
        <v>1585</v>
      </c>
      <c r="N29" s="47">
        <v>1689</v>
      </c>
      <c r="O29" s="47">
        <v>1633</v>
      </c>
      <c r="P29" s="47">
        <v>1680</v>
      </c>
      <c r="Q29" s="47">
        <v>1790</v>
      </c>
      <c r="R29" s="47">
        <v>1785</v>
      </c>
      <c r="S29" s="47">
        <v>1731</v>
      </c>
      <c r="T29" s="47">
        <v>1757</v>
      </c>
      <c r="U29" s="47">
        <v>1701</v>
      </c>
      <c r="V29" s="47">
        <v>1854</v>
      </c>
      <c r="W29" s="47">
        <v>1794</v>
      </c>
      <c r="X29" s="47">
        <v>1816</v>
      </c>
      <c r="Y29" s="47">
        <v>1844</v>
      </c>
      <c r="Z29" s="47">
        <v>1922</v>
      </c>
      <c r="AA29" s="47">
        <v>1890</v>
      </c>
      <c r="AB29" s="47">
        <v>1855</v>
      </c>
      <c r="AC29" s="47">
        <v>2006</v>
      </c>
      <c r="AD29" s="47">
        <v>2016</v>
      </c>
      <c r="AE29" s="47">
        <v>1900</v>
      </c>
    </row>
    <row r="30" spans="2:31" s="10" customFormat="1" ht="11.1" customHeight="1" x14ac:dyDescent="0.2">
      <c r="B30" s="32" t="s">
        <v>37</v>
      </c>
      <c r="C30" s="47">
        <v>2754</v>
      </c>
      <c r="D30" s="47">
        <v>2843</v>
      </c>
      <c r="E30" s="47">
        <v>3154</v>
      </c>
      <c r="F30" s="47">
        <v>3490</v>
      </c>
      <c r="G30" s="47">
        <v>3751</v>
      </c>
      <c r="H30" s="47">
        <v>3982</v>
      </c>
      <c r="I30" s="47">
        <v>4302</v>
      </c>
      <c r="J30" s="47">
        <v>4556</v>
      </c>
      <c r="K30" s="47">
        <v>4882</v>
      </c>
      <c r="L30" s="47">
        <v>5425</v>
      </c>
      <c r="M30" s="47">
        <v>6038</v>
      </c>
      <c r="N30" s="47">
        <v>6690</v>
      </c>
      <c r="O30" s="47">
        <v>7267</v>
      </c>
      <c r="P30" s="47">
        <v>7931</v>
      </c>
      <c r="Q30" s="47">
        <v>8853</v>
      </c>
      <c r="R30" s="47">
        <v>9657</v>
      </c>
      <c r="S30" s="47">
        <v>10169</v>
      </c>
      <c r="T30" s="47">
        <v>11175</v>
      </c>
      <c r="U30" s="47">
        <v>11755</v>
      </c>
      <c r="V30" s="47">
        <v>12328</v>
      </c>
      <c r="W30" s="47">
        <v>12581</v>
      </c>
      <c r="X30" s="47">
        <v>12819</v>
      </c>
      <c r="Y30" s="47">
        <v>13162</v>
      </c>
      <c r="Z30" s="47">
        <v>13384</v>
      </c>
      <c r="AA30" s="47">
        <v>13437</v>
      </c>
      <c r="AB30" s="47">
        <v>13186</v>
      </c>
      <c r="AC30" s="47">
        <v>13924</v>
      </c>
      <c r="AD30" s="47">
        <v>13763</v>
      </c>
      <c r="AE30" s="47">
        <v>13928</v>
      </c>
    </row>
    <row r="31" spans="2:31" s="10" customFormat="1" ht="11.1" customHeight="1" x14ac:dyDescent="0.2">
      <c r="B31" s="32" t="s">
        <v>38</v>
      </c>
      <c r="C31" s="47">
        <v>200</v>
      </c>
      <c r="D31" s="47">
        <v>218</v>
      </c>
      <c r="E31" s="47">
        <v>216</v>
      </c>
      <c r="F31" s="47">
        <v>259</v>
      </c>
      <c r="G31" s="47">
        <v>276</v>
      </c>
      <c r="H31" s="47">
        <v>298</v>
      </c>
      <c r="I31" s="47">
        <v>321</v>
      </c>
      <c r="J31" s="47">
        <v>341</v>
      </c>
      <c r="K31" s="47">
        <v>359</v>
      </c>
      <c r="L31" s="47">
        <v>380</v>
      </c>
      <c r="M31" s="47">
        <v>428</v>
      </c>
      <c r="N31" s="47">
        <v>459</v>
      </c>
      <c r="O31" s="47">
        <v>502</v>
      </c>
      <c r="P31" s="47">
        <v>514</v>
      </c>
      <c r="Q31" s="47">
        <v>502</v>
      </c>
      <c r="R31" s="47">
        <v>498</v>
      </c>
      <c r="S31" s="47">
        <v>493</v>
      </c>
      <c r="T31" s="47">
        <v>488</v>
      </c>
      <c r="U31" s="47">
        <v>503</v>
      </c>
      <c r="V31" s="47">
        <v>475</v>
      </c>
      <c r="W31" s="47">
        <v>470</v>
      </c>
      <c r="X31" s="47">
        <v>486</v>
      </c>
      <c r="Y31" s="47">
        <v>486</v>
      </c>
      <c r="Z31" s="47">
        <v>489</v>
      </c>
      <c r="AA31" s="47">
        <v>491</v>
      </c>
      <c r="AB31" s="47">
        <v>473</v>
      </c>
      <c r="AC31" s="47">
        <v>493</v>
      </c>
      <c r="AD31" s="47">
        <v>500</v>
      </c>
      <c r="AE31" s="47">
        <v>496</v>
      </c>
    </row>
    <row r="32" spans="2:31" s="10" customFormat="1" ht="11.1" customHeight="1" x14ac:dyDescent="0.2">
      <c r="B32" s="32" t="s">
        <v>39</v>
      </c>
      <c r="C32" s="47">
        <v>138</v>
      </c>
      <c r="D32" s="47">
        <v>146</v>
      </c>
      <c r="E32" s="47">
        <v>148</v>
      </c>
      <c r="F32" s="47">
        <v>156</v>
      </c>
      <c r="G32" s="47">
        <v>156</v>
      </c>
      <c r="H32" s="47">
        <v>140</v>
      </c>
      <c r="I32" s="47">
        <v>140</v>
      </c>
      <c r="J32" s="47">
        <v>143</v>
      </c>
      <c r="K32" s="47">
        <v>134</v>
      </c>
      <c r="L32" s="47">
        <v>147</v>
      </c>
      <c r="M32" s="47">
        <v>151</v>
      </c>
      <c r="N32" s="47">
        <v>161</v>
      </c>
      <c r="O32" s="47">
        <v>176</v>
      </c>
      <c r="P32" s="47">
        <v>185</v>
      </c>
      <c r="Q32" s="47">
        <v>178</v>
      </c>
      <c r="R32" s="47">
        <v>165</v>
      </c>
      <c r="S32" s="47">
        <v>158</v>
      </c>
      <c r="T32" s="47">
        <v>144</v>
      </c>
      <c r="U32" s="47">
        <v>129</v>
      </c>
      <c r="V32" s="47">
        <v>122</v>
      </c>
      <c r="W32" s="47">
        <v>118</v>
      </c>
      <c r="X32" s="47">
        <v>124</v>
      </c>
      <c r="Y32" s="47">
        <v>137</v>
      </c>
      <c r="Z32" s="47">
        <v>134</v>
      </c>
      <c r="AA32" s="47">
        <v>130</v>
      </c>
      <c r="AB32" s="47">
        <v>126</v>
      </c>
      <c r="AC32" s="47">
        <v>121</v>
      </c>
      <c r="AD32" s="47">
        <v>111</v>
      </c>
      <c r="AE32" s="47">
        <v>105</v>
      </c>
    </row>
    <row r="33" spans="2:31" s="10" customFormat="1" ht="11.1" customHeight="1" x14ac:dyDescent="0.2">
      <c r="B33" s="32" t="s">
        <v>40</v>
      </c>
      <c r="C33" s="47">
        <v>215</v>
      </c>
      <c r="D33" s="47">
        <v>193</v>
      </c>
      <c r="E33" s="47">
        <v>223</v>
      </c>
      <c r="F33" s="47">
        <v>310</v>
      </c>
      <c r="G33" s="47">
        <v>395</v>
      </c>
      <c r="H33" s="47">
        <v>451</v>
      </c>
      <c r="I33" s="47">
        <v>450</v>
      </c>
      <c r="J33" s="47">
        <v>499</v>
      </c>
      <c r="K33" s="47">
        <v>428</v>
      </c>
      <c r="L33" s="47">
        <v>420</v>
      </c>
      <c r="M33" s="47">
        <v>463</v>
      </c>
      <c r="N33" s="47">
        <v>547</v>
      </c>
      <c r="O33" s="47">
        <v>490</v>
      </c>
      <c r="P33" s="47">
        <v>366</v>
      </c>
      <c r="Q33" s="47">
        <v>250</v>
      </c>
      <c r="R33" s="47">
        <v>260</v>
      </c>
      <c r="S33" s="47">
        <v>220</v>
      </c>
      <c r="T33" s="47">
        <v>165</v>
      </c>
      <c r="U33" s="47">
        <v>157</v>
      </c>
      <c r="V33" s="47">
        <v>175</v>
      </c>
      <c r="W33" s="47">
        <v>200</v>
      </c>
      <c r="X33" s="47">
        <v>231</v>
      </c>
      <c r="Y33" s="47">
        <v>277</v>
      </c>
      <c r="Z33" s="47">
        <v>326</v>
      </c>
      <c r="AA33" s="47">
        <v>333</v>
      </c>
      <c r="AB33" s="47">
        <v>274</v>
      </c>
      <c r="AC33" s="47">
        <v>331</v>
      </c>
      <c r="AD33" s="47">
        <v>402</v>
      </c>
      <c r="AE33" s="47">
        <v>404</v>
      </c>
    </row>
    <row r="34" spans="2:31" s="10" customFormat="1" ht="11.1" customHeight="1" x14ac:dyDescent="0.2">
      <c r="B34" s="32" t="s">
        <v>41</v>
      </c>
      <c r="C34" s="47">
        <v>12</v>
      </c>
      <c r="D34" s="47">
        <v>22</v>
      </c>
      <c r="E34" s="47">
        <v>18</v>
      </c>
      <c r="F34" s="47">
        <v>571</v>
      </c>
      <c r="G34" s="47">
        <v>463</v>
      </c>
      <c r="H34" s="47">
        <v>494</v>
      </c>
      <c r="I34" s="47">
        <v>475</v>
      </c>
      <c r="J34" s="47">
        <v>499</v>
      </c>
      <c r="K34" s="47">
        <v>569</v>
      </c>
      <c r="L34" s="47">
        <v>640</v>
      </c>
      <c r="M34" s="47">
        <v>741</v>
      </c>
      <c r="N34" s="47">
        <v>874</v>
      </c>
      <c r="O34" s="47">
        <v>883</v>
      </c>
      <c r="P34" s="47">
        <v>959</v>
      </c>
      <c r="Q34" s="47">
        <v>955</v>
      </c>
      <c r="R34" s="47">
        <v>1073</v>
      </c>
      <c r="S34" s="47">
        <v>1218</v>
      </c>
      <c r="T34" s="47">
        <v>1261</v>
      </c>
      <c r="U34" s="47">
        <v>1275</v>
      </c>
      <c r="V34" s="47">
        <v>1287</v>
      </c>
      <c r="W34" s="47">
        <v>1269</v>
      </c>
      <c r="X34" s="47">
        <v>1296</v>
      </c>
      <c r="Y34" s="47">
        <v>1267</v>
      </c>
      <c r="Z34" s="47">
        <v>1282</v>
      </c>
      <c r="AA34" s="47">
        <v>1337</v>
      </c>
      <c r="AB34" s="47">
        <v>1157</v>
      </c>
      <c r="AC34" s="47">
        <v>1143</v>
      </c>
      <c r="AD34" s="47">
        <v>1516</v>
      </c>
      <c r="AE34" s="47">
        <v>1609</v>
      </c>
    </row>
    <row r="35" spans="2:31" s="10" customFormat="1" ht="11.1" customHeight="1" x14ac:dyDescent="0.2">
      <c r="B35" s="32" t="s">
        <v>42</v>
      </c>
      <c r="C35" s="47">
        <v>759</v>
      </c>
      <c r="D35" s="47">
        <v>819</v>
      </c>
      <c r="E35" s="47">
        <v>771</v>
      </c>
      <c r="F35" s="47">
        <v>187</v>
      </c>
      <c r="G35" s="47">
        <v>130</v>
      </c>
      <c r="H35" s="47">
        <v>138</v>
      </c>
      <c r="I35" s="47">
        <v>211</v>
      </c>
      <c r="J35" s="47">
        <v>175</v>
      </c>
      <c r="K35" s="47">
        <v>237</v>
      </c>
      <c r="L35" s="47">
        <v>262</v>
      </c>
      <c r="M35" s="47">
        <v>297</v>
      </c>
      <c r="N35" s="47">
        <v>322</v>
      </c>
      <c r="O35" s="47">
        <v>318</v>
      </c>
      <c r="P35" s="47">
        <v>347</v>
      </c>
      <c r="Q35" s="47">
        <v>415</v>
      </c>
      <c r="R35" s="47">
        <v>394</v>
      </c>
      <c r="S35" s="47">
        <v>394</v>
      </c>
      <c r="T35" s="47">
        <v>397</v>
      </c>
      <c r="U35" s="47">
        <v>521</v>
      </c>
      <c r="V35" s="47">
        <v>529</v>
      </c>
      <c r="W35" s="47">
        <v>495</v>
      </c>
      <c r="X35" s="47">
        <v>420</v>
      </c>
      <c r="Y35" s="47">
        <v>359</v>
      </c>
      <c r="Z35" s="47">
        <v>334</v>
      </c>
      <c r="AA35" s="47">
        <v>352</v>
      </c>
      <c r="AB35" s="47">
        <v>341</v>
      </c>
      <c r="AC35" s="47">
        <v>364</v>
      </c>
      <c r="AD35" s="47">
        <v>329</v>
      </c>
      <c r="AE35" s="47">
        <v>340</v>
      </c>
    </row>
    <row r="36" spans="2:31" s="10" customFormat="1" ht="11.1" customHeight="1" x14ac:dyDescent="0.2">
      <c r="B36" s="32" t="s">
        <v>43</v>
      </c>
      <c r="C36" s="47">
        <v>2</v>
      </c>
      <c r="D36" s="47">
        <v>3</v>
      </c>
      <c r="E36" s="47">
        <v>4</v>
      </c>
      <c r="F36" s="47">
        <v>34</v>
      </c>
      <c r="G36" s="47">
        <v>52</v>
      </c>
      <c r="H36" s="47">
        <v>51</v>
      </c>
      <c r="I36" s="47">
        <v>66</v>
      </c>
      <c r="J36" s="47">
        <v>57</v>
      </c>
      <c r="K36" s="47">
        <v>55</v>
      </c>
      <c r="L36" s="47">
        <v>48</v>
      </c>
      <c r="M36" s="47">
        <v>55</v>
      </c>
      <c r="N36" s="47">
        <v>58</v>
      </c>
      <c r="O36" s="47">
        <v>83</v>
      </c>
      <c r="P36" s="47">
        <v>71</v>
      </c>
      <c r="Q36" s="47">
        <v>83</v>
      </c>
      <c r="R36" s="47">
        <v>67</v>
      </c>
      <c r="S36" s="47">
        <v>77</v>
      </c>
      <c r="T36" s="47">
        <v>96</v>
      </c>
      <c r="U36" s="47">
        <v>158</v>
      </c>
      <c r="V36" s="47">
        <v>139</v>
      </c>
      <c r="W36" s="47">
        <v>184</v>
      </c>
      <c r="X36" s="47">
        <v>192</v>
      </c>
      <c r="Y36" s="47">
        <v>184</v>
      </c>
      <c r="Z36" s="47">
        <v>195</v>
      </c>
      <c r="AA36" s="47">
        <v>194</v>
      </c>
      <c r="AB36" s="47">
        <v>193</v>
      </c>
      <c r="AC36" s="47">
        <v>184</v>
      </c>
      <c r="AD36" s="47">
        <v>219</v>
      </c>
      <c r="AE36" s="47">
        <v>222</v>
      </c>
    </row>
    <row r="37" spans="2:31" s="10" customFormat="1" ht="11.1" customHeight="1" x14ac:dyDescent="0.2">
      <c r="B37" s="32" t="s">
        <v>44</v>
      </c>
      <c r="C37" s="47">
        <v>0</v>
      </c>
      <c r="D37" s="47">
        <v>13</v>
      </c>
      <c r="E37" s="47">
        <v>13</v>
      </c>
      <c r="F37" s="47">
        <v>15</v>
      </c>
      <c r="G37" s="47">
        <v>15</v>
      </c>
      <c r="H37" s="47">
        <v>13</v>
      </c>
      <c r="I37" s="47">
        <v>12</v>
      </c>
      <c r="J37" s="47">
        <v>16</v>
      </c>
      <c r="K37" s="47">
        <v>15</v>
      </c>
      <c r="L37" s="47">
        <v>28</v>
      </c>
      <c r="M37" s="47">
        <v>29</v>
      </c>
      <c r="N37" s="47">
        <v>38</v>
      </c>
      <c r="O37" s="47">
        <v>38</v>
      </c>
      <c r="P37" s="47">
        <v>20</v>
      </c>
      <c r="Q37" s="47">
        <v>11</v>
      </c>
      <c r="R37" s="47">
        <v>10</v>
      </c>
      <c r="S37" s="47">
        <v>10</v>
      </c>
      <c r="T37" s="47">
        <v>14</v>
      </c>
      <c r="U37" s="47">
        <v>11</v>
      </c>
      <c r="V37" s="47">
        <v>9</v>
      </c>
      <c r="W37" s="47">
        <v>14</v>
      </c>
      <c r="X37" s="47">
        <v>15</v>
      </c>
      <c r="Y37" s="47">
        <v>13</v>
      </c>
      <c r="Z37" s="47">
        <v>15</v>
      </c>
      <c r="AA37" s="47">
        <v>14</v>
      </c>
      <c r="AB37" s="47">
        <v>10</v>
      </c>
      <c r="AC37" s="47">
        <v>37</v>
      </c>
      <c r="AD37" s="47">
        <v>50</v>
      </c>
      <c r="AE37" s="47">
        <v>54</v>
      </c>
    </row>
    <row r="38" spans="2:31" s="10" customFormat="1" ht="10.5" customHeight="1" x14ac:dyDescent="0.2">
      <c r="B38" s="32" t="s">
        <v>34</v>
      </c>
      <c r="C38" s="47">
        <v>15</v>
      </c>
      <c r="D38" s="47">
        <v>15</v>
      </c>
      <c r="E38" s="47">
        <v>29</v>
      </c>
      <c r="F38" s="47">
        <v>41</v>
      </c>
      <c r="G38" s="47">
        <v>37</v>
      </c>
      <c r="H38" s="47">
        <v>44</v>
      </c>
      <c r="I38" s="47">
        <v>42</v>
      </c>
      <c r="J38" s="47">
        <v>63</v>
      </c>
      <c r="K38" s="47">
        <v>147</v>
      </c>
      <c r="L38" s="47">
        <v>89</v>
      </c>
      <c r="M38" s="47">
        <v>88</v>
      </c>
      <c r="N38" s="47">
        <v>92</v>
      </c>
      <c r="O38" s="47">
        <v>98</v>
      </c>
      <c r="P38" s="47">
        <v>146</v>
      </c>
      <c r="Q38" s="47">
        <v>99</v>
      </c>
      <c r="R38" s="47">
        <v>165</v>
      </c>
      <c r="S38" s="47">
        <v>198</v>
      </c>
      <c r="T38" s="47">
        <v>2974</v>
      </c>
      <c r="U38" s="47">
        <v>2716</v>
      </c>
      <c r="V38" s="47">
        <v>2967</v>
      </c>
      <c r="W38" s="47">
        <v>3312</v>
      </c>
      <c r="X38" s="47">
        <v>2593</v>
      </c>
      <c r="Y38" s="47">
        <v>2616</v>
      </c>
      <c r="Z38" s="47">
        <v>3113</v>
      </c>
      <c r="AA38" s="47">
        <v>3462</v>
      </c>
      <c r="AB38" s="47">
        <v>3790</v>
      </c>
      <c r="AC38" s="47">
        <v>4462</v>
      </c>
      <c r="AD38" s="47">
        <v>4912</v>
      </c>
      <c r="AE38" s="47">
        <v>8106</v>
      </c>
    </row>
    <row r="39" spans="2:31" s="14" customFormat="1" ht="13.5" customHeight="1" x14ac:dyDescent="0.2">
      <c r="B39" s="35" t="s">
        <v>45</v>
      </c>
      <c r="C39" s="48">
        <f t="shared" ref="C39:AE39" si="5">SUM(C40,C44)</f>
        <v>43618</v>
      </c>
      <c r="D39" s="48">
        <f t="shared" si="5"/>
        <v>46093</v>
      </c>
      <c r="E39" s="48">
        <f t="shared" si="5"/>
        <v>50406</v>
      </c>
      <c r="F39" s="48">
        <f t="shared" si="5"/>
        <v>54869</v>
      </c>
      <c r="G39" s="48">
        <f t="shared" si="5"/>
        <v>57860</v>
      </c>
      <c r="H39" s="48">
        <f t="shared" si="5"/>
        <v>62882</v>
      </c>
      <c r="I39" s="48">
        <f t="shared" si="5"/>
        <v>67520</v>
      </c>
      <c r="J39" s="48">
        <f t="shared" si="5"/>
        <v>75736</v>
      </c>
      <c r="K39" s="48">
        <f t="shared" si="5"/>
        <v>77381</v>
      </c>
      <c r="L39" s="48">
        <f t="shared" si="5"/>
        <v>86080</v>
      </c>
      <c r="M39" s="48">
        <f t="shared" si="5"/>
        <v>99881</v>
      </c>
      <c r="N39" s="48">
        <f t="shared" si="5"/>
        <v>114702</v>
      </c>
      <c r="O39" s="48">
        <f t="shared" si="5"/>
        <v>135000</v>
      </c>
      <c r="P39" s="48">
        <f t="shared" si="5"/>
        <v>113916</v>
      </c>
      <c r="Q39" s="48">
        <f t="shared" si="5"/>
        <v>97621</v>
      </c>
      <c r="R39" s="48">
        <f t="shared" si="5"/>
        <v>97247</v>
      </c>
      <c r="S39" s="48">
        <f t="shared" si="5"/>
        <v>98373</v>
      </c>
      <c r="T39" s="48">
        <f t="shared" si="5"/>
        <v>102973</v>
      </c>
      <c r="U39" s="48">
        <f t="shared" si="5"/>
        <v>102233</v>
      </c>
      <c r="V39" s="48">
        <f t="shared" si="5"/>
        <v>104395</v>
      </c>
      <c r="W39" s="48">
        <f t="shared" si="5"/>
        <v>107107</v>
      </c>
      <c r="X39" s="48">
        <f t="shared" si="5"/>
        <v>110002</v>
      </c>
      <c r="Y39" s="48">
        <f t="shared" si="5"/>
        <v>116938</v>
      </c>
      <c r="Z39" s="48">
        <f t="shared" si="5"/>
        <v>127284</v>
      </c>
      <c r="AA39" s="48">
        <f t="shared" si="5"/>
        <v>129117</v>
      </c>
      <c r="AB39" s="48">
        <f t="shared" si="5"/>
        <v>125348</v>
      </c>
      <c r="AC39" s="48">
        <f t="shared" si="5"/>
        <v>143485</v>
      </c>
      <c r="AD39" s="48">
        <f t="shared" si="5"/>
        <v>164770</v>
      </c>
      <c r="AE39" s="48">
        <f t="shared" si="5"/>
        <v>183162</v>
      </c>
    </row>
    <row r="40" spans="2:31" s="14" customFormat="1" ht="13.5" customHeight="1" x14ac:dyDescent="0.2">
      <c r="B40" s="33" t="s">
        <v>46</v>
      </c>
      <c r="C40" s="47">
        <f t="shared" ref="C40:AE40" si="6">SUM(C41,C42,C43)</f>
        <v>41948</v>
      </c>
      <c r="D40" s="47">
        <f t="shared" si="6"/>
        <v>44316</v>
      </c>
      <c r="E40" s="47">
        <f t="shared" si="6"/>
        <v>48505</v>
      </c>
      <c r="F40" s="47">
        <f t="shared" si="6"/>
        <v>52663</v>
      </c>
      <c r="G40" s="47">
        <f t="shared" si="6"/>
        <v>55387</v>
      </c>
      <c r="H40" s="47">
        <f t="shared" si="6"/>
        <v>60145</v>
      </c>
      <c r="I40" s="47">
        <f t="shared" si="6"/>
        <v>64698</v>
      </c>
      <c r="J40" s="47">
        <f t="shared" si="6"/>
        <v>72821</v>
      </c>
      <c r="K40" s="47">
        <f t="shared" si="6"/>
        <v>74353</v>
      </c>
      <c r="L40" s="47">
        <f t="shared" si="6"/>
        <v>82914</v>
      </c>
      <c r="M40" s="47">
        <f t="shared" si="6"/>
        <v>96359</v>
      </c>
      <c r="N40" s="47">
        <f t="shared" si="6"/>
        <v>110806</v>
      </c>
      <c r="O40" s="47">
        <f t="shared" si="6"/>
        <v>130603</v>
      </c>
      <c r="P40" s="47">
        <f t="shared" si="6"/>
        <v>109079</v>
      </c>
      <c r="Q40" s="47">
        <f t="shared" si="6"/>
        <v>94990</v>
      </c>
      <c r="R40" s="47">
        <f t="shared" si="6"/>
        <v>94527</v>
      </c>
      <c r="S40" s="47">
        <f t="shared" si="6"/>
        <v>95704</v>
      </c>
      <c r="T40" s="47">
        <f t="shared" si="6"/>
        <v>99522</v>
      </c>
      <c r="U40" s="47">
        <f t="shared" si="6"/>
        <v>98096</v>
      </c>
      <c r="V40" s="47">
        <f t="shared" si="6"/>
        <v>100501</v>
      </c>
      <c r="W40" s="47">
        <f t="shared" si="6"/>
        <v>103203</v>
      </c>
      <c r="X40" s="47">
        <f t="shared" si="6"/>
        <v>105902</v>
      </c>
      <c r="Y40" s="47">
        <f t="shared" si="6"/>
        <v>112731</v>
      </c>
      <c r="Z40" s="47">
        <f t="shared" si="6"/>
        <v>122936</v>
      </c>
      <c r="AA40" s="47">
        <f t="shared" si="6"/>
        <v>124747</v>
      </c>
      <c r="AB40" s="47">
        <f t="shared" si="6"/>
        <v>121025</v>
      </c>
      <c r="AC40" s="47">
        <f t="shared" si="6"/>
        <v>138979</v>
      </c>
      <c r="AD40" s="47">
        <f t="shared" si="6"/>
        <v>160027</v>
      </c>
      <c r="AE40" s="47">
        <f t="shared" si="6"/>
        <v>177928</v>
      </c>
    </row>
    <row r="41" spans="2:31" s="14" customFormat="1" ht="12" customHeight="1" x14ac:dyDescent="0.2">
      <c r="B41" s="32" t="s">
        <v>47</v>
      </c>
      <c r="C41" s="49">
        <v>34383</v>
      </c>
      <c r="D41" s="49">
        <v>35538</v>
      </c>
      <c r="E41" s="49">
        <v>35809</v>
      </c>
      <c r="F41" s="49">
        <v>38601</v>
      </c>
      <c r="G41" s="49">
        <v>39800</v>
      </c>
      <c r="H41" s="49">
        <v>41248</v>
      </c>
      <c r="I41" s="49">
        <v>46002</v>
      </c>
      <c r="J41" s="49">
        <v>50313</v>
      </c>
      <c r="K41" s="49">
        <v>50390</v>
      </c>
      <c r="L41" s="49">
        <v>54121</v>
      </c>
      <c r="M41" s="49">
        <v>61115</v>
      </c>
      <c r="N41" s="49">
        <v>70442</v>
      </c>
      <c r="O41" s="49">
        <v>81241</v>
      </c>
      <c r="P41" s="49">
        <v>78445</v>
      </c>
      <c r="Q41" s="49">
        <v>71309</v>
      </c>
      <c r="R41" s="49">
        <v>74847</v>
      </c>
      <c r="S41" s="49">
        <v>76814</v>
      </c>
      <c r="T41" s="49">
        <v>77395</v>
      </c>
      <c r="U41" s="49">
        <v>77662</v>
      </c>
      <c r="V41" s="49">
        <v>79928</v>
      </c>
      <c r="W41" s="49">
        <v>79442</v>
      </c>
      <c r="X41" s="49">
        <v>81224</v>
      </c>
      <c r="Y41" s="49">
        <v>86735</v>
      </c>
      <c r="Z41" s="49">
        <v>93248</v>
      </c>
      <c r="AA41" s="49">
        <v>99033</v>
      </c>
      <c r="AB41" s="49">
        <v>98960</v>
      </c>
      <c r="AC41" s="49">
        <v>106648</v>
      </c>
      <c r="AD41" s="49">
        <v>123399</v>
      </c>
      <c r="AE41" s="49">
        <v>134371</v>
      </c>
    </row>
    <row r="42" spans="2:31" s="14" customFormat="1" ht="10.5" customHeight="1" x14ac:dyDescent="0.2">
      <c r="B42" s="32" t="s">
        <v>48</v>
      </c>
      <c r="C42" s="49">
        <v>7565</v>
      </c>
      <c r="D42" s="49">
        <v>8777</v>
      </c>
      <c r="E42" s="49">
        <v>12695</v>
      </c>
      <c r="F42" s="49">
        <v>14062</v>
      </c>
      <c r="G42" s="49">
        <v>15587</v>
      </c>
      <c r="H42" s="49">
        <v>18897</v>
      </c>
      <c r="I42" s="49">
        <v>18696</v>
      </c>
      <c r="J42" s="49">
        <v>22508</v>
      </c>
      <c r="K42" s="49">
        <v>23963</v>
      </c>
      <c r="L42" s="49">
        <v>28793</v>
      </c>
      <c r="M42" s="49">
        <v>35244</v>
      </c>
      <c r="N42" s="49">
        <v>40364</v>
      </c>
      <c r="O42" s="49">
        <v>49362</v>
      </c>
      <c r="P42" s="49">
        <v>30634</v>
      </c>
      <c r="Q42" s="49">
        <v>23681</v>
      </c>
      <c r="R42" s="49">
        <v>19680</v>
      </c>
      <c r="S42" s="49">
        <v>18890</v>
      </c>
      <c r="T42" s="49">
        <v>22127</v>
      </c>
      <c r="U42" s="49">
        <v>20434</v>
      </c>
      <c r="V42" s="49">
        <v>20573</v>
      </c>
      <c r="W42" s="49">
        <v>23761</v>
      </c>
      <c r="X42" s="49">
        <v>24678</v>
      </c>
      <c r="Y42" s="49">
        <v>25996</v>
      </c>
      <c r="Z42" s="49">
        <v>29688</v>
      </c>
      <c r="AA42" s="49">
        <v>25714</v>
      </c>
      <c r="AB42" s="49">
        <v>22065</v>
      </c>
      <c r="AC42" s="49">
        <v>32331</v>
      </c>
      <c r="AD42" s="49">
        <v>36628</v>
      </c>
      <c r="AE42" s="49">
        <v>42293</v>
      </c>
    </row>
    <row r="43" spans="2:31" s="14" customFormat="1" ht="10.5" customHeight="1" x14ac:dyDescent="0.2">
      <c r="B43" s="32" t="s">
        <v>34</v>
      </c>
      <c r="C43" s="49">
        <v>0</v>
      </c>
      <c r="D43" s="49">
        <v>1</v>
      </c>
      <c r="E43" s="49">
        <v>1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49">
        <v>0</v>
      </c>
      <c r="V43" s="49">
        <v>0</v>
      </c>
      <c r="W43" s="49">
        <v>0</v>
      </c>
      <c r="X43" s="49">
        <v>0</v>
      </c>
      <c r="Y43" s="49">
        <v>0</v>
      </c>
      <c r="Z43" s="49">
        <v>0</v>
      </c>
      <c r="AA43" s="49">
        <v>0</v>
      </c>
      <c r="AB43" s="49">
        <v>0</v>
      </c>
      <c r="AC43" s="49">
        <v>0</v>
      </c>
      <c r="AD43" s="49">
        <v>0</v>
      </c>
      <c r="AE43" s="49">
        <v>1264</v>
      </c>
    </row>
    <row r="44" spans="2:31" s="14" customFormat="1" ht="13.5" customHeight="1" x14ac:dyDescent="0.2">
      <c r="B44" s="33" t="s">
        <v>0</v>
      </c>
      <c r="C44" s="47">
        <f t="shared" ref="C44:AE44" si="7">SUM(C45:C49)</f>
        <v>1670</v>
      </c>
      <c r="D44" s="47">
        <f t="shared" si="7"/>
        <v>1777</v>
      </c>
      <c r="E44" s="47">
        <f t="shared" si="7"/>
        <v>1901</v>
      </c>
      <c r="F44" s="47">
        <f t="shared" si="7"/>
        <v>2206</v>
      </c>
      <c r="G44" s="47">
        <f t="shared" si="7"/>
        <v>2473</v>
      </c>
      <c r="H44" s="47">
        <f t="shared" si="7"/>
        <v>2737</v>
      </c>
      <c r="I44" s="47">
        <f t="shared" si="7"/>
        <v>2822</v>
      </c>
      <c r="J44" s="47">
        <f t="shared" si="7"/>
        <v>2915</v>
      </c>
      <c r="K44" s="47">
        <f t="shared" si="7"/>
        <v>3028</v>
      </c>
      <c r="L44" s="47">
        <f t="shared" si="7"/>
        <v>3166</v>
      </c>
      <c r="M44" s="47">
        <f t="shared" si="7"/>
        <v>3522</v>
      </c>
      <c r="N44" s="47">
        <f t="shared" si="7"/>
        <v>3896</v>
      </c>
      <c r="O44" s="47">
        <f t="shared" si="7"/>
        <v>4397</v>
      </c>
      <c r="P44" s="47">
        <f t="shared" si="7"/>
        <v>4837</v>
      </c>
      <c r="Q44" s="47">
        <f t="shared" si="7"/>
        <v>2631</v>
      </c>
      <c r="R44" s="47">
        <f t="shared" si="7"/>
        <v>2720</v>
      </c>
      <c r="S44" s="47">
        <f t="shared" si="7"/>
        <v>2669</v>
      </c>
      <c r="T44" s="47">
        <f t="shared" si="7"/>
        <v>3451</v>
      </c>
      <c r="U44" s="47">
        <f t="shared" si="7"/>
        <v>4137</v>
      </c>
      <c r="V44" s="47">
        <f t="shared" si="7"/>
        <v>3894</v>
      </c>
      <c r="W44" s="47">
        <f t="shared" si="7"/>
        <v>3904</v>
      </c>
      <c r="X44" s="47">
        <f t="shared" si="7"/>
        <v>4100</v>
      </c>
      <c r="Y44" s="47">
        <f t="shared" si="7"/>
        <v>4207</v>
      </c>
      <c r="Z44" s="47">
        <f t="shared" si="7"/>
        <v>4348</v>
      </c>
      <c r="AA44" s="47">
        <f t="shared" si="7"/>
        <v>4370</v>
      </c>
      <c r="AB44" s="47">
        <f t="shared" si="7"/>
        <v>4323</v>
      </c>
      <c r="AC44" s="47">
        <f t="shared" si="7"/>
        <v>4506</v>
      </c>
      <c r="AD44" s="47">
        <f t="shared" si="7"/>
        <v>4743</v>
      </c>
      <c r="AE44" s="47">
        <f t="shared" si="7"/>
        <v>5234</v>
      </c>
    </row>
    <row r="45" spans="2:31" s="14" customFormat="1" ht="12" customHeight="1" x14ac:dyDescent="0.2">
      <c r="B45" s="32" t="s">
        <v>49</v>
      </c>
      <c r="C45" s="47">
        <v>627</v>
      </c>
      <c r="D45" s="47">
        <v>653</v>
      </c>
      <c r="E45" s="47">
        <v>763</v>
      </c>
      <c r="F45" s="47">
        <v>897</v>
      </c>
      <c r="G45" s="47">
        <v>1025</v>
      </c>
      <c r="H45" s="47">
        <v>1199</v>
      </c>
      <c r="I45" s="47">
        <v>1183</v>
      </c>
      <c r="J45" s="47">
        <v>1170</v>
      </c>
      <c r="K45" s="47">
        <v>1192</v>
      </c>
      <c r="L45" s="47">
        <v>1224</v>
      </c>
      <c r="M45" s="47">
        <v>1391</v>
      </c>
      <c r="N45" s="47">
        <v>1663</v>
      </c>
      <c r="O45" s="47">
        <v>2054</v>
      </c>
      <c r="P45" s="47">
        <v>2412</v>
      </c>
      <c r="Q45" s="47">
        <v>90</v>
      </c>
      <c r="R45" s="47">
        <v>104</v>
      </c>
      <c r="S45" s="47">
        <v>51</v>
      </c>
      <c r="T45" s="47">
        <v>773</v>
      </c>
      <c r="U45" s="47">
        <v>1339</v>
      </c>
      <c r="V45" s="47">
        <v>1135</v>
      </c>
      <c r="W45" s="47">
        <v>1144</v>
      </c>
      <c r="X45" s="47">
        <v>1218</v>
      </c>
      <c r="Y45" s="47">
        <v>1280</v>
      </c>
      <c r="Z45" s="47">
        <v>1395</v>
      </c>
      <c r="AA45" s="47">
        <v>1414</v>
      </c>
      <c r="AB45" s="47">
        <v>1496</v>
      </c>
      <c r="AC45" s="47">
        <v>1518</v>
      </c>
      <c r="AD45" s="47">
        <v>1753</v>
      </c>
      <c r="AE45" s="47">
        <v>1620</v>
      </c>
    </row>
    <row r="46" spans="2:31" s="14" customFormat="1" ht="12" customHeight="1" x14ac:dyDescent="0.2">
      <c r="B46" s="32" t="s">
        <v>50</v>
      </c>
      <c r="C46" s="47">
        <v>135</v>
      </c>
      <c r="D46" s="47">
        <v>142</v>
      </c>
      <c r="E46" s="47">
        <v>161</v>
      </c>
      <c r="F46" s="47">
        <v>181</v>
      </c>
      <c r="G46" s="47">
        <v>198</v>
      </c>
      <c r="H46" s="47">
        <v>214</v>
      </c>
      <c r="I46" s="47">
        <v>236</v>
      </c>
      <c r="J46" s="47">
        <v>250</v>
      </c>
      <c r="K46" s="47">
        <v>265</v>
      </c>
      <c r="L46" s="47">
        <v>293</v>
      </c>
      <c r="M46" s="47">
        <v>324</v>
      </c>
      <c r="N46" s="47">
        <v>362</v>
      </c>
      <c r="O46" s="47">
        <v>425</v>
      </c>
      <c r="P46" s="47">
        <v>478</v>
      </c>
      <c r="Q46" s="47">
        <v>535</v>
      </c>
      <c r="R46" s="47">
        <v>584</v>
      </c>
      <c r="S46" s="47">
        <v>615</v>
      </c>
      <c r="T46" s="47">
        <v>676</v>
      </c>
      <c r="U46" s="47">
        <v>710</v>
      </c>
      <c r="V46" s="47">
        <v>745</v>
      </c>
      <c r="W46" s="47">
        <v>760</v>
      </c>
      <c r="X46" s="47">
        <v>775</v>
      </c>
      <c r="Y46" s="47">
        <v>796</v>
      </c>
      <c r="Z46" s="47">
        <v>809</v>
      </c>
      <c r="AA46" s="47">
        <v>812</v>
      </c>
      <c r="AB46" s="47">
        <v>798</v>
      </c>
      <c r="AC46" s="47">
        <v>842</v>
      </c>
      <c r="AD46" s="47">
        <v>832</v>
      </c>
      <c r="AE46" s="47">
        <v>842</v>
      </c>
    </row>
    <row r="47" spans="2:31" s="14" customFormat="1" ht="11.1" customHeight="1" x14ac:dyDescent="0.2">
      <c r="B47" s="32" t="s">
        <v>51</v>
      </c>
      <c r="C47" s="47">
        <v>784</v>
      </c>
      <c r="D47" s="47">
        <v>852</v>
      </c>
      <c r="E47" s="47">
        <v>830</v>
      </c>
      <c r="F47" s="47">
        <v>973</v>
      </c>
      <c r="G47" s="47">
        <v>1047</v>
      </c>
      <c r="H47" s="47">
        <v>1117</v>
      </c>
      <c r="I47" s="47">
        <v>1199</v>
      </c>
      <c r="J47" s="47">
        <v>1283</v>
      </c>
      <c r="K47" s="47">
        <v>1349</v>
      </c>
      <c r="L47" s="47">
        <v>1403</v>
      </c>
      <c r="M47" s="47">
        <v>1542</v>
      </c>
      <c r="N47" s="47">
        <v>1589</v>
      </c>
      <c r="O47" s="47">
        <v>1626</v>
      </c>
      <c r="P47" s="47">
        <v>1703</v>
      </c>
      <c r="Q47" s="47">
        <v>1754</v>
      </c>
      <c r="R47" s="47">
        <v>1770</v>
      </c>
      <c r="S47" s="47">
        <v>1762</v>
      </c>
      <c r="T47" s="47">
        <v>1774</v>
      </c>
      <c r="U47" s="47">
        <v>1848</v>
      </c>
      <c r="V47" s="47">
        <v>1756</v>
      </c>
      <c r="W47" s="47">
        <v>1725</v>
      </c>
      <c r="X47" s="47">
        <v>1774</v>
      </c>
      <c r="Y47" s="47">
        <v>1758</v>
      </c>
      <c r="Z47" s="47">
        <v>1767</v>
      </c>
      <c r="AA47" s="47">
        <v>1775</v>
      </c>
      <c r="AB47" s="47">
        <v>1712</v>
      </c>
      <c r="AC47" s="47">
        <v>1784</v>
      </c>
      <c r="AD47" s="47">
        <v>1808</v>
      </c>
      <c r="AE47" s="47">
        <v>1794</v>
      </c>
    </row>
    <row r="48" spans="2:31" s="14" customFormat="1" ht="11.1" customHeight="1" x14ac:dyDescent="0.2">
      <c r="B48" s="32" t="s">
        <v>52</v>
      </c>
      <c r="C48" s="47">
        <v>100</v>
      </c>
      <c r="D48" s="47">
        <v>112</v>
      </c>
      <c r="E48" s="47">
        <v>130</v>
      </c>
      <c r="F48" s="47">
        <v>141</v>
      </c>
      <c r="G48" s="47">
        <v>176</v>
      </c>
      <c r="H48" s="47">
        <v>179</v>
      </c>
      <c r="I48" s="47">
        <v>179</v>
      </c>
      <c r="J48" s="47">
        <v>180</v>
      </c>
      <c r="K48" s="47">
        <v>197</v>
      </c>
      <c r="L48" s="47">
        <v>224</v>
      </c>
      <c r="M48" s="47">
        <v>245</v>
      </c>
      <c r="N48" s="47">
        <v>256</v>
      </c>
      <c r="O48" s="47">
        <v>264</v>
      </c>
      <c r="P48" s="47">
        <v>214</v>
      </c>
      <c r="Q48" s="47">
        <v>223</v>
      </c>
      <c r="R48" s="47">
        <v>228</v>
      </c>
      <c r="S48" s="47">
        <v>213</v>
      </c>
      <c r="T48" s="47">
        <v>198</v>
      </c>
      <c r="U48" s="47">
        <v>206</v>
      </c>
      <c r="V48" s="47">
        <v>228</v>
      </c>
      <c r="W48" s="47">
        <v>245</v>
      </c>
      <c r="X48" s="47">
        <v>292</v>
      </c>
      <c r="Y48" s="47">
        <v>323</v>
      </c>
      <c r="Z48" s="47">
        <v>331</v>
      </c>
      <c r="AA48" s="47">
        <v>328</v>
      </c>
      <c r="AB48" s="47">
        <v>280</v>
      </c>
      <c r="AC48" s="47">
        <v>322</v>
      </c>
      <c r="AD48" s="47">
        <v>314</v>
      </c>
      <c r="AE48" s="47">
        <v>330</v>
      </c>
    </row>
    <row r="49" spans="2:31" s="14" customFormat="1" ht="10.5" customHeight="1" x14ac:dyDescent="0.2">
      <c r="B49" s="32" t="s">
        <v>34</v>
      </c>
      <c r="C49" s="47">
        <v>24</v>
      </c>
      <c r="D49" s="47">
        <v>18</v>
      </c>
      <c r="E49" s="47">
        <v>17</v>
      </c>
      <c r="F49" s="47">
        <v>14</v>
      </c>
      <c r="G49" s="47">
        <v>27</v>
      </c>
      <c r="H49" s="47">
        <v>28</v>
      </c>
      <c r="I49" s="47">
        <v>25</v>
      </c>
      <c r="J49" s="47">
        <v>32</v>
      </c>
      <c r="K49" s="47">
        <v>25</v>
      </c>
      <c r="L49" s="47">
        <v>22</v>
      </c>
      <c r="M49" s="47">
        <v>20</v>
      </c>
      <c r="N49" s="47">
        <v>26</v>
      </c>
      <c r="O49" s="47">
        <v>28</v>
      </c>
      <c r="P49" s="47">
        <v>30</v>
      </c>
      <c r="Q49" s="47">
        <v>29</v>
      </c>
      <c r="R49" s="47">
        <v>34</v>
      </c>
      <c r="S49" s="47">
        <v>28</v>
      </c>
      <c r="T49" s="47">
        <v>30</v>
      </c>
      <c r="U49" s="47">
        <v>34</v>
      </c>
      <c r="V49" s="47">
        <v>30</v>
      </c>
      <c r="W49" s="47">
        <v>30</v>
      </c>
      <c r="X49" s="47">
        <v>41</v>
      </c>
      <c r="Y49" s="47">
        <v>50</v>
      </c>
      <c r="Z49" s="47">
        <v>46</v>
      </c>
      <c r="AA49" s="47">
        <v>41</v>
      </c>
      <c r="AB49" s="47">
        <v>37</v>
      </c>
      <c r="AC49" s="47">
        <v>40</v>
      </c>
      <c r="AD49" s="47">
        <v>36</v>
      </c>
      <c r="AE49" s="47">
        <v>648</v>
      </c>
    </row>
    <row r="50" spans="2:31" s="14" customFormat="1" ht="13.5" customHeight="1" x14ac:dyDescent="0.2">
      <c r="B50" s="36" t="s">
        <v>53</v>
      </c>
      <c r="C50" s="48">
        <f t="shared" ref="C50:AE50" si="8">SUM(C51:C55)</f>
        <v>1498</v>
      </c>
      <c r="D50" s="48">
        <f t="shared" si="8"/>
        <v>1660</v>
      </c>
      <c r="E50" s="48">
        <f t="shared" si="8"/>
        <v>2453</v>
      </c>
      <c r="F50" s="48">
        <f t="shared" si="8"/>
        <v>2004</v>
      </c>
      <c r="G50" s="48">
        <f t="shared" si="8"/>
        <v>2206</v>
      </c>
      <c r="H50" s="48">
        <f t="shared" si="8"/>
        <v>2487</v>
      </c>
      <c r="I50" s="48">
        <f t="shared" si="8"/>
        <v>2514</v>
      </c>
      <c r="J50" s="48">
        <f t="shared" si="8"/>
        <v>2755</v>
      </c>
      <c r="K50" s="48">
        <f t="shared" si="8"/>
        <v>3121</v>
      </c>
      <c r="L50" s="48">
        <f t="shared" si="8"/>
        <v>3610</v>
      </c>
      <c r="M50" s="48">
        <f t="shared" si="8"/>
        <v>4316</v>
      </c>
      <c r="N50" s="48">
        <f t="shared" si="8"/>
        <v>4858</v>
      </c>
      <c r="O50" s="48">
        <f t="shared" si="8"/>
        <v>5348</v>
      </c>
      <c r="P50" s="48">
        <f t="shared" si="8"/>
        <v>4844</v>
      </c>
      <c r="Q50" s="48">
        <f t="shared" si="8"/>
        <v>4311</v>
      </c>
      <c r="R50" s="48">
        <f t="shared" si="8"/>
        <v>4221</v>
      </c>
      <c r="S50" s="48">
        <f t="shared" si="8"/>
        <v>3892</v>
      </c>
      <c r="T50" s="48">
        <f t="shared" si="8"/>
        <v>3881</v>
      </c>
      <c r="U50" s="48">
        <f t="shared" si="8"/>
        <v>5071</v>
      </c>
      <c r="V50" s="48">
        <f t="shared" si="8"/>
        <v>5647</v>
      </c>
      <c r="W50" s="48">
        <f t="shared" si="8"/>
        <v>6344</v>
      </c>
      <c r="X50" s="48">
        <f t="shared" si="8"/>
        <v>6429</v>
      </c>
      <c r="Y50" s="48">
        <f t="shared" si="8"/>
        <v>5716</v>
      </c>
      <c r="Z50" s="48">
        <f t="shared" si="8"/>
        <v>5595</v>
      </c>
      <c r="AA50" s="48">
        <f t="shared" si="8"/>
        <v>5510</v>
      </c>
      <c r="AB50" s="48">
        <f t="shared" si="8"/>
        <v>4664</v>
      </c>
      <c r="AC50" s="48">
        <f t="shared" si="8"/>
        <v>6193</v>
      </c>
      <c r="AD50" s="48">
        <f t="shared" si="8"/>
        <v>5577</v>
      </c>
      <c r="AE50" s="48">
        <f t="shared" si="8"/>
        <v>5512</v>
      </c>
    </row>
    <row r="51" spans="2:31" s="14" customFormat="1" ht="12.95" customHeight="1" x14ac:dyDescent="0.2">
      <c r="B51" s="32" t="s">
        <v>54</v>
      </c>
      <c r="C51" s="47">
        <v>855</v>
      </c>
      <c r="D51" s="47">
        <v>956</v>
      </c>
      <c r="E51" s="47">
        <v>1070</v>
      </c>
      <c r="F51" s="47">
        <v>1073</v>
      </c>
      <c r="G51" s="47">
        <v>1165</v>
      </c>
      <c r="H51" s="47">
        <v>1379</v>
      </c>
      <c r="I51" s="47">
        <v>1388</v>
      </c>
      <c r="J51" s="47">
        <v>1503</v>
      </c>
      <c r="K51" s="47">
        <v>1717</v>
      </c>
      <c r="L51" s="47">
        <v>1973</v>
      </c>
      <c r="M51" s="47">
        <v>2418</v>
      </c>
      <c r="N51" s="47">
        <v>2630</v>
      </c>
      <c r="O51" s="47">
        <v>2901</v>
      </c>
      <c r="P51" s="47">
        <v>2910</v>
      </c>
      <c r="Q51" s="47">
        <v>2660</v>
      </c>
      <c r="R51" s="47">
        <v>2412</v>
      </c>
      <c r="S51" s="47">
        <v>2216</v>
      </c>
      <c r="T51" s="47">
        <v>2286</v>
      </c>
      <c r="U51" s="47">
        <v>2492</v>
      </c>
      <c r="V51" s="47">
        <v>2684</v>
      </c>
      <c r="W51" s="47">
        <v>2790</v>
      </c>
      <c r="X51" s="47">
        <v>2690</v>
      </c>
      <c r="Y51" s="47">
        <v>2710</v>
      </c>
      <c r="Z51" s="47">
        <v>2686</v>
      </c>
      <c r="AA51" s="47">
        <v>2513</v>
      </c>
      <c r="AB51" s="47">
        <v>2493</v>
      </c>
      <c r="AC51" s="47">
        <v>3536</v>
      </c>
      <c r="AD51" s="47">
        <v>3662</v>
      </c>
      <c r="AE51" s="47">
        <v>3429</v>
      </c>
    </row>
    <row r="52" spans="2:31" s="14" customFormat="1" ht="11.1" customHeight="1" x14ac:dyDescent="0.2">
      <c r="B52" s="32" t="s">
        <v>55</v>
      </c>
      <c r="C52" s="47">
        <v>118</v>
      </c>
      <c r="D52" s="47">
        <v>134</v>
      </c>
      <c r="E52" s="47">
        <v>110</v>
      </c>
      <c r="F52" s="47">
        <v>151</v>
      </c>
      <c r="G52" s="47">
        <v>147</v>
      </c>
      <c r="H52" s="47">
        <v>180</v>
      </c>
      <c r="I52" s="47">
        <v>186</v>
      </c>
      <c r="J52" s="47">
        <v>154</v>
      </c>
      <c r="K52" s="47">
        <v>147</v>
      </c>
      <c r="L52" s="47">
        <v>198</v>
      </c>
      <c r="M52" s="47">
        <v>175</v>
      </c>
      <c r="N52" s="47">
        <v>243</v>
      </c>
      <c r="O52" s="47">
        <v>168</v>
      </c>
      <c r="P52" s="47">
        <v>147</v>
      </c>
      <c r="Q52" s="47">
        <v>135</v>
      </c>
      <c r="R52" s="47">
        <v>129</v>
      </c>
      <c r="S52" s="47">
        <v>134</v>
      </c>
      <c r="T52" s="47">
        <v>94</v>
      </c>
      <c r="U52" s="47">
        <v>84</v>
      </c>
      <c r="V52" s="47">
        <v>70</v>
      </c>
      <c r="W52" s="47">
        <v>70</v>
      </c>
      <c r="X52" s="47">
        <v>71</v>
      </c>
      <c r="Y52" s="47">
        <v>72</v>
      </c>
      <c r="Z52" s="47">
        <v>80</v>
      </c>
      <c r="AA52" s="47">
        <v>74</v>
      </c>
      <c r="AB52" s="47">
        <v>59</v>
      </c>
      <c r="AC52" s="47">
        <v>84</v>
      </c>
      <c r="AD52" s="47">
        <v>87</v>
      </c>
      <c r="AE52" s="47">
        <v>75</v>
      </c>
    </row>
    <row r="53" spans="2:31" s="14" customFormat="1" ht="11.1" customHeight="1" x14ac:dyDescent="0.2">
      <c r="B53" s="32" t="s">
        <v>56</v>
      </c>
      <c r="C53" s="47">
        <v>408</v>
      </c>
      <c r="D53" s="47">
        <v>448</v>
      </c>
      <c r="E53" s="47">
        <v>482</v>
      </c>
      <c r="F53" s="47">
        <v>626</v>
      </c>
      <c r="G53" s="47">
        <v>700</v>
      </c>
      <c r="H53" s="47">
        <v>705</v>
      </c>
      <c r="I53" s="47">
        <v>743</v>
      </c>
      <c r="J53" s="47">
        <v>832</v>
      </c>
      <c r="K53" s="47">
        <v>970</v>
      </c>
      <c r="L53" s="47">
        <v>1082</v>
      </c>
      <c r="M53" s="47">
        <v>1204</v>
      </c>
      <c r="N53" s="47">
        <v>1371</v>
      </c>
      <c r="O53" s="47">
        <v>1416</v>
      </c>
      <c r="P53" s="47">
        <v>1164</v>
      </c>
      <c r="Q53" s="47">
        <v>1111</v>
      </c>
      <c r="R53" s="47">
        <v>1263</v>
      </c>
      <c r="S53" s="47">
        <v>1222</v>
      </c>
      <c r="T53" s="47">
        <v>1288</v>
      </c>
      <c r="U53" s="47">
        <v>1711</v>
      </c>
      <c r="V53" s="47">
        <v>2057</v>
      </c>
      <c r="W53" s="47">
        <v>2417</v>
      </c>
      <c r="X53" s="47">
        <v>2591</v>
      </c>
      <c r="Y53" s="47">
        <v>2553</v>
      </c>
      <c r="Z53" s="47">
        <v>2416</v>
      </c>
      <c r="AA53" s="47">
        <v>2519</v>
      </c>
      <c r="AB53" s="47">
        <v>1749</v>
      </c>
      <c r="AC53" s="47">
        <v>2154</v>
      </c>
      <c r="AD53" s="47">
        <v>1421</v>
      </c>
      <c r="AE53" s="47">
        <v>1845</v>
      </c>
    </row>
    <row r="54" spans="2:31" s="14" customFormat="1" ht="11.1" customHeight="1" x14ac:dyDescent="0.2">
      <c r="B54" s="32" t="s">
        <v>57</v>
      </c>
      <c r="C54" s="47">
        <v>117</v>
      </c>
      <c r="D54" s="47">
        <v>122</v>
      </c>
      <c r="E54" s="47">
        <v>162</v>
      </c>
      <c r="F54" s="47">
        <v>154</v>
      </c>
      <c r="G54" s="47">
        <v>193</v>
      </c>
      <c r="H54" s="47">
        <v>223</v>
      </c>
      <c r="I54" s="47">
        <v>197</v>
      </c>
      <c r="J54" s="47">
        <v>266</v>
      </c>
      <c r="K54" s="47">
        <v>287</v>
      </c>
      <c r="L54" s="47">
        <v>149</v>
      </c>
      <c r="M54" s="47">
        <v>206</v>
      </c>
      <c r="N54" s="47">
        <v>206</v>
      </c>
      <c r="O54" s="47">
        <v>368</v>
      </c>
      <c r="P54" s="47">
        <v>299</v>
      </c>
      <c r="Q54" s="47">
        <v>226</v>
      </c>
      <c r="R54" s="47">
        <v>225</v>
      </c>
      <c r="S54" s="47">
        <v>185</v>
      </c>
      <c r="T54" s="47">
        <v>119</v>
      </c>
      <c r="U54" s="47">
        <v>71</v>
      </c>
      <c r="V54" s="47">
        <v>49</v>
      </c>
      <c r="W54" s="47">
        <v>61</v>
      </c>
      <c r="X54" s="47">
        <v>80</v>
      </c>
      <c r="Y54" s="47">
        <v>50</v>
      </c>
      <c r="Z54" s="47">
        <v>59</v>
      </c>
      <c r="AA54" s="47">
        <v>66</v>
      </c>
      <c r="AB54" s="47">
        <v>47</v>
      </c>
      <c r="AC54" s="47">
        <v>71</v>
      </c>
      <c r="AD54" s="47">
        <v>63</v>
      </c>
      <c r="AE54" s="47">
        <v>55</v>
      </c>
    </row>
    <row r="55" spans="2:31" s="14" customFormat="1" ht="10.5" customHeight="1" x14ac:dyDescent="0.2">
      <c r="B55" s="32" t="s">
        <v>34</v>
      </c>
      <c r="C55" s="47">
        <v>0</v>
      </c>
      <c r="D55" s="47">
        <v>0</v>
      </c>
      <c r="E55" s="47">
        <v>629</v>
      </c>
      <c r="F55" s="47">
        <v>0</v>
      </c>
      <c r="G55" s="47">
        <v>1</v>
      </c>
      <c r="H55" s="47">
        <v>0</v>
      </c>
      <c r="I55" s="47">
        <v>0</v>
      </c>
      <c r="J55" s="47">
        <v>0</v>
      </c>
      <c r="K55" s="47">
        <v>0</v>
      </c>
      <c r="L55" s="47">
        <v>208</v>
      </c>
      <c r="M55" s="47">
        <v>313</v>
      </c>
      <c r="N55" s="47">
        <v>408</v>
      </c>
      <c r="O55" s="47">
        <v>495</v>
      </c>
      <c r="P55" s="47">
        <v>324</v>
      </c>
      <c r="Q55" s="47">
        <v>179</v>
      </c>
      <c r="R55" s="47">
        <v>192</v>
      </c>
      <c r="S55" s="47">
        <v>135</v>
      </c>
      <c r="T55" s="47">
        <v>94</v>
      </c>
      <c r="U55" s="47">
        <v>713</v>
      </c>
      <c r="V55" s="47">
        <v>787</v>
      </c>
      <c r="W55" s="47">
        <v>1006</v>
      </c>
      <c r="X55" s="47">
        <v>997</v>
      </c>
      <c r="Y55" s="47">
        <v>331</v>
      </c>
      <c r="Z55" s="47">
        <v>354</v>
      </c>
      <c r="AA55" s="47">
        <v>338</v>
      </c>
      <c r="AB55" s="47">
        <v>316</v>
      </c>
      <c r="AC55" s="47">
        <v>348</v>
      </c>
      <c r="AD55" s="47">
        <v>344</v>
      </c>
      <c r="AE55" s="47">
        <v>108</v>
      </c>
    </row>
    <row r="56" spans="2:31" s="14" customFormat="1" ht="13.5" customHeight="1" x14ac:dyDescent="0.2">
      <c r="B56" s="37" t="s">
        <v>1</v>
      </c>
      <c r="C56" s="38">
        <f t="shared" ref="C56:AE56" si="9">C9+C39+C50</f>
        <v>91136</v>
      </c>
      <c r="D56" s="38">
        <f t="shared" si="9"/>
        <v>96983</v>
      </c>
      <c r="E56" s="38">
        <f t="shared" si="9"/>
        <v>106763</v>
      </c>
      <c r="F56" s="38">
        <f t="shared" si="9"/>
        <v>118369</v>
      </c>
      <c r="G56" s="38">
        <f t="shared" si="9"/>
        <v>127880</v>
      </c>
      <c r="H56" s="38">
        <f t="shared" si="9"/>
        <v>138308</v>
      </c>
      <c r="I56" s="38">
        <f t="shared" si="9"/>
        <v>146760</v>
      </c>
      <c r="J56" s="38">
        <f t="shared" si="9"/>
        <v>160524</v>
      </c>
      <c r="K56" s="38">
        <f t="shared" si="9"/>
        <v>170452</v>
      </c>
      <c r="L56" s="38">
        <f t="shared" si="9"/>
        <v>190150</v>
      </c>
      <c r="M56" s="38">
        <f t="shared" si="9"/>
        <v>216455</v>
      </c>
      <c r="N56" s="38">
        <f t="shared" si="9"/>
        <v>241764</v>
      </c>
      <c r="O56" s="38">
        <f t="shared" si="9"/>
        <v>263187</v>
      </c>
      <c r="P56" s="38">
        <f t="shared" si="9"/>
        <v>223116</v>
      </c>
      <c r="Q56" s="38">
        <f t="shared" si="9"/>
        <v>188040</v>
      </c>
      <c r="R56" s="38">
        <f t="shared" si="9"/>
        <v>207449</v>
      </c>
      <c r="S56" s="38">
        <f t="shared" si="9"/>
        <v>204706</v>
      </c>
      <c r="T56" s="38">
        <f t="shared" si="9"/>
        <v>212178</v>
      </c>
      <c r="U56" s="38">
        <f t="shared" si="9"/>
        <v>220048</v>
      </c>
      <c r="V56" s="38">
        <f t="shared" si="9"/>
        <v>228407</v>
      </c>
      <c r="W56" s="38">
        <f t="shared" si="9"/>
        <v>239800</v>
      </c>
      <c r="X56" s="38">
        <f t="shared" si="9"/>
        <v>245243</v>
      </c>
      <c r="Y56" s="38">
        <f t="shared" si="9"/>
        <v>257721</v>
      </c>
      <c r="Z56" s="38">
        <f t="shared" si="9"/>
        <v>274063</v>
      </c>
      <c r="AA56" s="38">
        <f t="shared" si="9"/>
        <v>277685</v>
      </c>
      <c r="AB56" s="38">
        <f t="shared" si="9"/>
        <v>256768</v>
      </c>
      <c r="AC56" s="38">
        <f t="shared" si="9"/>
        <v>296631</v>
      </c>
      <c r="AD56" s="38">
        <f t="shared" si="9"/>
        <v>330776</v>
      </c>
      <c r="AE56" s="38">
        <f t="shared" si="9"/>
        <v>354220</v>
      </c>
    </row>
    <row r="57" spans="2:31" s="14" customFormat="1" ht="12" x14ac:dyDescent="0.2">
      <c r="B57" s="2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</row>
    <row r="58" spans="2:31" s="14" customFormat="1" ht="12.95" customHeight="1" x14ac:dyDescent="0.2">
      <c r="B58" s="23" t="s">
        <v>58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</row>
    <row r="59" spans="2:31" s="14" customFormat="1" ht="12.95" customHeight="1" x14ac:dyDescent="0.2">
      <c r="B59" s="23" t="s">
        <v>59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</row>
  </sheetData>
  <phoneticPr fontId="2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2:AE59"/>
  <sheetViews>
    <sheetView showGridLines="0" showRowColHeaders="0" zoomScaleNormal="100" workbookViewId="0">
      <pane xSplit="2" ySplit="7" topLeftCell="C8" activePane="bottomRight" state="frozen"/>
      <selection activeCell="A60" sqref="A60:XFD86"/>
      <selection pane="topRight" activeCell="A60" sqref="A60:XFD86"/>
      <selection pane="bottomLeft" activeCell="A60" sqref="A60:XFD86"/>
      <selection pane="bottomRight"/>
    </sheetView>
  </sheetViews>
  <sheetFormatPr baseColWidth="10" defaultColWidth="11.42578125" defaultRowHeight="14.25" x14ac:dyDescent="0.2"/>
  <cols>
    <col min="1" max="1" width="4.28515625" style="25" customWidth="1"/>
    <col min="2" max="2" width="77.5703125" style="11" customWidth="1"/>
    <col min="3" max="17" width="8.140625" style="24" customWidth="1"/>
    <col min="18" max="18" width="8" style="24" customWidth="1"/>
    <col min="19" max="31" width="8" style="25" customWidth="1"/>
    <col min="32" max="16384" width="11.42578125" style="25"/>
  </cols>
  <sheetData>
    <row r="2" spans="2:31" s="15" customFormat="1" ht="22.5" customHeight="1" x14ac:dyDescent="0.35">
      <c r="B2" s="26" t="s">
        <v>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2:31" s="15" customFormat="1" ht="19.5" x14ac:dyDescent="0.3">
      <c r="B3" s="27" t="s">
        <v>13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2:31" s="15" customFormat="1" ht="18.75" customHeight="1" x14ac:dyDescent="0.3">
      <c r="B4" s="16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2:31" s="15" customFormat="1" ht="20.100000000000001" customHeight="1" x14ac:dyDescent="0.25">
      <c r="B5" s="17" t="s">
        <v>60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2:31" s="15" customFormat="1" ht="15" customHeight="1" x14ac:dyDescent="0.25">
      <c r="B6" s="18" t="s">
        <v>14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2:31" s="20" customFormat="1" ht="15.95" customHeight="1" x14ac:dyDescent="0.25">
      <c r="B7" s="19"/>
      <c r="C7" s="28">
        <v>1995</v>
      </c>
      <c r="D7" s="28">
        <v>1996</v>
      </c>
      <c r="E7" s="28">
        <v>1997</v>
      </c>
      <c r="F7" s="28">
        <v>1998</v>
      </c>
      <c r="G7" s="28">
        <v>1999</v>
      </c>
      <c r="H7" s="28">
        <v>2000</v>
      </c>
      <c r="I7" s="28">
        <v>2001</v>
      </c>
      <c r="J7" s="28">
        <v>2002</v>
      </c>
      <c r="K7" s="28">
        <v>2003</v>
      </c>
      <c r="L7" s="28">
        <v>2004</v>
      </c>
      <c r="M7" s="28">
        <v>2005</v>
      </c>
      <c r="N7" s="28">
        <v>2006</v>
      </c>
      <c r="O7" s="28">
        <v>2007</v>
      </c>
      <c r="P7" s="28">
        <v>2008</v>
      </c>
      <c r="Q7" s="28">
        <v>2009</v>
      </c>
      <c r="R7" s="28">
        <v>2010</v>
      </c>
      <c r="S7" s="28">
        <v>2011</v>
      </c>
      <c r="T7" s="28">
        <v>2012</v>
      </c>
      <c r="U7" s="29">
        <v>2013</v>
      </c>
      <c r="V7" s="29">
        <v>2014</v>
      </c>
      <c r="W7" s="29">
        <v>2015</v>
      </c>
      <c r="X7" s="29">
        <v>2016</v>
      </c>
      <c r="Y7" s="29">
        <v>2017</v>
      </c>
      <c r="Z7" s="29">
        <v>2018</v>
      </c>
      <c r="AA7" s="29">
        <v>2019</v>
      </c>
      <c r="AB7" s="29">
        <v>2020</v>
      </c>
      <c r="AC7" s="29">
        <v>2021</v>
      </c>
      <c r="AD7" s="29" t="s">
        <v>63</v>
      </c>
      <c r="AE7" s="29" t="s">
        <v>64</v>
      </c>
    </row>
    <row r="8" spans="2:31" s="15" customFormat="1" ht="6" customHeight="1" x14ac:dyDescent="0.2"/>
    <row r="9" spans="2:31" s="14" customFormat="1" ht="13.5" customHeight="1" x14ac:dyDescent="0.2">
      <c r="B9" s="34" t="s">
        <v>16</v>
      </c>
      <c r="C9" s="40">
        <f t="shared" ref="C9:AE9" si="0">SUM(C10,C28)</f>
        <v>32526</v>
      </c>
      <c r="D9" s="40">
        <f t="shared" si="0"/>
        <v>35238</v>
      </c>
      <c r="E9" s="40">
        <f t="shared" si="0"/>
        <v>37685</v>
      </c>
      <c r="F9" s="40">
        <f t="shared" si="0"/>
        <v>43151</v>
      </c>
      <c r="G9" s="40">
        <f t="shared" si="0"/>
        <v>47855</v>
      </c>
      <c r="H9" s="40">
        <f t="shared" si="0"/>
        <v>50909</v>
      </c>
      <c r="I9" s="40">
        <f t="shared" si="0"/>
        <v>53741</v>
      </c>
      <c r="J9" s="40">
        <f t="shared" si="0"/>
        <v>54292</v>
      </c>
      <c r="K9" s="40">
        <f t="shared" si="0"/>
        <v>58933</v>
      </c>
      <c r="L9" s="40">
        <f t="shared" si="0"/>
        <v>64698</v>
      </c>
      <c r="M9" s="40">
        <f t="shared" si="0"/>
        <v>71198</v>
      </c>
      <c r="N9" s="40">
        <f t="shared" si="0"/>
        <v>75905</v>
      </c>
      <c r="O9" s="40">
        <f t="shared" si="0"/>
        <v>77136</v>
      </c>
      <c r="P9" s="40">
        <f t="shared" si="0"/>
        <v>67723</v>
      </c>
      <c r="Q9" s="40">
        <f t="shared" si="0"/>
        <v>53229</v>
      </c>
      <c r="R9" s="40">
        <f t="shared" si="0"/>
        <v>71484</v>
      </c>
      <c r="S9" s="40">
        <f t="shared" si="0"/>
        <v>69877</v>
      </c>
      <c r="T9" s="40">
        <f t="shared" si="0"/>
        <v>72225</v>
      </c>
      <c r="U9" s="40">
        <f t="shared" si="0"/>
        <v>78492</v>
      </c>
      <c r="V9" s="40">
        <f t="shared" si="0"/>
        <v>82521</v>
      </c>
      <c r="W9" s="40">
        <f t="shared" si="0"/>
        <v>88900</v>
      </c>
      <c r="X9" s="40">
        <f t="shared" si="0"/>
        <v>89961</v>
      </c>
      <c r="Y9" s="40">
        <f t="shared" si="0"/>
        <v>93930</v>
      </c>
      <c r="Z9" s="40">
        <f t="shared" si="0"/>
        <v>97846</v>
      </c>
      <c r="AA9" s="40">
        <f t="shared" si="0"/>
        <v>99947</v>
      </c>
      <c r="AB9" s="40">
        <f t="shared" si="0"/>
        <v>89002</v>
      </c>
      <c r="AC9" s="40">
        <f t="shared" si="0"/>
        <v>102865</v>
      </c>
      <c r="AD9" s="40">
        <f t="shared" si="0"/>
        <v>112003</v>
      </c>
      <c r="AE9" s="40">
        <f t="shared" si="0"/>
        <v>117353</v>
      </c>
    </row>
    <row r="10" spans="2:31" s="14" customFormat="1" ht="13.5" customHeight="1" x14ac:dyDescent="0.2">
      <c r="B10" s="30" t="s">
        <v>17</v>
      </c>
      <c r="C10" s="41">
        <f t="shared" ref="C10:AE10" si="1">SUM(C11,C12,C16)</f>
        <v>32441</v>
      </c>
      <c r="D10" s="41">
        <f t="shared" si="1"/>
        <v>35169</v>
      </c>
      <c r="E10" s="41">
        <f t="shared" si="1"/>
        <v>37619</v>
      </c>
      <c r="F10" s="41">
        <f t="shared" si="1"/>
        <v>42977</v>
      </c>
      <c r="G10" s="41">
        <f t="shared" si="1"/>
        <v>47663</v>
      </c>
      <c r="H10" s="41">
        <f t="shared" si="1"/>
        <v>50704</v>
      </c>
      <c r="I10" s="41">
        <f t="shared" si="1"/>
        <v>53556</v>
      </c>
      <c r="J10" s="41">
        <f t="shared" si="1"/>
        <v>54086</v>
      </c>
      <c r="K10" s="41">
        <f t="shared" si="1"/>
        <v>58702</v>
      </c>
      <c r="L10" s="41">
        <f t="shared" si="1"/>
        <v>64453</v>
      </c>
      <c r="M10" s="41">
        <f t="shared" si="1"/>
        <v>70905</v>
      </c>
      <c r="N10" s="41">
        <f t="shared" si="1"/>
        <v>75585</v>
      </c>
      <c r="O10" s="41">
        <f t="shared" si="1"/>
        <v>76770</v>
      </c>
      <c r="P10" s="41">
        <f t="shared" si="1"/>
        <v>67333</v>
      </c>
      <c r="Q10" s="41">
        <f t="shared" si="1"/>
        <v>52774</v>
      </c>
      <c r="R10" s="41">
        <f t="shared" si="1"/>
        <v>71061</v>
      </c>
      <c r="S10" s="41">
        <f t="shared" si="1"/>
        <v>69455</v>
      </c>
      <c r="T10" s="41">
        <f t="shared" si="1"/>
        <v>69261</v>
      </c>
      <c r="U10" s="41">
        <f t="shared" si="1"/>
        <v>75808</v>
      </c>
      <c r="V10" s="41">
        <f t="shared" si="1"/>
        <v>79523</v>
      </c>
      <c r="W10" s="41">
        <f t="shared" si="1"/>
        <v>85538</v>
      </c>
      <c r="X10" s="41">
        <f t="shared" si="1"/>
        <v>87388</v>
      </c>
      <c r="Y10" s="41">
        <f t="shared" si="1"/>
        <v>91413</v>
      </c>
      <c r="Z10" s="41">
        <f t="shared" si="1"/>
        <v>94862</v>
      </c>
      <c r="AA10" s="41">
        <f t="shared" si="1"/>
        <v>96632</v>
      </c>
      <c r="AB10" s="41">
        <f t="shared" si="1"/>
        <v>85377</v>
      </c>
      <c r="AC10" s="41">
        <f t="shared" si="1"/>
        <v>98666</v>
      </c>
      <c r="AD10" s="41">
        <f t="shared" si="1"/>
        <v>107344</v>
      </c>
      <c r="AE10" s="41">
        <f t="shared" si="1"/>
        <v>109777</v>
      </c>
    </row>
    <row r="11" spans="2:31" s="14" customFormat="1" ht="12" customHeight="1" x14ac:dyDescent="0.2">
      <c r="B11" s="31" t="s">
        <v>18</v>
      </c>
      <c r="C11" s="41">
        <v>20331</v>
      </c>
      <c r="D11" s="41">
        <v>22182</v>
      </c>
      <c r="E11" s="41">
        <v>24441</v>
      </c>
      <c r="F11" s="41">
        <v>27596</v>
      </c>
      <c r="G11" s="41">
        <v>31255</v>
      </c>
      <c r="H11" s="41">
        <v>33559</v>
      </c>
      <c r="I11" s="41">
        <v>35771</v>
      </c>
      <c r="J11" s="41">
        <v>36952</v>
      </c>
      <c r="K11" s="41">
        <v>40708</v>
      </c>
      <c r="L11" s="41">
        <v>45699</v>
      </c>
      <c r="M11" s="41">
        <v>51550</v>
      </c>
      <c r="N11" s="41">
        <v>55562</v>
      </c>
      <c r="O11" s="41">
        <v>55463</v>
      </c>
      <c r="P11" s="41">
        <v>45924</v>
      </c>
      <c r="Q11" s="41">
        <v>31671</v>
      </c>
      <c r="R11" s="41">
        <v>49006</v>
      </c>
      <c r="S11" s="41">
        <v>48325</v>
      </c>
      <c r="T11" s="41">
        <v>48840</v>
      </c>
      <c r="U11" s="41">
        <v>53643</v>
      </c>
      <c r="V11" s="41">
        <v>56819</v>
      </c>
      <c r="W11" s="41">
        <v>61655</v>
      </c>
      <c r="X11" s="41">
        <v>63765</v>
      </c>
      <c r="Y11" s="41">
        <v>67237</v>
      </c>
      <c r="Z11" s="41">
        <v>70396</v>
      </c>
      <c r="AA11" s="41">
        <v>71949</v>
      </c>
      <c r="AB11" s="41">
        <v>63053</v>
      </c>
      <c r="AC11" s="41">
        <v>74631</v>
      </c>
      <c r="AD11" s="41">
        <v>83698</v>
      </c>
      <c r="AE11" s="41">
        <v>85184</v>
      </c>
    </row>
    <row r="12" spans="2:31" s="14" customFormat="1" ht="12" customHeight="1" x14ac:dyDescent="0.2">
      <c r="B12" s="31" t="s">
        <v>19</v>
      </c>
      <c r="C12" s="41">
        <f t="shared" ref="C12:AE12" si="2">SUM(C13:C15)</f>
        <v>31</v>
      </c>
      <c r="D12" s="41">
        <f t="shared" si="2"/>
        <v>12</v>
      </c>
      <c r="E12" s="41">
        <f t="shared" si="2"/>
        <v>22</v>
      </c>
      <c r="F12" s="41">
        <f t="shared" si="2"/>
        <v>21</v>
      </c>
      <c r="G12" s="41">
        <f t="shared" si="2"/>
        <v>23</v>
      </c>
      <c r="H12" s="41">
        <f t="shared" si="2"/>
        <v>27</v>
      </c>
      <c r="I12" s="41">
        <f t="shared" si="2"/>
        <v>29</v>
      </c>
      <c r="J12" s="41">
        <f t="shared" si="2"/>
        <v>26</v>
      </c>
      <c r="K12" s="41">
        <f t="shared" si="2"/>
        <v>25</v>
      </c>
      <c r="L12" s="41">
        <f t="shared" si="2"/>
        <v>35</v>
      </c>
      <c r="M12" s="41">
        <f t="shared" si="2"/>
        <v>41</v>
      </c>
      <c r="N12" s="41">
        <f t="shared" si="2"/>
        <v>48</v>
      </c>
      <c r="O12" s="41">
        <f t="shared" si="2"/>
        <v>48</v>
      </c>
      <c r="P12" s="41">
        <f t="shared" si="2"/>
        <v>44</v>
      </c>
      <c r="Q12" s="41">
        <f t="shared" si="2"/>
        <v>42</v>
      </c>
      <c r="R12" s="41">
        <f t="shared" si="2"/>
        <v>44</v>
      </c>
      <c r="S12" s="41">
        <f t="shared" si="2"/>
        <v>35</v>
      </c>
      <c r="T12" s="41">
        <f t="shared" si="2"/>
        <v>41</v>
      </c>
      <c r="U12" s="41">
        <f t="shared" si="2"/>
        <v>37</v>
      </c>
      <c r="V12" s="41">
        <f t="shared" si="2"/>
        <v>28</v>
      </c>
      <c r="W12" s="41">
        <f t="shared" si="2"/>
        <v>45</v>
      </c>
      <c r="X12" s="41">
        <f t="shared" si="2"/>
        <v>36</v>
      </c>
      <c r="Y12" s="41">
        <f t="shared" si="2"/>
        <v>27</v>
      </c>
      <c r="Z12" s="41">
        <f t="shared" si="2"/>
        <v>29</v>
      </c>
      <c r="AA12" s="41">
        <f t="shared" si="2"/>
        <v>31</v>
      </c>
      <c r="AB12" s="41">
        <f t="shared" si="2"/>
        <v>19</v>
      </c>
      <c r="AC12" s="41">
        <f t="shared" si="2"/>
        <v>30</v>
      </c>
      <c r="AD12" s="41">
        <f t="shared" si="2"/>
        <v>17</v>
      </c>
      <c r="AE12" s="41">
        <f t="shared" si="2"/>
        <v>137</v>
      </c>
    </row>
    <row r="13" spans="2:31" s="14" customFormat="1" ht="11.1" customHeight="1" x14ac:dyDescent="0.2">
      <c r="B13" s="31" t="s">
        <v>20</v>
      </c>
      <c r="C13" s="41">
        <v>0</v>
      </c>
      <c r="D13" s="41">
        <v>0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</row>
    <row r="14" spans="2:31" s="14" customFormat="1" ht="11.1" customHeight="1" x14ac:dyDescent="0.2">
      <c r="B14" s="31" t="s">
        <v>21</v>
      </c>
      <c r="C14" s="41">
        <v>0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</row>
    <row r="15" spans="2:31" s="14" customFormat="1" ht="11.1" customHeight="1" x14ac:dyDescent="0.2">
      <c r="B15" s="31" t="s">
        <v>22</v>
      </c>
      <c r="C15" s="41">
        <v>31</v>
      </c>
      <c r="D15" s="41">
        <v>12</v>
      </c>
      <c r="E15" s="41">
        <v>22</v>
      </c>
      <c r="F15" s="41">
        <v>21</v>
      </c>
      <c r="G15" s="41">
        <v>23</v>
      </c>
      <c r="H15" s="41">
        <v>27</v>
      </c>
      <c r="I15" s="41">
        <v>29</v>
      </c>
      <c r="J15" s="41">
        <v>26</v>
      </c>
      <c r="K15" s="41">
        <v>25</v>
      </c>
      <c r="L15" s="41">
        <v>35</v>
      </c>
      <c r="M15" s="41">
        <v>41</v>
      </c>
      <c r="N15" s="41">
        <v>48</v>
      </c>
      <c r="O15" s="41">
        <v>48</v>
      </c>
      <c r="P15" s="41">
        <v>44</v>
      </c>
      <c r="Q15" s="41">
        <v>42</v>
      </c>
      <c r="R15" s="41">
        <v>44</v>
      </c>
      <c r="S15" s="41">
        <v>35</v>
      </c>
      <c r="T15" s="41">
        <v>41</v>
      </c>
      <c r="U15" s="41">
        <v>37</v>
      </c>
      <c r="V15" s="41">
        <v>28</v>
      </c>
      <c r="W15" s="41">
        <v>45</v>
      </c>
      <c r="X15" s="41">
        <v>36</v>
      </c>
      <c r="Y15" s="41">
        <v>27</v>
      </c>
      <c r="Z15" s="41">
        <v>29</v>
      </c>
      <c r="AA15" s="41">
        <v>31</v>
      </c>
      <c r="AB15" s="41">
        <v>19</v>
      </c>
      <c r="AC15" s="41">
        <v>30</v>
      </c>
      <c r="AD15" s="41">
        <v>17</v>
      </c>
      <c r="AE15" s="41">
        <v>137</v>
      </c>
    </row>
    <row r="16" spans="2:31" s="21" customFormat="1" ht="12" x14ac:dyDescent="0.2">
      <c r="B16" s="31" t="s">
        <v>23</v>
      </c>
      <c r="C16" s="41">
        <f t="shared" ref="C16:AE16" si="3">SUM(C17:C27)</f>
        <v>12079</v>
      </c>
      <c r="D16" s="41">
        <f t="shared" si="3"/>
        <v>12975</v>
      </c>
      <c r="E16" s="41">
        <f t="shared" si="3"/>
        <v>13156</v>
      </c>
      <c r="F16" s="41">
        <f t="shared" si="3"/>
        <v>15360</v>
      </c>
      <c r="G16" s="41">
        <f t="shared" si="3"/>
        <v>16385</v>
      </c>
      <c r="H16" s="41">
        <f t="shared" si="3"/>
        <v>17118</v>
      </c>
      <c r="I16" s="41">
        <f t="shared" si="3"/>
        <v>17756</v>
      </c>
      <c r="J16" s="41">
        <f t="shared" si="3"/>
        <v>17108</v>
      </c>
      <c r="K16" s="41">
        <f t="shared" si="3"/>
        <v>17969</v>
      </c>
      <c r="L16" s="41">
        <f t="shared" si="3"/>
        <v>18719</v>
      </c>
      <c r="M16" s="41">
        <f t="shared" si="3"/>
        <v>19314</v>
      </c>
      <c r="N16" s="41">
        <f t="shared" si="3"/>
        <v>19975</v>
      </c>
      <c r="O16" s="41">
        <f t="shared" si="3"/>
        <v>21259</v>
      </c>
      <c r="P16" s="41">
        <f t="shared" si="3"/>
        <v>21365</v>
      </c>
      <c r="Q16" s="41">
        <f t="shared" si="3"/>
        <v>21061</v>
      </c>
      <c r="R16" s="41">
        <f t="shared" si="3"/>
        <v>22011</v>
      </c>
      <c r="S16" s="41">
        <f t="shared" si="3"/>
        <v>21095</v>
      </c>
      <c r="T16" s="41">
        <f t="shared" si="3"/>
        <v>20380</v>
      </c>
      <c r="U16" s="41">
        <f t="shared" si="3"/>
        <v>22128</v>
      </c>
      <c r="V16" s="41">
        <f t="shared" si="3"/>
        <v>22676</v>
      </c>
      <c r="W16" s="41">
        <f t="shared" si="3"/>
        <v>23838</v>
      </c>
      <c r="X16" s="41">
        <f t="shared" si="3"/>
        <v>23587</v>
      </c>
      <c r="Y16" s="41">
        <f t="shared" si="3"/>
        <v>24149</v>
      </c>
      <c r="Z16" s="41">
        <f t="shared" si="3"/>
        <v>24437</v>
      </c>
      <c r="AA16" s="41">
        <f t="shared" si="3"/>
        <v>24652</v>
      </c>
      <c r="AB16" s="41">
        <f t="shared" si="3"/>
        <v>22305</v>
      </c>
      <c r="AC16" s="41">
        <f t="shared" si="3"/>
        <v>24005</v>
      </c>
      <c r="AD16" s="41">
        <f t="shared" si="3"/>
        <v>23629</v>
      </c>
      <c r="AE16" s="41">
        <f t="shared" si="3"/>
        <v>24456</v>
      </c>
    </row>
    <row r="17" spans="2:31" s="14" customFormat="1" ht="12" customHeight="1" x14ac:dyDescent="0.2">
      <c r="B17" s="31" t="s">
        <v>24</v>
      </c>
      <c r="C17" s="41">
        <v>235</v>
      </c>
      <c r="D17" s="41">
        <v>251</v>
      </c>
      <c r="E17" s="41">
        <v>22</v>
      </c>
      <c r="F17" s="41">
        <v>10</v>
      </c>
      <c r="G17" s="41">
        <v>10</v>
      </c>
      <c r="H17" s="41">
        <v>10</v>
      </c>
      <c r="I17" s="41">
        <v>9</v>
      </c>
      <c r="J17" s="41">
        <v>10</v>
      </c>
      <c r="K17" s="41">
        <v>7</v>
      </c>
      <c r="L17" s="41">
        <v>8</v>
      </c>
      <c r="M17" s="41">
        <v>10</v>
      </c>
      <c r="N17" s="41">
        <v>12</v>
      </c>
      <c r="O17" s="41">
        <v>12</v>
      </c>
      <c r="P17" s="41">
        <v>8</v>
      </c>
      <c r="Q17" s="41">
        <v>5</v>
      </c>
      <c r="R17" s="41">
        <v>6</v>
      </c>
      <c r="S17" s="41">
        <v>5</v>
      </c>
      <c r="T17" s="41">
        <v>4</v>
      </c>
      <c r="U17" s="41">
        <v>3</v>
      </c>
      <c r="V17" s="41">
        <v>5</v>
      </c>
      <c r="W17" s="41">
        <v>6</v>
      </c>
      <c r="X17" s="41">
        <v>6</v>
      </c>
      <c r="Y17" s="41">
        <v>6</v>
      </c>
      <c r="Z17" s="41">
        <v>6</v>
      </c>
      <c r="AA17" s="41">
        <v>7</v>
      </c>
      <c r="AB17" s="41">
        <v>6</v>
      </c>
      <c r="AC17" s="41">
        <v>304</v>
      </c>
      <c r="AD17" s="41">
        <v>207</v>
      </c>
      <c r="AE17" s="41">
        <v>212</v>
      </c>
    </row>
    <row r="18" spans="2:31" s="14" customFormat="1" ht="12" customHeight="1" x14ac:dyDescent="0.2">
      <c r="B18" s="31" t="s">
        <v>25</v>
      </c>
      <c r="C18" s="41">
        <v>10733</v>
      </c>
      <c r="D18" s="41">
        <v>11674</v>
      </c>
      <c r="E18" s="41">
        <v>11644</v>
      </c>
      <c r="F18" s="41">
        <v>13418</v>
      </c>
      <c r="G18" s="41">
        <v>14220</v>
      </c>
      <c r="H18" s="41">
        <v>14813</v>
      </c>
      <c r="I18" s="41">
        <v>15332</v>
      </c>
      <c r="J18" s="41">
        <v>16038</v>
      </c>
      <c r="K18" s="41">
        <v>16774</v>
      </c>
      <c r="L18" s="41">
        <v>17411</v>
      </c>
      <c r="M18" s="41">
        <v>17910</v>
      </c>
      <c r="N18" s="41">
        <v>18482</v>
      </c>
      <c r="O18" s="41">
        <v>19678</v>
      </c>
      <c r="P18" s="41">
        <v>19431</v>
      </c>
      <c r="Q18" s="41">
        <v>19200</v>
      </c>
      <c r="R18" s="41">
        <v>19654</v>
      </c>
      <c r="S18" s="41">
        <v>18839</v>
      </c>
      <c r="T18" s="41">
        <v>18086</v>
      </c>
      <c r="U18" s="41">
        <v>18791</v>
      </c>
      <c r="V18" s="41">
        <v>19058</v>
      </c>
      <c r="W18" s="41">
        <v>19423</v>
      </c>
      <c r="X18" s="41">
        <v>19707</v>
      </c>
      <c r="Y18" s="41">
        <v>19935</v>
      </c>
      <c r="Z18" s="41">
        <v>20170</v>
      </c>
      <c r="AA18" s="41">
        <v>21140</v>
      </c>
      <c r="AB18" s="41">
        <v>18678</v>
      </c>
      <c r="AC18" s="41">
        <v>19591</v>
      </c>
      <c r="AD18" s="41">
        <v>20078</v>
      </c>
      <c r="AE18" s="41">
        <v>20055</v>
      </c>
    </row>
    <row r="19" spans="2:31" s="14" customFormat="1" ht="12" customHeight="1" x14ac:dyDescent="0.2">
      <c r="B19" s="31" t="s">
        <v>26</v>
      </c>
      <c r="C19" s="41">
        <v>728</v>
      </c>
      <c r="D19" s="41">
        <v>679</v>
      </c>
      <c r="E19" s="41">
        <v>753</v>
      </c>
      <c r="F19" s="41">
        <v>911</v>
      </c>
      <c r="G19" s="41">
        <v>1157</v>
      </c>
      <c r="H19" s="41">
        <v>1179</v>
      </c>
      <c r="I19" s="41">
        <v>1204</v>
      </c>
      <c r="J19" s="41">
        <v>0</v>
      </c>
      <c r="K19" s="41">
        <v>0</v>
      </c>
      <c r="L19" s="41">
        <v>1</v>
      </c>
      <c r="M19" s="41">
        <v>4</v>
      </c>
      <c r="N19" s="41">
        <v>1</v>
      </c>
      <c r="O19" s="41">
        <v>0</v>
      </c>
      <c r="P19" s="41">
        <v>0</v>
      </c>
      <c r="Q19" s="41">
        <v>0</v>
      </c>
      <c r="R19" s="41">
        <v>0</v>
      </c>
      <c r="S19" s="41">
        <v>1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5</v>
      </c>
      <c r="Z19" s="41">
        <v>0</v>
      </c>
      <c r="AA19" s="41">
        <v>0</v>
      </c>
      <c r="AB19" s="41">
        <v>0</v>
      </c>
      <c r="AC19" s="41">
        <v>0</v>
      </c>
      <c r="AD19" s="41">
        <v>1</v>
      </c>
      <c r="AE19" s="41">
        <v>0</v>
      </c>
    </row>
    <row r="20" spans="2:31" s="14" customFormat="1" ht="12" customHeight="1" x14ac:dyDescent="0.2">
      <c r="B20" s="31" t="s">
        <v>27</v>
      </c>
      <c r="C20" s="41">
        <v>0</v>
      </c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1</v>
      </c>
      <c r="AA20" s="41">
        <v>1</v>
      </c>
      <c r="AB20" s="41">
        <v>0</v>
      </c>
      <c r="AC20" s="41">
        <v>0</v>
      </c>
      <c r="AD20" s="41">
        <v>1</v>
      </c>
      <c r="AE20" s="41">
        <v>1</v>
      </c>
    </row>
    <row r="21" spans="2:31" s="14" customFormat="1" ht="12" customHeight="1" x14ac:dyDescent="0.2">
      <c r="B21" s="31" t="s">
        <v>28</v>
      </c>
      <c r="C21" s="41">
        <v>0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12</v>
      </c>
      <c r="Y21" s="41">
        <v>0</v>
      </c>
      <c r="Z21" s="41">
        <v>0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</row>
    <row r="22" spans="2:31" s="14" customFormat="1" ht="11.1" customHeight="1" x14ac:dyDescent="0.2">
      <c r="B22" s="31" t="s">
        <v>29</v>
      </c>
      <c r="C22" s="41">
        <v>0</v>
      </c>
      <c r="D22" s="41">
        <v>0</v>
      </c>
      <c r="E22" s="41">
        <v>379</v>
      </c>
      <c r="F22" s="41">
        <v>666</v>
      </c>
      <c r="G22" s="41">
        <v>688</v>
      </c>
      <c r="H22" s="41">
        <v>789</v>
      </c>
      <c r="I22" s="41">
        <v>878</v>
      </c>
      <c r="J22" s="41">
        <v>1004</v>
      </c>
      <c r="K22" s="41">
        <v>1126</v>
      </c>
      <c r="L22" s="41">
        <v>1233</v>
      </c>
      <c r="M22" s="41">
        <v>1314</v>
      </c>
      <c r="N22" s="41">
        <v>1387</v>
      </c>
      <c r="O22" s="41">
        <v>1481</v>
      </c>
      <c r="P22" s="41">
        <v>1511</v>
      </c>
      <c r="Q22" s="41">
        <v>1406</v>
      </c>
      <c r="R22" s="41">
        <v>1435</v>
      </c>
      <c r="S22" s="41">
        <v>1419</v>
      </c>
      <c r="T22" s="41">
        <v>1379</v>
      </c>
      <c r="U22" s="41">
        <v>1325</v>
      </c>
      <c r="V22" s="41">
        <v>1317</v>
      </c>
      <c r="W22" s="41">
        <v>1355</v>
      </c>
      <c r="X22" s="41">
        <v>1376</v>
      </c>
      <c r="Y22" s="41">
        <v>1449</v>
      </c>
      <c r="Z22" s="41">
        <v>1504</v>
      </c>
      <c r="AA22" s="41">
        <v>1614</v>
      </c>
      <c r="AB22" s="41">
        <v>1602</v>
      </c>
      <c r="AC22" s="41">
        <v>2113</v>
      </c>
      <c r="AD22" s="41">
        <v>2314</v>
      </c>
      <c r="AE22" s="41">
        <v>2420</v>
      </c>
    </row>
    <row r="23" spans="2:31" s="14" customFormat="1" ht="11.1" customHeight="1" x14ac:dyDescent="0.2">
      <c r="B23" s="32" t="s">
        <v>30</v>
      </c>
      <c r="C23" s="42">
        <v>322</v>
      </c>
      <c r="D23" s="42">
        <v>314</v>
      </c>
      <c r="E23" s="42">
        <v>320</v>
      </c>
      <c r="F23" s="42">
        <v>313</v>
      </c>
      <c r="G23" s="42">
        <v>270</v>
      </c>
      <c r="H23" s="42">
        <v>291</v>
      </c>
      <c r="I23" s="42">
        <v>297</v>
      </c>
      <c r="J23" s="42">
        <v>12</v>
      </c>
      <c r="K23" s="42">
        <v>10</v>
      </c>
      <c r="L23" s="42">
        <v>13</v>
      </c>
      <c r="M23" s="42">
        <v>16</v>
      </c>
      <c r="N23" s="42">
        <v>21</v>
      </c>
      <c r="O23" s="42">
        <v>24</v>
      </c>
      <c r="P23" s="42">
        <v>19</v>
      </c>
      <c r="Q23" s="42">
        <v>19</v>
      </c>
      <c r="R23" s="42">
        <v>34</v>
      </c>
      <c r="S23" s="42">
        <v>13</v>
      </c>
      <c r="T23" s="42">
        <v>220</v>
      </c>
      <c r="U23" s="42">
        <v>89</v>
      </c>
      <c r="V23" s="42">
        <v>82</v>
      </c>
      <c r="W23" s="42">
        <v>49</v>
      </c>
      <c r="X23" s="42">
        <v>77</v>
      </c>
      <c r="Y23" s="42">
        <v>59</v>
      </c>
      <c r="Z23" s="42">
        <v>63</v>
      </c>
      <c r="AA23" s="42">
        <v>58</v>
      </c>
      <c r="AB23" s="42">
        <v>42</v>
      </c>
      <c r="AC23" s="42">
        <v>48</v>
      </c>
      <c r="AD23" s="42">
        <v>40</v>
      </c>
      <c r="AE23" s="42">
        <v>45</v>
      </c>
    </row>
    <row r="24" spans="2:31" s="14" customFormat="1" ht="11.1" customHeight="1" x14ac:dyDescent="0.2">
      <c r="B24" s="32" t="s">
        <v>31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0</v>
      </c>
      <c r="AD24" s="42">
        <v>0</v>
      </c>
      <c r="AE24" s="42">
        <v>0</v>
      </c>
    </row>
    <row r="25" spans="2:31" s="14" customFormat="1" ht="11.1" customHeight="1" x14ac:dyDescent="0.2">
      <c r="B25" s="32" t="s">
        <v>32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2">
        <v>0</v>
      </c>
      <c r="Y25" s="42">
        <v>0</v>
      </c>
      <c r="Z25" s="42">
        <v>0</v>
      </c>
      <c r="AA25" s="42">
        <v>0</v>
      </c>
      <c r="AB25" s="42">
        <v>0</v>
      </c>
      <c r="AC25" s="42">
        <v>0</v>
      </c>
      <c r="AD25" s="42">
        <v>0</v>
      </c>
      <c r="AE25" s="42">
        <v>0</v>
      </c>
    </row>
    <row r="26" spans="2:31" s="14" customFormat="1" ht="11.1" customHeight="1" x14ac:dyDescent="0.2">
      <c r="B26" s="32" t="s">
        <v>33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  <c r="AA26" s="42">
        <v>0</v>
      </c>
      <c r="AB26" s="42">
        <v>0</v>
      </c>
      <c r="AC26" s="42">
        <v>0</v>
      </c>
      <c r="AD26" s="42">
        <v>0</v>
      </c>
      <c r="AE26" s="42">
        <v>0</v>
      </c>
    </row>
    <row r="27" spans="2:31" s="14" customFormat="1" ht="12" customHeight="1" x14ac:dyDescent="0.2">
      <c r="B27" s="32" t="s">
        <v>34</v>
      </c>
      <c r="C27" s="42">
        <v>61</v>
      </c>
      <c r="D27" s="42">
        <v>57</v>
      </c>
      <c r="E27" s="42">
        <v>38</v>
      </c>
      <c r="F27" s="42">
        <v>42</v>
      </c>
      <c r="G27" s="42">
        <v>40</v>
      </c>
      <c r="H27" s="42">
        <v>36</v>
      </c>
      <c r="I27" s="42">
        <v>36</v>
      </c>
      <c r="J27" s="42">
        <v>44</v>
      </c>
      <c r="K27" s="42">
        <v>52</v>
      </c>
      <c r="L27" s="42">
        <v>53</v>
      </c>
      <c r="M27" s="42">
        <v>60</v>
      </c>
      <c r="N27" s="42">
        <v>72</v>
      </c>
      <c r="O27" s="42">
        <v>64</v>
      </c>
      <c r="P27" s="42">
        <v>396</v>
      </c>
      <c r="Q27" s="42">
        <v>431</v>
      </c>
      <c r="R27" s="42">
        <v>882</v>
      </c>
      <c r="S27" s="42">
        <v>818</v>
      </c>
      <c r="T27" s="42">
        <v>691</v>
      </c>
      <c r="U27" s="42">
        <v>1920</v>
      </c>
      <c r="V27" s="42">
        <v>2214</v>
      </c>
      <c r="W27" s="42">
        <v>3005</v>
      </c>
      <c r="X27" s="42">
        <v>2409</v>
      </c>
      <c r="Y27" s="42">
        <v>2695</v>
      </c>
      <c r="Z27" s="42">
        <v>2693</v>
      </c>
      <c r="AA27" s="42">
        <v>1832</v>
      </c>
      <c r="AB27" s="42">
        <v>1977</v>
      </c>
      <c r="AC27" s="42">
        <v>1949</v>
      </c>
      <c r="AD27" s="42">
        <v>988</v>
      </c>
      <c r="AE27" s="42">
        <v>1723</v>
      </c>
    </row>
    <row r="28" spans="2:31" s="14" customFormat="1" ht="13.5" customHeight="1" x14ac:dyDescent="0.2">
      <c r="B28" s="33" t="s">
        <v>35</v>
      </c>
      <c r="C28" s="42">
        <f t="shared" ref="C28:AE28" si="4">SUM(C29:C38)</f>
        <v>85</v>
      </c>
      <c r="D28" s="42">
        <f t="shared" si="4"/>
        <v>69</v>
      </c>
      <c r="E28" s="42">
        <f t="shared" si="4"/>
        <v>66</v>
      </c>
      <c r="F28" s="42">
        <f t="shared" si="4"/>
        <v>174</v>
      </c>
      <c r="G28" s="42">
        <f t="shared" si="4"/>
        <v>192</v>
      </c>
      <c r="H28" s="42">
        <f t="shared" si="4"/>
        <v>205</v>
      </c>
      <c r="I28" s="42">
        <f t="shared" si="4"/>
        <v>185</v>
      </c>
      <c r="J28" s="42">
        <f t="shared" si="4"/>
        <v>206</v>
      </c>
      <c r="K28" s="42">
        <f t="shared" si="4"/>
        <v>231</v>
      </c>
      <c r="L28" s="42">
        <f t="shared" si="4"/>
        <v>245</v>
      </c>
      <c r="M28" s="42">
        <f t="shared" si="4"/>
        <v>293</v>
      </c>
      <c r="N28" s="42">
        <f t="shared" si="4"/>
        <v>320</v>
      </c>
      <c r="O28" s="42">
        <f t="shared" si="4"/>
        <v>366</v>
      </c>
      <c r="P28" s="42">
        <f t="shared" si="4"/>
        <v>390</v>
      </c>
      <c r="Q28" s="42">
        <f t="shared" si="4"/>
        <v>455</v>
      </c>
      <c r="R28" s="42">
        <f t="shared" si="4"/>
        <v>423</v>
      </c>
      <c r="S28" s="42">
        <f t="shared" si="4"/>
        <v>422</v>
      </c>
      <c r="T28" s="42">
        <f t="shared" si="4"/>
        <v>2964</v>
      </c>
      <c r="U28" s="42">
        <f t="shared" si="4"/>
        <v>2684</v>
      </c>
      <c r="V28" s="42">
        <f t="shared" si="4"/>
        <v>2998</v>
      </c>
      <c r="W28" s="42">
        <f t="shared" si="4"/>
        <v>3362</v>
      </c>
      <c r="X28" s="42">
        <f t="shared" si="4"/>
        <v>2573</v>
      </c>
      <c r="Y28" s="42">
        <f t="shared" si="4"/>
        <v>2517</v>
      </c>
      <c r="Z28" s="42">
        <f t="shared" si="4"/>
        <v>2984</v>
      </c>
      <c r="AA28" s="42">
        <f t="shared" si="4"/>
        <v>3315</v>
      </c>
      <c r="AB28" s="42">
        <f t="shared" si="4"/>
        <v>3625</v>
      </c>
      <c r="AC28" s="42">
        <f t="shared" si="4"/>
        <v>4199</v>
      </c>
      <c r="AD28" s="42">
        <f t="shared" si="4"/>
        <v>4659</v>
      </c>
      <c r="AE28" s="42">
        <f t="shared" si="4"/>
        <v>7576</v>
      </c>
    </row>
    <row r="29" spans="2:31" s="10" customFormat="1" ht="12" customHeight="1" x14ac:dyDescent="0.2">
      <c r="B29" s="32" t="s">
        <v>36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0</v>
      </c>
      <c r="Y29" s="42">
        <v>0</v>
      </c>
      <c r="Z29" s="42">
        <v>0</v>
      </c>
      <c r="AA29" s="42">
        <v>0</v>
      </c>
      <c r="AB29" s="42">
        <v>0</v>
      </c>
      <c r="AC29" s="42">
        <v>0</v>
      </c>
      <c r="AD29" s="42">
        <v>0</v>
      </c>
      <c r="AE29" s="42">
        <v>0</v>
      </c>
    </row>
    <row r="30" spans="2:31" s="10" customFormat="1" ht="11.1" customHeight="1" x14ac:dyDescent="0.2">
      <c r="B30" s="32" t="s">
        <v>37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42">
        <v>0</v>
      </c>
      <c r="AD30" s="42">
        <v>0</v>
      </c>
      <c r="AE30" s="42">
        <v>0</v>
      </c>
    </row>
    <row r="31" spans="2:31" s="10" customFormat="1" ht="11.1" customHeight="1" x14ac:dyDescent="0.2">
      <c r="B31" s="32" t="s">
        <v>38</v>
      </c>
      <c r="C31" s="42">
        <v>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</row>
    <row r="32" spans="2:31" s="10" customFormat="1" ht="11.1" customHeight="1" x14ac:dyDescent="0.2">
      <c r="B32" s="32" t="s">
        <v>39</v>
      </c>
      <c r="C32" s="42">
        <v>0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42">
        <v>0</v>
      </c>
      <c r="Y32" s="42">
        <v>0</v>
      </c>
      <c r="Z32" s="42">
        <v>0</v>
      </c>
      <c r="AA32" s="42">
        <v>0</v>
      </c>
      <c r="AB32" s="42">
        <v>0</v>
      </c>
      <c r="AC32" s="42">
        <v>0</v>
      </c>
      <c r="AD32" s="42">
        <v>0</v>
      </c>
      <c r="AE32" s="42">
        <v>0</v>
      </c>
    </row>
    <row r="33" spans="2:31" s="10" customFormat="1" ht="11.1" customHeight="1" x14ac:dyDescent="0.2">
      <c r="B33" s="32" t="s">
        <v>40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42">
        <v>0</v>
      </c>
      <c r="AC33" s="42">
        <v>0</v>
      </c>
      <c r="AD33" s="42">
        <v>0</v>
      </c>
      <c r="AE33" s="42">
        <v>0</v>
      </c>
    </row>
    <row r="34" spans="2:31" s="10" customFormat="1" ht="11.1" customHeight="1" x14ac:dyDescent="0.2">
      <c r="B34" s="32" t="s">
        <v>41</v>
      </c>
      <c r="C34" s="42">
        <v>12</v>
      </c>
      <c r="D34" s="42">
        <v>22</v>
      </c>
      <c r="E34" s="42">
        <v>18</v>
      </c>
      <c r="F34" s="42">
        <v>36</v>
      </c>
      <c r="G34" s="42">
        <v>44</v>
      </c>
      <c r="H34" s="42">
        <v>75</v>
      </c>
      <c r="I34" s="42">
        <v>39</v>
      </c>
      <c r="J34" s="42">
        <v>71</v>
      </c>
      <c r="K34" s="42">
        <v>57</v>
      </c>
      <c r="L34" s="42">
        <v>38</v>
      </c>
      <c r="M34" s="42">
        <v>51</v>
      </c>
      <c r="N34" s="42">
        <v>60</v>
      </c>
      <c r="O34" s="42">
        <v>63</v>
      </c>
      <c r="P34" s="42">
        <v>57</v>
      </c>
      <c r="Q34" s="42">
        <v>46</v>
      </c>
      <c r="R34" s="42">
        <v>45</v>
      </c>
      <c r="S34" s="42">
        <v>51</v>
      </c>
      <c r="T34" s="42">
        <v>61</v>
      </c>
      <c r="U34" s="42">
        <v>71</v>
      </c>
      <c r="V34" s="42">
        <v>76</v>
      </c>
      <c r="W34" s="42">
        <v>51</v>
      </c>
      <c r="X34" s="42">
        <v>60</v>
      </c>
      <c r="Y34" s="42">
        <v>48</v>
      </c>
      <c r="Z34" s="42">
        <v>49</v>
      </c>
      <c r="AA34" s="42">
        <v>59</v>
      </c>
      <c r="AB34" s="42">
        <v>93</v>
      </c>
      <c r="AC34" s="42">
        <v>61</v>
      </c>
      <c r="AD34" s="42">
        <v>52</v>
      </c>
      <c r="AE34" s="42">
        <v>55</v>
      </c>
    </row>
    <row r="35" spans="2:31" s="10" customFormat="1" ht="11.1" customHeight="1" x14ac:dyDescent="0.2">
      <c r="B35" s="32" t="s">
        <v>42</v>
      </c>
      <c r="C35" s="42">
        <v>68</v>
      </c>
      <c r="D35" s="42">
        <v>40</v>
      </c>
      <c r="E35" s="42">
        <v>42</v>
      </c>
      <c r="F35" s="42">
        <v>100</v>
      </c>
      <c r="G35" s="42">
        <v>92</v>
      </c>
      <c r="H35" s="42">
        <v>76</v>
      </c>
      <c r="I35" s="42">
        <v>82</v>
      </c>
      <c r="J35" s="42">
        <v>80</v>
      </c>
      <c r="K35" s="42">
        <v>124</v>
      </c>
      <c r="L35" s="42">
        <v>158</v>
      </c>
      <c r="M35" s="42">
        <v>185</v>
      </c>
      <c r="N35" s="42">
        <v>200</v>
      </c>
      <c r="O35" s="42">
        <v>217</v>
      </c>
      <c r="P35" s="42">
        <v>262</v>
      </c>
      <c r="Q35" s="42">
        <v>346</v>
      </c>
      <c r="R35" s="42">
        <v>327</v>
      </c>
      <c r="S35" s="42">
        <v>320</v>
      </c>
      <c r="T35" s="42">
        <v>323</v>
      </c>
      <c r="U35" s="42">
        <v>477</v>
      </c>
      <c r="V35" s="42">
        <v>491</v>
      </c>
      <c r="W35" s="42">
        <v>457</v>
      </c>
      <c r="X35" s="42">
        <v>380</v>
      </c>
      <c r="Y35" s="42">
        <v>315</v>
      </c>
      <c r="Z35" s="42">
        <v>291</v>
      </c>
      <c r="AA35" s="42">
        <v>306</v>
      </c>
      <c r="AB35" s="42">
        <v>302</v>
      </c>
      <c r="AC35" s="42">
        <v>330</v>
      </c>
      <c r="AD35" s="42">
        <v>289</v>
      </c>
      <c r="AE35" s="42">
        <v>293</v>
      </c>
    </row>
    <row r="36" spans="2:31" s="10" customFormat="1" ht="11.1" customHeight="1" x14ac:dyDescent="0.2">
      <c r="B36" s="32" t="s">
        <v>43</v>
      </c>
      <c r="C36" s="42">
        <v>2</v>
      </c>
      <c r="D36" s="42">
        <v>3</v>
      </c>
      <c r="E36" s="42">
        <v>3</v>
      </c>
      <c r="F36" s="42">
        <v>33</v>
      </c>
      <c r="G36" s="42">
        <v>50</v>
      </c>
      <c r="H36" s="42">
        <v>48</v>
      </c>
      <c r="I36" s="42">
        <v>58</v>
      </c>
      <c r="J36" s="42">
        <v>50</v>
      </c>
      <c r="K36" s="42">
        <v>44</v>
      </c>
      <c r="L36" s="42">
        <v>45</v>
      </c>
      <c r="M36" s="42">
        <v>52</v>
      </c>
      <c r="N36" s="42">
        <v>54</v>
      </c>
      <c r="O36" s="42">
        <v>76</v>
      </c>
      <c r="P36" s="42">
        <v>62</v>
      </c>
      <c r="Q36" s="42">
        <v>56</v>
      </c>
      <c r="R36" s="42">
        <v>43</v>
      </c>
      <c r="S36" s="42">
        <v>44</v>
      </c>
      <c r="T36" s="42">
        <v>58</v>
      </c>
      <c r="U36" s="42">
        <v>61</v>
      </c>
      <c r="V36" s="42">
        <v>63</v>
      </c>
      <c r="W36" s="42">
        <v>63</v>
      </c>
      <c r="X36" s="42">
        <v>68</v>
      </c>
      <c r="Y36" s="42">
        <v>58</v>
      </c>
      <c r="Z36" s="42">
        <v>55</v>
      </c>
      <c r="AA36" s="42">
        <v>62</v>
      </c>
      <c r="AB36" s="42">
        <v>58</v>
      </c>
      <c r="AC36" s="42">
        <v>57</v>
      </c>
      <c r="AD36" s="42">
        <v>59</v>
      </c>
      <c r="AE36" s="42">
        <v>70</v>
      </c>
    </row>
    <row r="37" spans="2:31" s="10" customFormat="1" ht="11.1" customHeight="1" x14ac:dyDescent="0.2">
      <c r="B37" s="32" t="s">
        <v>44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2">
        <v>0</v>
      </c>
      <c r="AB37" s="42">
        <v>0</v>
      </c>
      <c r="AC37" s="42">
        <v>0</v>
      </c>
      <c r="AD37" s="42">
        <v>0</v>
      </c>
      <c r="AE37" s="42">
        <v>0</v>
      </c>
    </row>
    <row r="38" spans="2:31" s="10" customFormat="1" ht="10.5" customHeight="1" x14ac:dyDescent="0.2">
      <c r="B38" s="32" t="s">
        <v>34</v>
      </c>
      <c r="C38" s="42">
        <v>3</v>
      </c>
      <c r="D38" s="42">
        <v>4</v>
      </c>
      <c r="E38" s="42">
        <v>3</v>
      </c>
      <c r="F38" s="42">
        <v>5</v>
      </c>
      <c r="G38" s="42">
        <v>6</v>
      </c>
      <c r="H38" s="42">
        <v>6</v>
      </c>
      <c r="I38" s="42">
        <v>6</v>
      </c>
      <c r="J38" s="42">
        <v>5</v>
      </c>
      <c r="K38" s="42">
        <v>6</v>
      </c>
      <c r="L38" s="42">
        <v>4</v>
      </c>
      <c r="M38" s="42">
        <v>5</v>
      </c>
      <c r="N38" s="42">
        <v>6</v>
      </c>
      <c r="O38" s="42">
        <v>10</v>
      </c>
      <c r="P38" s="42">
        <v>9</v>
      </c>
      <c r="Q38" s="42">
        <v>7</v>
      </c>
      <c r="R38" s="42">
        <v>8</v>
      </c>
      <c r="S38" s="42">
        <v>7</v>
      </c>
      <c r="T38" s="42">
        <v>2522</v>
      </c>
      <c r="U38" s="42">
        <v>2075</v>
      </c>
      <c r="V38" s="42">
        <v>2368</v>
      </c>
      <c r="W38" s="42">
        <v>2791</v>
      </c>
      <c r="X38" s="42">
        <v>2065</v>
      </c>
      <c r="Y38" s="42">
        <v>2096</v>
      </c>
      <c r="Z38" s="42">
        <v>2589</v>
      </c>
      <c r="AA38" s="42">
        <v>2888</v>
      </c>
      <c r="AB38" s="42">
        <v>3172</v>
      </c>
      <c r="AC38" s="42">
        <v>3751</v>
      </c>
      <c r="AD38" s="42">
        <v>4259</v>
      </c>
      <c r="AE38" s="42">
        <v>7158</v>
      </c>
    </row>
    <row r="39" spans="2:31" s="14" customFormat="1" ht="13.5" customHeight="1" x14ac:dyDescent="0.2">
      <c r="B39" s="35" t="s">
        <v>45</v>
      </c>
      <c r="C39" s="43">
        <f t="shared" ref="C39:AE39" si="5">SUM(C40,C44)</f>
        <v>39112</v>
      </c>
      <c r="D39" s="43">
        <f t="shared" si="5"/>
        <v>41190</v>
      </c>
      <c r="E39" s="43">
        <f t="shared" si="5"/>
        <v>41672</v>
      </c>
      <c r="F39" s="43">
        <f t="shared" si="5"/>
        <v>45030</v>
      </c>
      <c r="G39" s="43">
        <f t="shared" si="5"/>
        <v>46914</v>
      </c>
      <c r="H39" s="43">
        <f t="shared" si="5"/>
        <v>51525</v>
      </c>
      <c r="I39" s="43">
        <f t="shared" si="5"/>
        <v>55641</v>
      </c>
      <c r="J39" s="43">
        <f t="shared" si="5"/>
        <v>56200</v>
      </c>
      <c r="K39" s="43">
        <f t="shared" si="5"/>
        <v>55910</v>
      </c>
      <c r="L39" s="43">
        <f t="shared" si="5"/>
        <v>61162</v>
      </c>
      <c r="M39" s="43">
        <f t="shared" si="5"/>
        <v>72246</v>
      </c>
      <c r="N39" s="43">
        <f t="shared" si="5"/>
        <v>83276</v>
      </c>
      <c r="O39" s="43">
        <f t="shared" si="5"/>
        <v>99458</v>
      </c>
      <c r="P39" s="43">
        <f t="shared" si="5"/>
        <v>74316</v>
      </c>
      <c r="Q39" s="43">
        <f t="shared" si="5"/>
        <v>56033</v>
      </c>
      <c r="R39" s="43">
        <f t="shared" si="5"/>
        <v>61514</v>
      </c>
      <c r="S39" s="43">
        <f t="shared" si="5"/>
        <v>56384</v>
      </c>
      <c r="T39" s="43">
        <f t="shared" si="5"/>
        <v>48938</v>
      </c>
      <c r="U39" s="43">
        <f t="shared" si="5"/>
        <v>59666</v>
      </c>
      <c r="V39" s="43">
        <f t="shared" si="5"/>
        <v>62562</v>
      </c>
      <c r="W39" s="43">
        <f t="shared" si="5"/>
        <v>63033</v>
      </c>
      <c r="X39" s="43">
        <f t="shared" si="5"/>
        <v>62608</v>
      </c>
      <c r="Y39" s="43">
        <f t="shared" si="5"/>
        <v>65124</v>
      </c>
      <c r="Z39" s="43">
        <f t="shared" si="5"/>
        <v>73017</v>
      </c>
      <c r="AA39" s="43">
        <f t="shared" si="5"/>
        <v>71070</v>
      </c>
      <c r="AB39" s="43">
        <f t="shared" si="5"/>
        <v>62544</v>
      </c>
      <c r="AC39" s="43">
        <f t="shared" si="5"/>
        <v>80592</v>
      </c>
      <c r="AD39" s="43">
        <f t="shared" si="5"/>
        <v>100368</v>
      </c>
      <c r="AE39" s="43">
        <f t="shared" si="5"/>
        <v>107089</v>
      </c>
    </row>
    <row r="40" spans="2:31" s="14" customFormat="1" ht="13.5" customHeight="1" x14ac:dyDescent="0.2">
      <c r="B40" s="33" t="s">
        <v>46</v>
      </c>
      <c r="C40" s="42">
        <f t="shared" ref="C40:AE40" si="6">SUM(C41,C42,C43)</f>
        <v>38846</v>
      </c>
      <c r="D40" s="42">
        <f t="shared" si="6"/>
        <v>40911</v>
      </c>
      <c r="E40" s="42">
        <f t="shared" si="6"/>
        <v>41339</v>
      </c>
      <c r="F40" s="42">
        <f t="shared" si="6"/>
        <v>44649</v>
      </c>
      <c r="G40" s="42">
        <f t="shared" si="6"/>
        <v>46466</v>
      </c>
      <c r="H40" s="42">
        <f t="shared" si="6"/>
        <v>51021</v>
      </c>
      <c r="I40" s="42">
        <f t="shared" si="6"/>
        <v>55124</v>
      </c>
      <c r="J40" s="42">
        <f t="shared" si="6"/>
        <v>55992</v>
      </c>
      <c r="K40" s="42">
        <f t="shared" si="6"/>
        <v>55682</v>
      </c>
      <c r="L40" s="42">
        <f t="shared" si="6"/>
        <v>60908</v>
      </c>
      <c r="M40" s="42">
        <f t="shared" si="6"/>
        <v>71964</v>
      </c>
      <c r="N40" s="42">
        <f t="shared" si="6"/>
        <v>82980</v>
      </c>
      <c r="O40" s="42">
        <f t="shared" si="6"/>
        <v>99149</v>
      </c>
      <c r="P40" s="42">
        <f t="shared" si="6"/>
        <v>74051</v>
      </c>
      <c r="Q40" s="42">
        <f t="shared" si="6"/>
        <v>55805</v>
      </c>
      <c r="R40" s="42">
        <f t="shared" si="6"/>
        <v>61286</v>
      </c>
      <c r="S40" s="42">
        <f t="shared" si="6"/>
        <v>56169</v>
      </c>
      <c r="T40" s="42">
        <f t="shared" si="6"/>
        <v>48726</v>
      </c>
      <c r="U40" s="42">
        <f t="shared" si="6"/>
        <v>59437</v>
      </c>
      <c r="V40" s="42">
        <f t="shared" si="6"/>
        <v>62304</v>
      </c>
      <c r="W40" s="42">
        <f t="shared" si="6"/>
        <v>62756</v>
      </c>
      <c r="X40" s="42">
        <f t="shared" si="6"/>
        <v>62278</v>
      </c>
      <c r="Y40" s="42">
        <f t="shared" si="6"/>
        <v>64746</v>
      </c>
      <c r="Z40" s="42">
        <f t="shared" si="6"/>
        <v>72629</v>
      </c>
      <c r="AA40" s="42">
        <f t="shared" si="6"/>
        <v>70681</v>
      </c>
      <c r="AB40" s="42">
        <f t="shared" si="6"/>
        <v>62205</v>
      </c>
      <c r="AC40" s="42">
        <f t="shared" si="6"/>
        <v>80205</v>
      </c>
      <c r="AD40" s="42">
        <f t="shared" si="6"/>
        <v>99936</v>
      </c>
      <c r="AE40" s="42">
        <f t="shared" si="6"/>
        <v>106056</v>
      </c>
    </row>
    <row r="41" spans="2:31" s="14" customFormat="1" ht="12" customHeight="1" x14ac:dyDescent="0.2">
      <c r="B41" s="32" t="s">
        <v>47</v>
      </c>
      <c r="C41" s="44">
        <v>31789</v>
      </c>
      <c r="D41" s="44">
        <v>32782</v>
      </c>
      <c r="E41" s="44">
        <v>29437</v>
      </c>
      <c r="F41" s="44">
        <v>31566</v>
      </c>
      <c r="G41" s="44">
        <v>31960</v>
      </c>
      <c r="H41" s="44">
        <v>33350</v>
      </c>
      <c r="I41" s="44">
        <v>37676</v>
      </c>
      <c r="J41" s="44">
        <v>34835</v>
      </c>
      <c r="K41" s="44">
        <v>33069</v>
      </c>
      <c r="L41" s="44">
        <v>33610</v>
      </c>
      <c r="M41" s="44">
        <v>38585</v>
      </c>
      <c r="N41" s="44">
        <v>44871</v>
      </c>
      <c r="O41" s="44">
        <v>52547</v>
      </c>
      <c r="P41" s="44">
        <v>45832</v>
      </c>
      <c r="Q41" s="44">
        <v>33982</v>
      </c>
      <c r="R41" s="44">
        <v>42870</v>
      </c>
      <c r="S41" s="44">
        <v>38760</v>
      </c>
      <c r="T41" s="44">
        <v>27954</v>
      </c>
      <c r="U41" s="44">
        <v>40421</v>
      </c>
      <c r="V41" s="44">
        <v>43125</v>
      </c>
      <c r="W41" s="44">
        <v>40205</v>
      </c>
      <c r="X41" s="44">
        <v>38812</v>
      </c>
      <c r="Y41" s="44">
        <v>40132</v>
      </c>
      <c r="Z41" s="44">
        <v>44707</v>
      </c>
      <c r="AA41" s="44">
        <v>46583</v>
      </c>
      <c r="AB41" s="44">
        <v>41489</v>
      </c>
      <c r="AC41" s="44">
        <v>49393</v>
      </c>
      <c r="AD41" s="44">
        <v>65120</v>
      </c>
      <c r="AE41" s="44">
        <v>64817</v>
      </c>
    </row>
    <row r="42" spans="2:31" s="14" customFormat="1" ht="10.5" customHeight="1" x14ac:dyDescent="0.2">
      <c r="B42" s="32" t="s">
        <v>48</v>
      </c>
      <c r="C42" s="44">
        <v>7057</v>
      </c>
      <c r="D42" s="44">
        <v>8128</v>
      </c>
      <c r="E42" s="44">
        <v>11901</v>
      </c>
      <c r="F42" s="44">
        <v>13083</v>
      </c>
      <c r="G42" s="44">
        <v>14506</v>
      </c>
      <c r="H42" s="44">
        <v>17671</v>
      </c>
      <c r="I42" s="44">
        <v>17448</v>
      </c>
      <c r="J42" s="44">
        <v>21157</v>
      </c>
      <c r="K42" s="44">
        <v>22613</v>
      </c>
      <c r="L42" s="44">
        <v>27298</v>
      </c>
      <c r="M42" s="44">
        <v>33379</v>
      </c>
      <c r="N42" s="44">
        <v>38109</v>
      </c>
      <c r="O42" s="44">
        <v>46602</v>
      </c>
      <c r="P42" s="44">
        <v>28219</v>
      </c>
      <c r="Q42" s="44">
        <v>21823</v>
      </c>
      <c r="R42" s="44">
        <v>18416</v>
      </c>
      <c r="S42" s="44">
        <v>17409</v>
      </c>
      <c r="T42" s="44">
        <v>20772</v>
      </c>
      <c r="U42" s="44">
        <v>19016</v>
      </c>
      <c r="V42" s="44">
        <v>19179</v>
      </c>
      <c r="W42" s="44">
        <v>22551</v>
      </c>
      <c r="X42" s="44">
        <v>23466</v>
      </c>
      <c r="Y42" s="44">
        <v>24614</v>
      </c>
      <c r="Z42" s="44">
        <v>27922</v>
      </c>
      <c r="AA42" s="44">
        <v>24098</v>
      </c>
      <c r="AB42" s="44">
        <v>20716</v>
      </c>
      <c r="AC42" s="44">
        <v>30812</v>
      </c>
      <c r="AD42" s="44">
        <v>34816</v>
      </c>
      <c r="AE42" s="44">
        <v>39975</v>
      </c>
    </row>
    <row r="43" spans="2:31" s="14" customFormat="1" ht="10.5" customHeight="1" x14ac:dyDescent="0.2">
      <c r="B43" s="32" t="s">
        <v>34</v>
      </c>
      <c r="C43" s="44">
        <v>0</v>
      </c>
      <c r="D43" s="44">
        <v>1</v>
      </c>
      <c r="E43" s="44">
        <v>1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R43" s="44">
        <v>0</v>
      </c>
      <c r="S43" s="44">
        <v>0</v>
      </c>
      <c r="T43" s="44">
        <v>0</v>
      </c>
      <c r="U43" s="44">
        <v>0</v>
      </c>
      <c r="V43" s="44">
        <v>0</v>
      </c>
      <c r="W43" s="44">
        <v>0</v>
      </c>
      <c r="X43" s="44">
        <v>0</v>
      </c>
      <c r="Y43" s="44">
        <v>0</v>
      </c>
      <c r="Z43" s="44">
        <v>0</v>
      </c>
      <c r="AA43" s="44">
        <v>0</v>
      </c>
      <c r="AB43" s="44">
        <v>0</v>
      </c>
      <c r="AC43" s="44">
        <v>0</v>
      </c>
      <c r="AD43" s="44">
        <v>0</v>
      </c>
      <c r="AE43" s="44">
        <v>1264</v>
      </c>
    </row>
    <row r="44" spans="2:31" s="14" customFormat="1" ht="13.5" customHeight="1" x14ac:dyDescent="0.2">
      <c r="B44" s="33" t="s">
        <v>0</v>
      </c>
      <c r="C44" s="42">
        <f t="shared" ref="C44:AE44" si="7">SUM(C45:C49)</f>
        <v>266</v>
      </c>
      <c r="D44" s="42">
        <f t="shared" si="7"/>
        <v>279</v>
      </c>
      <c r="E44" s="42">
        <f t="shared" si="7"/>
        <v>333</v>
      </c>
      <c r="F44" s="42">
        <f t="shared" si="7"/>
        <v>381</v>
      </c>
      <c r="G44" s="42">
        <f t="shared" si="7"/>
        <v>448</v>
      </c>
      <c r="H44" s="42">
        <f t="shared" si="7"/>
        <v>504</v>
      </c>
      <c r="I44" s="42">
        <f t="shared" si="7"/>
        <v>517</v>
      </c>
      <c r="J44" s="42">
        <f t="shared" si="7"/>
        <v>208</v>
      </c>
      <c r="K44" s="42">
        <f t="shared" si="7"/>
        <v>228</v>
      </c>
      <c r="L44" s="42">
        <f t="shared" si="7"/>
        <v>254</v>
      </c>
      <c r="M44" s="42">
        <f t="shared" si="7"/>
        <v>282</v>
      </c>
      <c r="N44" s="42">
        <f t="shared" si="7"/>
        <v>296</v>
      </c>
      <c r="O44" s="42">
        <f t="shared" si="7"/>
        <v>309</v>
      </c>
      <c r="P44" s="42">
        <f t="shared" si="7"/>
        <v>265</v>
      </c>
      <c r="Q44" s="42">
        <f t="shared" si="7"/>
        <v>228</v>
      </c>
      <c r="R44" s="42">
        <f t="shared" si="7"/>
        <v>228</v>
      </c>
      <c r="S44" s="42">
        <f t="shared" si="7"/>
        <v>215</v>
      </c>
      <c r="T44" s="42">
        <f t="shared" si="7"/>
        <v>212</v>
      </c>
      <c r="U44" s="42">
        <f t="shared" si="7"/>
        <v>229</v>
      </c>
      <c r="V44" s="42">
        <f t="shared" si="7"/>
        <v>258</v>
      </c>
      <c r="W44" s="42">
        <f t="shared" si="7"/>
        <v>277</v>
      </c>
      <c r="X44" s="42">
        <f t="shared" si="7"/>
        <v>330</v>
      </c>
      <c r="Y44" s="42">
        <f t="shared" si="7"/>
        <v>378</v>
      </c>
      <c r="Z44" s="42">
        <f t="shared" si="7"/>
        <v>388</v>
      </c>
      <c r="AA44" s="42">
        <f t="shared" si="7"/>
        <v>389</v>
      </c>
      <c r="AB44" s="42">
        <f t="shared" si="7"/>
        <v>339</v>
      </c>
      <c r="AC44" s="42">
        <f t="shared" si="7"/>
        <v>387</v>
      </c>
      <c r="AD44" s="42">
        <f t="shared" si="7"/>
        <v>432</v>
      </c>
      <c r="AE44" s="42">
        <f t="shared" si="7"/>
        <v>1033</v>
      </c>
    </row>
    <row r="45" spans="2:31" s="14" customFormat="1" ht="12" customHeight="1" x14ac:dyDescent="0.2">
      <c r="B45" s="32" t="s">
        <v>49</v>
      </c>
      <c r="C45" s="42">
        <v>166</v>
      </c>
      <c r="D45" s="42">
        <v>167</v>
      </c>
      <c r="E45" s="42">
        <v>203</v>
      </c>
      <c r="F45" s="42">
        <v>240</v>
      </c>
      <c r="G45" s="42">
        <v>272</v>
      </c>
      <c r="H45" s="42">
        <v>325</v>
      </c>
      <c r="I45" s="42">
        <v>338</v>
      </c>
      <c r="J45" s="42">
        <v>28</v>
      </c>
      <c r="K45" s="42">
        <v>31</v>
      </c>
      <c r="L45" s="42">
        <v>30</v>
      </c>
      <c r="M45" s="42">
        <v>38</v>
      </c>
      <c r="N45" s="42">
        <v>41</v>
      </c>
      <c r="O45" s="42">
        <v>47</v>
      </c>
      <c r="P45" s="42">
        <v>52</v>
      </c>
      <c r="Q45" s="42">
        <v>6</v>
      </c>
      <c r="R45" s="42">
        <v>1</v>
      </c>
      <c r="S45" s="42">
        <v>2</v>
      </c>
      <c r="T45" s="42">
        <v>14</v>
      </c>
      <c r="U45" s="42">
        <v>23</v>
      </c>
      <c r="V45" s="42">
        <v>30</v>
      </c>
      <c r="W45" s="42">
        <v>32</v>
      </c>
      <c r="X45" s="42">
        <v>38</v>
      </c>
      <c r="Y45" s="42">
        <v>55</v>
      </c>
      <c r="Z45" s="42">
        <v>57</v>
      </c>
      <c r="AA45" s="42">
        <v>61</v>
      </c>
      <c r="AB45" s="42">
        <v>59</v>
      </c>
      <c r="AC45" s="42">
        <v>65</v>
      </c>
      <c r="AD45" s="42">
        <v>118</v>
      </c>
      <c r="AE45" s="42">
        <v>80</v>
      </c>
    </row>
    <row r="46" spans="2:31" s="14" customFormat="1" ht="12" customHeight="1" x14ac:dyDescent="0.2">
      <c r="B46" s="32" t="s">
        <v>50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  <c r="R46" s="42">
        <v>0</v>
      </c>
      <c r="S46" s="42">
        <v>0</v>
      </c>
      <c r="T46" s="42">
        <v>0</v>
      </c>
      <c r="U46" s="42">
        <v>0</v>
      </c>
      <c r="V46" s="42">
        <v>0</v>
      </c>
      <c r="W46" s="42">
        <v>0</v>
      </c>
      <c r="X46" s="42">
        <v>0</v>
      </c>
      <c r="Y46" s="42">
        <v>0</v>
      </c>
      <c r="Z46" s="42">
        <v>0</v>
      </c>
      <c r="AA46" s="42">
        <v>0</v>
      </c>
      <c r="AB46" s="42">
        <v>0</v>
      </c>
      <c r="AC46" s="42">
        <v>0</v>
      </c>
      <c r="AD46" s="42">
        <v>0</v>
      </c>
      <c r="AE46" s="42">
        <v>0</v>
      </c>
    </row>
    <row r="47" spans="2:31" s="14" customFormat="1" ht="11.1" customHeight="1" x14ac:dyDescent="0.2">
      <c r="B47" s="32" t="s">
        <v>51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  <c r="P47" s="42">
        <v>0</v>
      </c>
      <c r="Q47" s="42">
        <v>0</v>
      </c>
      <c r="R47" s="42">
        <v>0</v>
      </c>
      <c r="S47" s="42">
        <v>0</v>
      </c>
      <c r="T47" s="42">
        <v>0</v>
      </c>
      <c r="U47" s="42">
        <v>0</v>
      </c>
      <c r="V47" s="42">
        <v>0</v>
      </c>
      <c r="W47" s="42">
        <v>0</v>
      </c>
      <c r="X47" s="42">
        <v>0</v>
      </c>
      <c r="Y47" s="42">
        <v>0</v>
      </c>
      <c r="Z47" s="42">
        <v>0</v>
      </c>
      <c r="AA47" s="42">
        <v>0</v>
      </c>
      <c r="AB47" s="42">
        <v>0</v>
      </c>
      <c r="AC47" s="42">
        <v>0</v>
      </c>
      <c r="AD47" s="42">
        <v>0</v>
      </c>
      <c r="AE47" s="42">
        <v>0</v>
      </c>
    </row>
    <row r="48" spans="2:31" s="14" customFormat="1" ht="11.1" customHeight="1" x14ac:dyDescent="0.2">
      <c r="B48" s="32" t="s">
        <v>52</v>
      </c>
      <c r="C48" s="42">
        <v>100</v>
      </c>
      <c r="D48" s="42">
        <v>112</v>
      </c>
      <c r="E48" s="42">
        <v>130</v>
      </c>
      <c r="F48" s="42">
        <v>141</v>
      </c>
      <c r="G48" s="42">
        <v>176</v>
      </c>
      <c r="H48" s="42">
        <v>179</v>
      </c>
      <c r="I48" s="42">
        <v>179</v>
      </c>
      <c r="J48" s="42">
        <v>180</v>
      </c>
      <c r="K48" s="42">
        <v>197</v>
      </c>
      <c r="L48" s="42">
        <v>224</v>
      </c>
      <c r="M48" s="42">
        <v>244</v>
      </c>
      <c r="N48" s="42">
        <v>255</v>
      </c>
      <c r="O48" s="42">
        <v>262</v>
      </c>
      <c r="P48" s="42">
        <v>213</v>
      </c>
      <c r="Q48" s="42">
        <v>222</v>
      </c>
      <c r="R48" s="42">
        <v>227</v>
      </c>
      <c r="S48" s="42">
        <v>213</v>
      </c>
      <c r="T48" s="42">
        <v>198</v>
      </c>
      <c r="U48" s="42">
        <v>206</v>
      </c>
      <c r="V48" s="42">
        <v>228</v>
      </c>
      <c r="W48" s="42">
        <v>245</v>
      </c>
      <c r="X48" s="42">
        <v>292</v>
      </c>
      <c r="Y48" s="42">
        <v>323</v>
      </c>
      <c r="Z48" s="42">
        <v>331</v>
      </c>
      <c r="AA48" s="42">
        <v>328</v>
      </c>
      <c r="AB48" s="42">
        <v>280</v>
      </c>
      <c r="AC48" s="42">
        <v>322</v>
      </c>
      <c r="AD48" s="42">
        <v>314</v>
      </c>
      <c r="AE48" s="42">
        <v>330</v>
      </c>
    </row>
    <row r="49" spans="2:31" s="14" customFormat="1" ht="10.5" customHeight="1" x14ac:dyDescent="0.2">
      <c r="B49" s="32" t="s">
        <v>34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42">
        <v>0</v>
      </c>
      <c r="O49" s="42">
        <v>0</v>
      </c>
      <c r="P49" s="42">
        <v>0</v>
      </c>
      <c r="Q49" s="42">
        <v>0</v>
      </c>
      <c r="R49" s="42">
        <v>0</v>
      </c>
      <c r="S49" s="42">
        <v>0</v>
      </c>
      <c r="T49" s="42">
        <v>0</v>
      </c>
      <c r="U49" s="42">
        <v>0</v>
      </c>
      <c r="V49" s="42">
        <v>0</v>
      </c>
      <c r="W49" s="42">
        <v>0</v>
      </c>
      <c r="X49" s="42">
        <v>0</v>
      </c>
      <c r="Y49" s="42">
        <v>0</v>
      </c>
      <c r="Z49" s="42">
        <v>0</v>
      </c>
      <c r="AA49" s="42">
        <v>0</v>
      </c>
      <c r="AB49" s="42">
        <v>0</v>
      </c>
      <c r="AC49" s="42">
        <v>0</v>
      </c>
      <c r="AD49" s="42">
        <v>0</v>
      </c>
      <c r="AE49" s="42">
        <v>623</v>
      </c>
    </row>
    <row r="50" spans="2:31" s="14" customFormat="1" ht="13.5" customHeight="1" x14ac:dyDescent="0.2">
      <c r="B50" s="36" t="s">
        <v>53</v>
      </c>
      <c r="C50" s="43">
        <f t="shared" ref="C50:AE50" si="8">SUM(C51:C55)</f>
        <v>1</v>
      </c>
      <c r="D50" s="43">
        <f t="shared" si="8"/>
        <v>1</v>
      </c>
      <c r="E50" s="43">
        <f t="shared" si="8"/>
        <v>630</v>
      </c>
      <c r="F50" s="43">
        <f t="shared" si="8"/>
        <v>2</v>
      </c>
      <c r="G50" s="43">
        <f t="shared" si="8"/>
        <v>13</v>
      </c>
      <c r="H50" s="43">
        <f t="shared" si="8"/>
        <v>9</v>
      </c>
      <c r="I50" s="43">
        <f t="shared" si="8"/>
        <v>10</v>
      </c>
      <c r="J50" s="43">
        <f t="shared" si="8"/>
        <v>17</v>
      </c>
      <c r="K50" s="43">
        <f t="shared" si="8"/>
        <v>17</v>
      </c>
      <c r="L50" s="43">
        <f t="shared" si="8"/>
        <v>18</v>
      </c>
      <c r="M50" s="43">
        <f t="shared" si="8"/>
        <v>24</v>
      </c>
      <c r="N50" s="43">
        <f t="shared" si="8"/>
        <v>35</v>
      </c>
      <c r="O50" s="43">
        <f t="shared" si="8"/>
        <v>66</v>
      </c>
      <c r="P50" s="43">
        <f t="shared" si="8"/>
        <v>54</v>
      </c>
      <c r="Q50" s="43">
        <f t="shared" si="8"/>
        <v>68</v>
      </c>
      <c r="R50" s="43">
        <f t="shared" si="8"/>
        <v>86</v>
      </c>
      <c r="S50" s="43">
        <f t="shared" si="8"/>
        <v>119</v>
      </c>
      <c r="T50" s="43">
        <f t="shared" si="8"/>
        <v>110</v>
      </c>
      <c r="U50" s="43">
        <f t="shared" si="8"/>
        <v>763</v>
      </c>
      <c r="V50" s="43">
        <f t="shared" si="8"/>
        <v>871</v>
      </c>
      <c r="W50" s="43">
        <f t="shared" si="8"/>
        <v>1155</v>
      </c>
      <c r="X50" s="43">
        <f t="shared" si="8"/>
        <v>1089</v>
      </c>
      <c r="Y50" s="43">
        <f t="shared" si="8"/>
        <v>370</v>
      </c>
      <c r="Z50" s="43">
        <f t="shared" si="8"/>
        <v>377</v>
      </c>
      <c r="AA50" s="43">
        <f t="shared" si="8"/>
        <v>215</v>
      </c>
      <c r="AB50" s="43">
        <f t="shared" si="8"/>
        <v>291</v>
      </c>
      <c r="AC50" s="43">
        <f t="shared" si="8"/>
        <v>351</v>
      </c>
      <c r="AD50" s="43">
        <f t="shared" si="8"/>
        <v>490</v>
      </c>
      <c r="AE50" s="43">
        <f t="shared" si="8"/>
        <v>198</v>
      </c>
    </row>
    <row r="51" spans="2:31" s="14" customFormat="1" ht="12.95" customHeight="1" x14ac:dyDescent="0.2">
      <c r="B51" s="32" t="s">
        <v>54</v>
      </c>
      <c r="C51" s="42">
        <v>1</v>
      </c>
      <c r="D51" s="42">
        <v>1</v>
      </c>
      <c r="E51" s="42">
        <v>1</v>
      </c>
      <c r="F51" s="42">
        <v>2</v>
      </c>
      <c r="G51" s="42">
        <v>12</v>
      </c>
      <c r="H51" s="42">
        <v>9</v>
      </c>
      <c r="I51" s="42">
        <v>10</v>
      </c>
      <c r="J51" s="42">
        <v>17</v>
      </c>
      <c r="K51" s="42">
        <v>17</v>
      </c>
      <c r="L51" s="42">
        <v>14</v>
      </c>
      <c r="M51" s="42">
        <v>24</v>
      </c>
      <c r="N51" s="42">
        <v>35</v>
      </c>
      <c r="O51" s="42">
        <v>66</v>
      </c>
      <c r="P51" s="42">
        <v>54</v>
      </c>
      <c r="Q51" s="42">
        <v>68</v>
      </c>
      <c r="R51" s="42">
        <v>86</v>
      </c>
      <c r="S51" s="42">
        <v>119</v>
      </c>
      <c r="T51" s="42">
        <v>110</v>
      </c>
      <c r="U51" s="42">
        <v>142</v>
      </c>
      <c r="V51" s="42">
        <v>164</v>
      </c>
      <c r="W51" s="42">
        <v>222</v>
      </c>
      <c r="X51" s="42">
        <v>156</v>
      </c>
      <c r="Y51" s="42">
        <v>136</v>
      </c>
      <c r="Z51" s="42">
        <v>143</v>
      </c>
      <c r="AA51" s="42">
        <v>-19</v>
      </c>
      <c r="AB51" s="42">
        <v>57</v>
      </c>
      <c r="AC51" s="42">
        <v>117</v>
      </c>
      <c r="AD51" s="42">
        <v>256</v>
      </c>
      <c r="AE51" s="42">
        <v>198</v>
      </c>
    </row>
    <row r="52" spans="2:31" s="14" customFormat="1" ht="11.1" customHeight="1" x14ac:dyDescent="0.2">
      <c r="B52" s="32" t="s">
        <v>55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  <c r="O52" s="42">
        <v>0</v>
      </c>
      <c r="P52" s="42">
        <v>0</v>
      </c>
      <c r="Q52" s="42">
        <v>0</v>
      </c>
      <c r="R52" s="42">
        <v>0</v>
      </c>
      <c r="S52" s="42">
        <v>0</v>
      </c>
      <c r="T52" s="42">
        <v>0</v>
      </c>
      <c r="U52" s="42">
        <v>0</v>
      </c>
      <c r="V52" s="42">
        <v>0</v>
      </c>
      <c r="W52" s="42">
        <v>0</v>
      </c>
      <c r="X52" s="42">
        <v>0</v>
      </c>
      <c r="Y52" s="42">
        <v>0</v>
      </c>
      <c r="Z52" s="42">
        <v>0</v>
      </c>
      <c r="AA52" s="42">
        <v>0</v>
      </c>
      <c r="AB52" s="42">
        <v>0</v>
      </c>
      <c r="AC52" s="42">
        <v>0</v>
      </c>
      <c r="AD52" s="42">
        <v>0</v>
      </c>
      <c r="AE52" s="42">
        <v>0</v>
      </c>
    </row>
    <row r="53" spans="2:31" s="14" customFormat="1" ht="11.1" customHeight="1" x14ac:dyDescent="0.2">
      <c r="B53" s="32" t="s">
        <v>56</v>
      </c>
      <c r="C53" s="42">
        <v>0</v>
      </c>
      <c r="D53" s="42">
        <v>0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2">
        <v>0</v>
      </c>
      <c r="P53" s="42">
        <v>0</v>
      </c>
      <c r="Q53" s="42">
        <v>0</v>
      </c>
      <c r="R53" s="42">
        <v>0</v>
      </c>
      <c r="S53" s="42">
        <v>0</v>
      </c>
      <c r="T53" s="42">
        <v>0</v>
      </c>
      <c r="U53" s="42">
        <v>0</v>
      </c>
      <c r="V53" s="42">
        <v>0</v>
      </c>
      <c r="W53" s="42">
        <v>0</v>
      </c>
      <c r="X53" s="42">
        <v>0</v>
      </c>
      <c r="Y53" s="42">
        <v>0</v>
      </c>
      <c r="Z53" s="42">
        <v>0</v>
      </c>
      <c r="AA53" s="42">
        <v>0</v>
      </c>
      <c r="AB53" s="42">
        <v>0</v>
      </c>
      <c r="AC53" s="42">
        <v>0</v>
      </c>
      <c r="AD53" s="42">
        <v>0</v>
      </c>
      <c r="AE53" s="42">
        <v>0</v>
      </c>
    </row>
    <row r="54" spans="2:31" s="14" customFormat="1" ht="11.1" customHeight="1" x14ac:dyDescent="0.2">
      <c r="B54" s="32" t="s">
        <v>57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2">
        <v>0</v>
      </c>
      <c r="AE54" s="42">
        <v>0</v>
      </c>
    </row>
    <row r="55" spans="2:31" s="14" customFormat="1" ht="10.5" customHeight="1" x14ac:dyDescent="0.2">
      <c r="B55" s="32" t="s">
        <v>34</v>
      </c>
      <c r="C55" s="42">
        <v>0</v>
      </c>
      <c r="D55" s="42">
        <v>0</v>
      </c>
      <c r="E55" s="42">
        <v>629</v>
      </c>
      <c r="F55" s="42">
        <v>0</v>
      </c>
      <c r="G55" s="42">
        <v>1</v>
      </c>
      <c r="H55" s="42">
        <v>0</v>
      </c>
      <c r="I55" s="42">
        <v>0</v>
      </c>
      <c r="J55" s="42">
        <v>0</v>
      </c>
      <c r="K55" s="42">
        <v>0</v>
      </c>
      <c r="L55" s="42">
        <v>4</v>
      </c>
      <c r="M55" s="42">
        <v>0</v>
      </c>
      <c r="N55" s="42">
        <v>0</v>
      </c>
      <c r="O55" s="42">
        <v>0</v>
      </c>
      <c r="P55" s="42">
        <v>0</v>
      </c>
      <c r="Q55" s="42">
        <v>0</v>
      </c>
      <c r="R55" s="42">
        <v>0</v>
      </c>
      <c r="S55" s="42">
        <v>0</v>
      </c>
      <c r="T55" s="42">
        <v>0</v>
      </c>
      <c r="U55" s="42">
        <v>621</v>
      </c>
      <c r="V55" s="42">
        <v>707</v>
      </c>
      <c r="W55" s="42">
        <v>933</v>
      </c>
      <c r="X55" s="42">
        <v>933</v>
      </c>
      <c r="Y55" s="42">
        <v>234</v>
      </c>
      <c r="Z55" s="42">
        <v>234</v>
      </c>
      <c r="AA55" s="42">
        <v>234</v>
      </c>
      <c r="AB55" s="42">
        <v>234</v>
      </c>
      <c r="AC55" s="42">
        <v>234</v>
      </c>
      <c r="AD55" s="42">
        <v>234</v>
      </c>
      <c r="AE55" s="42">
        <v>0</v>
      </c>
    </row>
    <row r="56" spans="2:31" s="14" customFormat="1" ht="13.5" customHeight="1" x14ac:dyDescent="0.2">
      <c r="B56" s="37" t="s">
        <v>1</v>
      </c>
      <c r="C56" s="38">
        <f t="shared" ref="C56:AE56" si="9">C9+C39+C50</f>
        <v>71639</v>
      </c>
      <c r="D56" s="38">
        <f t="shared" si="9"/>
        <v>76429</v>
      </c>
      <c r="E56" s="38">
        <f t="shared" si="9"/>
        <v>79987</v>
      </c>
      <c r="F56" s="38">
        <f t="shared" si="9"/>
        <v>88183</v>
      </c>
      <c r="G56" s="38">
        <f t="shared" si="9"/>
        <v>94782</v>
      </c>
      <c r="H56" s="38">
        <f t="shared" si="9"/>
        <v>102443</v>
      </c>
      <c r="I56" s="38">
        <f t="shared" si="9"/>
        <v>109392</v>
      </c>
      <c r="J56" s="38">
        <f t="shared" si="9"/>
        <v>110509</v>
      </c>
      <c r="K56" s="38">
        <f t="shared" si="9"/>
        <v>114860</v>
      </c>
      <c r="L56" s="38">
        <f t="shared" si="9"/>
        <v>125878</v>
      </c>
      <c r="M56" s="38">
        <f t="shared" si="9"/>
        <v>143468</v>
      </c>
      <c r="N56" s="38">
        <f t="shared" si="9"/>
        <v>159216</v>
      </c>
      <c r="O56" s="38">
        <f t="shared" si="9"/>
        <v>176660</v>
      </c>
      <c r="P56" s="38">
        <f t="shared" si="9"/>
        <v>142093</v>
      </c>
      <c r="Q56" s="38">
        <f t="shared" si="9"/>
        <v>109330</v>
      </c>
      <c r="R56" s="38">
        <f t="shared" si="9"/>
        <v>133084</v>
      </c>
      <c r="S56" s="38">
        <f t="shared" si="9"/>
        <v>126380</v>
      </c>
      <c r="T56" s="38">
        <f t="shared" si="9"/>
        <v>121273</v>
      </c>
      <c r="U56" s="38">
        <f t="shared" si="9"/>
        <v>138921</v>
      </c>
      <c r="V56" s="38">
        <f t="shared" si="9"/>
        <v>145954</v>
      </c>
      <c r="W56" s="38">
        <f t="shared" si="9"/>
        <v>153088</v>
      </c>
      <c r="X56" s="38">
        <f t="shared" si="9"/>
        <v>153658</v>
      </c>
      <c r="Y56" s="38">
        <f t="shared" si="9"/>
        <v>159424</v>
      </c>
      <c r="Z56" s="38">
        <f t="shared" si="9"/>
        <v>171240</v>
      </c>
      <c r="AA56" s="38">
        <f t="shared" si="9"/>
        <v>171232</v>
      </c>
      <c r="AB56" s="38">
        <f t="shared" si="9"/>
        <v>151837</v>
      </c>
      <c r="AC56" s="38">
        <f t="shared" si="9"/>
        <v>183808</v>
      </c>
      <c r="AD56" s="38">
        <f t="shared" si="9"/>
        <v>212861</v>
      </c>
      <c r="AE56" s="38">
        <f t="shared" si="9"/>
        <v>224640</v>
      </c>
    </row>
    <row r="57" spans="2:31" s="14" customFormat="1" ht="12" x14ac:dyDescent="0.2">
      <c r="B57" s="2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</row>
    <row r="58" spans="2:31" s="14" customFormat="1" ht="12.95" customHeight="1" x14ac:dyDescent="0.2">
      <c r="B58" s="23" t="s">
        <v>58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</row>
    <row r="59" spans="2:31" s="14" customFormat="1" ht="12.95" customHeight="1" x14ac:dyDescent="0.2">
      <c r="B59" s="23" t="s">
        <v>59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</row>
  </sheetData>
  <phoneticPr fontId="2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AE59"/>
  <sheetViews>
    <sheetView showGridLines="0" showRowColHeaders="0" zoomScaleNormal="100" workbookViewId="0">
      <pane xSplit="2" ySplit="7" topLeftCell="C8" activePane="bottomRight" state="frozen"/>
      <selection activeCell="A60" sqref="A60:XFD86"/>
      <selection pane="topRight" activeCell="A60" sqref="A60:XFD86"/>
      <selection pane="bottomLeft" activeCell="A60" sqref="A60:XFD86"/>
      <selection pane="bottomRight"/>
    </sheetView>
  </sheetViews>
  <sheetFormatPr baseColWidth="10" defaultColWidth="11.42578125" defaultRowHeight="14.25" x14ac:dyDescent="0.2"/>
  <cols>
    <col min="1" max="1" width="4.28515625" style="25" customWidth="1"/>
    <col min="2" max="2" width="77.5703125" style="11" customWidth="1"/>
    <col min="3" max="16" width="8.140625" style="24" customWidth="1"/>
    <col min="17" max="17" width="8.28515625" style="24" customWidth="1"/>
    <col min="18" max="18" width="8" style="24" customWidth="1"/>
    <col min="19" max="31" width="8" style="25" customWidth="1"/>
    <col min="32" max="16384" width="11.42578125" style="25"/>
  </cols>
  <sheetData>
    <row r="2" spans="2:31" s="15" customFormat="1" ht="23.25" x14ac:dyDescent="0.35">
      <c r="B2" s="26" t="s">
        <v>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2:31" s="15" customFormat="1" ht="19.5" x14ac:dyDescent="0.3">
      <c r="B3" s="27" t="s">
        <v>13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2:31" s="15" customFormat="1" ht="19.5" x14ac:dyDescent="0.3">
      <c r="B4" s="16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2:31" s="15" customFormat="1" ht="18" x14ac:dyDescent="0.25">
      <c r="B5" s="17" t="s">
        <v>61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2:31" s="15" customFormat="1" ht="18" x14ac:dyDescent="0.25">
      <c r="B6" s="18" t="s">
        <v>14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2:31" s="20" customFormat="1" ht="15.95" customHeight="1" x14ac:dyDescent="0.25">
      <c r="B7" s="19"/>
      <c r="C7" s="28">
        <v>1995</v>
      </c>
      <c r="D7" s="28">
        <v>1996</v>
      </c>
      <c r="E7" s="28">
        <v>1997</v>
      </c>
      <c r="F7" s="28">
        <v>1998</v>
      </c>
      <c r="G7" s="28">
        <v>1999</v>
      </c>
      <c r="H7" s="28">
        <v>2000</v>
      </c>
      <c r="I7" s="28">
        <v>2001</v>
      </c>
      <c r="J7" s="28">
        <v>2002</v>
      </c>
      <c r="K7" s="28">
        <v>2003</v>
      </c>
      <c r="L7" s="28">
        <v>2004</v>
      </c>
      <c r="M7" s="28">
        <v>2005</v>
      </c>
      <c r="N7" s="28">
        <v>2006</v>
      </c>
      <c r="O7" s="28">
        <v>2007</v>
      </c>
      <c r="P7" s="28">
        <v>2008</v>
      </c>
      <c r="Q7" s="28">
        <v>2009</v>
      </c>
      <c r="R7" s="28">
        <v>2010</v>
      </c>
      <c r="S7" s="28">
        <v>2011</v>
      </c>
      <c r="T7" s="28">
        <v>2012</v>
      </c>
      <c r="U7" s="29">
        <v>2013</v>
      </c>
      <c r="V7" s="29">
        <v>2014</v>
      </c>
      <c r="W7" s="29">
        <v>2015</v>
      </c>
      <c r="X7" s="29">
        <v>2016</v>
      </c>
      <c r="Y7" s="29">
        <v>2017</v>
      </c>
      <c r="Z7" s="29">
        <v>2018</v>
      </c>
      <c r="AA7" s="29">
        <v>2019</v>
      </c>
      <c r="AB7" s="29">
        <v>2020</v>
      </c>
      <c r="AC7" s="29">
        <v>2021</v>
      </c>
      <c r="AD7" s="29" t="s">
        <v>63</v>
      </c>
      <c r="AE7" s="29" t="s">
        <v>64</v>
      </c>
    </row>
    <row r="8" spans="2:31" s="15" customFormat="1" ht="6" customHeight="1" x14ac:dyDescent="0.2"/>
    <row r="9" spans="2:31" s="14" customFormat="1" ht="12" x14ac:dyDescent="0.2">
      <c r="B9" s="34" t="s">
        <v>16</v>
      </c>
      <c r="C9" s="40">
        <f t="shared" ref="C9:AE9" si="0">SUM(C10,C28)</f>
        <v>5339</v>
      </c>
      <c r="D9" s="40">
        <f t="shared" si="0"/>
        <v>5526</v>
      </c>
      <c r="E9" s="40">
        <f t="shared" si="0"/>
        <v>6418</v>
      </c>
      <c r="F9" s="40">
        <f t="shared" si="0"/>
        <v>7350</v>
      </c>
      <c r="G9" s="40">
        <f t="shared" si="0"/>
        <v>7979</v>
      </c>
      <c r="H9" s="40">
        <f t="shared" si="0"/>
        <v>9190</v>
      </c>
      <c r="I9" s="40">
        <f t="shared" si="0"/>
        <v>9676</v>
      </c>
      <c r="J9" s="40">
        <f t="shared" si="0"/>
        <v>13838</v>
      </c>
      <c r="K9" s="40">
        <f t="shared" si="0"/>
        <v>16676</v>
      </c>
      <c r="L9" s="40">
        <f t="shared" si="0"/>
        <v>19916</v>
      </c>
      <c r="M9" s="40">
        <f t="shared" si="0"/>
        <v>23408</v>
      </c>
      <c r="N9" s="40">
        <f t="shared" si="0"/>
        <v>26500</v>
      </c>
      <c r="O9" s="40">
        <f t="shared" si="0"/>
        <v>25383</v>
      </c>
      <c r="P9" s="40">
        <f t="shared" si="0"/>
        <v>17169</v>
      </c>
      <c r="Q9" s="40">
        <f t="shared" si="0"/>
        <v>13838</v>
      </c>
      <c r="R9" s="40">
        <f t="shared" si="0"/>
        <v>13620</v>
      </c>
      <c r="S9" s="40">
        <f t="shared" si="0"/>
        <v>11987</v>
      </c>
      <c r="T9" s="40">
        <f t="shared" si="0"/>
        <v>11684</v>
      </c>
      <c r="U9" s="40">
        <f t="shared" si="0"/>
        <v>11835</v>
      </c>
      <c r="V9" s="40">
        <f t="shared" si="0"/>
        <v>12348</v>
      </c>
      <c r="W9" s="40">
        <f t="shared" si="0"/>
        <v>13452</v>
      </c>
      <c r="X9" s="40">
        <f t="shared" si="0"/>
        <v>14258</v>
      </c>
      <c r="Y9" s="40">
        <f t="shared" si="0"/>
        <v>15703</v>
      </c>
      <c r="Z9" s="40">
        <f t="shared" si="0"/>
        <v>16909</v>
      </c>
      <c r="AA9" s="40">
        <f t="shared" si="0"/>
        <v>16124</v>
      </c>
      <c r="AB9" s="40">
        <f t="shared" si="0"/>
        <v>12794</v>
      </c>
      <c r="AC9" s="40">
        <f t="shared" si="0"/>
        <v>16827</v>
      </c>
      <c r="AD9" s="40">
        <f t="shared" si="0"/>
        <v>19810</v>
      </c>
      <c r="AE9" s="40">
        <f t="shared" si="0"/>
        <v>19263</v>
      </c>
    </row>
    <row r="10" spans="2:31" s="14" customFormat="1" ht="12" x14ac:dyDescent="0.2">
      <c r="B10" s="30" t="s">
        <v>17</v>
      </c>
      <c r="C10" s="41">
        <f t="shared" ref="C10:AE10" si="1">SUM(C11,C12,C16)</f>
        <v>5183</v>
      </c>
      <c r="D10" s="41">
        <f t="shared" si="1"/>
        <v>5358</v>
      </c>
      <c r="E10" s="41">
        <f t="shared" si="1"/>
        <v>6223</v>
      </c>
      <c r="F10" s="41">
        <f t="shared" si="1"/>
        <v>7168</v>
      </c>
      <c r="G10" s="41">
        <f t="shared" si="1"/>
        <v>7867</v>
      </c>
      <c r="H10" s="41">
        <f t="shared" si="1"/>
        <v>9020</v>
      </c>
      <c r="I10" s="41">
        <f t="shared" si="1"/>
        <v>9489</v>
      </c>
      <c r="J10" s="41">
        <f t="shared" si="1"/>
        <v>13619</v>
      </c>
      <c r="K10" s="41">
        <f t="shared" si="1"/>
        <v>16379</v>
      </c>
      <c r="L10" s="41">
        <f t="shared" si="1"/>
        <v>19666</v>
      </c>
      <c r="M10" s="41">
        <f t="shared" si="1"/>
        <v>23105</v>
      </c>
      <c r="N10" s="41">
        <f t="shared" si="1"/>
        <v>26211</v>
      </c>
      <c r="O10" s="41">
        <f t="shared" si="1"/>
        <v>25101</v>
      </c>
      <c r="P10" s="41">
        <f t="shared" si="1"/>
        <v>16860</v>
      </c>
      <c r="Q10" s="41">
        <f t="shared" si="1"/>
        <v>13588</v>
      </c>
      <c r="R10" s="41">
        <f t="shared" si="1"/>
        <v>13315</v>
      </c>
      <c r="S10" s="41">
        <f t="shared" si="1"/>
        <v>11650</v>
      </c>
      <c r="T10" s="41">
        <f t="shared" si="1"/>
        <v>11066</v>
      </c>
      <c r="U10" s="41">
        <f t="shared" si="1"/>
        <v>11032</v>
      </c>
      <c r="V10" s="41">
        <f t="shared" si="1"/>
        <v>11666</v>
      </c>
      <c r="W10" s="41">
        <f t="shared" si="1"/>
        <v>12805</v>
      </c>
      <c r="X10" s="41">
        <f t="shared" si="1"/>
        <v>13596</v>
      </c>
      <c r="Y10" s="41">
        <f t="shared" si="1"/>
        <v>15044</v>
      </c>
      <c r="Z10" s="41">
        <f t="shared" si="1"/>
        <v>16218</v>
      </c>
      <c r="AA10" s="41">
        <f t="shared" si="1"/>
        <v>15386</v>
      </c>
      <c r="AB10" s="41">
        <f t="shared" si="1"/>
        <v>12028</v>
      </c>
      <c r="AC10" s="41">
        <f t="shared" si="1"/>
        <v>15946</v>
      </c>
      <c r="AD10" s="41">
        <f t="shared" si="1"/>
        <v>18911</v>
      </c>
      <c r="AE10" s="41">
        <f t="shared" si="1"/>
        <v>18072</v>
      </c>
    </row>
    <row r="11" spans="2:31" s="14" customFormat="1" ht="12" x14ac:dyDescent="0.2">
      <c r="B11" s="31" t="s">
        <v>18</v>
      </c>
      <c r="C11" s="41">
        <v>786</v>
      </c>
      <c r="D11" s="41">
        <v>835</v>
      </c>
      <c r="E11" s="41">
        <v>972</v>
      </c>
      <c r="F11" s="41">
        <v>1247</v>
      </c>
      <c r="G11" s="41">
        <v>1300</v>
      </c>
      <c r="H11" s="41">
        <v>1429</v>
      </c>
      <c r="I11" s="41">
        <v>1468</v>
      </c>
      <c r="J11" s="41">
        <v>1772</v>
      </c>
      <c r="K11" s="41">
        <v>1684</v>
      </c>
      <c r="L11" s="41">
        <v>1927</v>
      </c>
      <c r="M11" s="41">
        <v>1980</v>
      </c>
      <c r="N11" s="41">
        <v>2129</v>
      </c>
      <c r="O11" s="41">
        <v>2442</v>
      </c>
      <c r="P11" s="41">
        <v>2158</v>
      </c>
      <c r="Q11" s="41">
        <v>1587</v>
      </c>
      <c r="R11" s="41">
        <v>1797</v>
      </c>
      <c r="S11" s="41">
        <v>1830</v>
      </c>
      <c r="T11" s="41">
        <v>1965</v>
      </c>
      <c r="U11" s="41">
        <v>2068</v>
      </c>
      <c r="V11" s="41">
        <v>2382</v>
      </c>
      <c r="W11" s="41">
        <v>2571</v>
      </c>
      <c r="X11" s="41">
        <v>2783</v>
      </c>
      <c r="Y11" s="41">
        <v>2919</v>
      </c>
      <c r="Z11" s="41">
        <v>3006</v>
      </c>
      <c r="AA11" s="41">
        <v>2912</v>
      </c>
      <c r="AB11" s="41">
        <v>2431</v>
      </c>
      <c r="AC11" s="41">
        <v>2764</v>
      </c>
      <c r="AD11" s="41">
        <v>3521</v>
      </c>
      <c r="AE11" s="41">
        <v>3847</v>
      </c>
    </row>
    <row r="12" spans="2:31" s="14" customFormat="1" ht="12" x14ac:dyDescent="0.2">
      <c r="B12" s="31" t="s">
        <v>19</v>
      </c>
      <c r="C12" s="41">
        <f t="shared" ref="C12:AE12" si="2">SUM(C13:C15)</f>
        <v>63</v>
      </c>
      <c r="D12" s="41">
        <f t="shared" si="2"/>
        <v>65</v>
      </c>
      <c r="E12" s="41">
        <f t="shared" si="2"/>
        <v>68</v>
      </c>
      <c r="F12" s="41">
        <f t="shared" si="2"/>
        <v>60</v>
      </c>
      <c r="G12" s="41">
        <f t="shared" si="2"/>
        <v>56</v>
      </c>
      <c r="H12" s="41">
        <f t="shared" si="2"/>
        <v>33</v>
      </c>
      <c r="I12" s="41">
        <f t="shared" si="2"/>
        <v>32</v>
      </c>
      <c r="J12" s="41">
        <f t="shared" si="2"/>
        <v>46</v>
      </c>
      <c r="K12" s="41">
        <f t="shared" si="2"/>
        <v>64</v>
      </c>
      <c r="L12" s="41">
        <f t="shared" si="2"/>
        <v>53</v>
      </c>
      <c r="M12" s="41">
        <f t="shared" si="2"/>
        <v>50</v>
      </c>
      <c r="N12" s="41">
        <f t="shared" si="2"/>
        <v>51</v>
      </c>
      <c r="O12" s="41">
        <f t="shared" si="2"/>
        <v>52</v>
      </c>
      <c r="P12" s="41">
        <f t="shared" si="2"/>
        <v>53</v>
      </c>
      <c r="Q12" s="41">
        <f t="shared" si="2"/>
        <v>37</v>
      </c>
      <c r="R12" s="41">
        <f t="shared" si="2"/>
        <v>45</v>
      </c>
      <c r="S12" s="41">
        <f t="shared" si="2"/>
        <v>49</v>
      </c>
      <c r="T12" s="41">
        <f t="shared" si="2"/>
        <v>47</v>
      </c>
      <c r="U12" s="41">
        <f t="shared" si="2"/>
        <v>46</v>
      </c>
      <c r="V12" s="41">
        <f t="shared" si="2"/>
        <v>61</v>
      </c>
      <c r="W12" s="41">
        <f t="shared" si="2"/>
        <v>54</v>
      </c>
      <c r="X12" s="41">
        <f t="shared" si="2"/>
        <v>56</v>
      </c>
      <c r="Y12" s="41">
        <f t="shared" si="2"/>
        <v>58</v>
      </c>
      <c r="Z12" s="41">
        <f t="shared" si="2"/>
        <v>56</v>
      </c>
      <c r="AA12" s="41">
        <f t="shared" si="2"/>
        <v>55</v>
      </c>
      <c r="AB12" s="41">
        <f t="shared" si="2"/>
        <v>56</v>
      </c>
      <c r="AC12" s="41">
        <f t="shared" si="2"/>
        <v>74</v>
      </c>
      <c r="AD12" s="41">
        <f t="shared" si="2"/>
        <v>92</v>
      </c>
      <c r="AE12" s="41">
        <f t="shared" si="2"/>
        <v>106</v>
      </c>
    </row>
    <row r="13" spans="2:31" s="14" customFormat="1" ht="12" x14ac:dyDescent="0.2">
      <c r="B13" s="31" t="s">
        <v>20</v>
      </c>
      <c r="C13" s="41">
        <v>63</v>
      </c>
      <c r="D13" s="41">
        <v>65</v>
      </c>
      <c r="E13" s="41">
        <v>66</v>
      </c>
      <c r="F13" s="41">
        <v>60</v>
      </c>
      <c r="G13" s="41">
        <v>56</v>
      </c>
      <c r="H13" s="41">
        <v>33</v>
      </c>
      <c r="I13" s="41">
        <v>31</v>
      </c>
      <c r="J13" s="41">
        <v>45</v>
      </c>
      <c r="K13" s="41">
        <v>63</v>
      </c>
      <c r="L13" s="41">
        <v>52</v>
      </c>
      <c r="M13" s="41">
        <v>49</v>
      </c>
      <c r="N13" s="41">
        <v>50</v>
      </c>
      <c r="O13" s="41">
        <v>51</v>
      </c>
      <c r="P13" s="41">
        <v>52</v>
      </c>
      <c r="Q13" s="41">
        <v>36</v>
      </c>
      <c r="R13" s="41">
        <v>44</v>
      </c>
      <c r="S13" s="41">
        <v>48</v>
      </c>
      <c r="T13" s="41">
        <v>46</v>
      </c>
      <c r="U13" s="41">
        <v>45</v>
      </c>
      <c r="V13" s="41">
        <v>60</v>
      </c>
      <c r="W13" s="41">
        <v>53</v>
      </c>
      <c r="X13" s="41">
        <v>55</v>
      </c>
      <c r="Y13" s="41">
        <v>57</v>
      </c>
      <c r="Z13" s="41">
        <v>55</v>
      </c>
      <c r="AA13" s="41">
        <v>54</v>
      </c>
      <c r="AB13" s="41">
        <v>55</v>
      </c>
      <c r="AC13" s="41">
        <v>73</v>
      </c>
      <c r="AD13" s="41">
        <v>91</v>
      </c>
      <c r="AE13" s="41">
        <v>105</v>
      </c>
    </row>
    <row r="14" spans="2:31" s="14" customFormat="1" ht="12" x14ac:dyDescent="0.2">
      <c r="B14" s="31" t="s">
        <v>21</v>
      </c>
      <c r="C14" s="41">
        <v>0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</row>
    <row r="15" spans="2:31" s="14" customFormat="1" ht="12" x14ac:dyDescent="0.2">
      <c r="B15" s="31" t="s">
        <v>22</v>
      </c>
      <c r="C15" s="41">
        <v>0</v>
      </c>
      <c r="D15" s="41">
        <v>0</v>
      </c>
      <c r="E15" s="41">
        <v>2</v>
      </c>
      <c r="F15" s="41">
        <v>0</v>
      </c>
      <c r="G15" s="41">
        <v>0</v>
      </c>
      <c r="H15" s="41">
        <v>0</v>
      </c>
      <c r="I15" s="41">
        <v>1</v>
      </c>
      <c r="J15" s="41">
        <v>1</v>
      </c>
      <c r="K15" s="41">
        <v>1</v>
      </c>
      <c r="L15" s="41">
        <v>1</v>
      </c>
      <c r="M15" s="41">
        <v>1</v>
      </c>
      <c r="N15" s="41">
        <v>1</v>
      </c>
      <c r="O15" s="41">
        <v>1</v>
      </c>
      <c r="P15" s="41">
        <v>1</v>
      </c>
      <c r="Q15" s="41">
        <v>1</v>
      </c>
      <c r="R15" s="41">
        <v>1</v>
      </c>
      <c r="S15" s="41">
        <v>1</v>
      </c>
      <c r="T15" s="41">
        <v>1</v>
      </c>
      <c r="U15" s="41">
        <v>1</v>
      </c>
      <c r="V15" s="41">
        <v>1</v>
      </c>
      <c r="W15" s="41">
        <v>1</v>
      </c>
      <c r="X15" s="41">
        <v>1</v>
      </c>
      <c r="Y15" s="41">
        <v>1</v>
      </c>
      <c r="Z15" s="41">
        <v>1</v>
      </c>
      <c r="AA15" s="41">
        <v>1</v>
      </c>
      <c r="AB15" s="41">
        <v>1</v>
      </c>
      <c r="AC15" s="41">
        <v>1</v>
      </c>
      <c r="AD15" s="41">
        <v>1</v>
      </c>
      <c r="AE15" s="41">
        <v>1</v>
      </c>
    </row>
    <row r="16" spans="2:31" s="21" customFormat="1" ht="12" x14ac:dyDescent="0.2">
      <c r="B16" s="31" t="s">
        <v>23</v>
      </c>
      <c r="C16" s="41">
        <f t="shared" ref="C16:AE16" si="3">SUM(C17:C27)</f>
        <v>4334</v>
      </c>
      <c r="D16" s="41">
        <f t="shared" si="3"/>
        <v>4458</v>
      </c>
      <c r="E16" s="41">
        <f t="shared" si="3"/>
        <v>5183</v>
      </c>
      <c r="F16" s="41">
        <f t="shared" si="3"/>
        <v>5861</v>
      </c>
      <c r="G16" s="41">
        <f t="shared" si="3"/>
        <v>6511</v>
      </c>
      <c r="H16" s="41">
        <f t="shared" si="3"/>
        <v>7558</v>
      </c>
      <c r="I16" s="41">
        <f t="shared" si="3"/>
        <v>7989</v>
      </c>
      <c r="J16" s="41">
        <f t="shared" si="3"/>
        <v>11801</v>
      </c>
      <c r="K16" s="41">
        <f t="shared" si="3"/>
        <v>14631</v>
      </c>
      <c r="L16" s="41">
        <f t="shared" si="3"/>
        <v>17686</v>
      </c>
      <c r="M16" s="41">
        <f t="shared" si="3"/>
        <v>21075</v>
      </c>
      <c r="N16" s="41">
        <f t="shared" si="3"/>
        <v>24031</v>
      </c>
      <c r="O16" s="41">
        <f t="shared" si="3"/>
        <v>22607</v>
      </c>
      <c r="P16" s="41">
        <f t="shared" si="3"/>
        <v>14649</v>
      </c>
      <c r="Q16" s="41">
        <f t="shared" si="3"/>
        <v>11964</v>
      </c>
      <c r="R16" s="41">
        <f t="shared" si="3"/>
        <v>11473</v>
      </c>
      <c r="S16" s="41">
        <f t="shared" si="3"/>
        <v>9771</v>
      </c>
      <c r="T16" s="41">
        <f t="shared" si="3"/>
        <v>9054</v>
      </c>
      <c r="U16" s="41">
        <f t="shared" si="3"/>
        <v>8918</v>
      </c>
      <c r="V16" s="41">
        <f t="shared" si="3"/>
        <v>9223</v>
      </c>
      <c r="W16" s="41">
        <f t="shared" si="3"/>
        <v>10180</v>
      </c>
      <c r="X16" s="41">
        <f t="shared" si="3"/>
        <v>10757</v>
      </c>
      <c r="Y16" s="41">
        <f t="shared" si="3"/>
        <v>12067</v>
      </c>
      <c r="Z16" s="41">
        <f t="shared" si="3"/>
        <v>13156</v>
      </c>
      <c r="AA16" s="41">
        <f t="shared" si="3"/>
        <v>12419</v>
      </c>
      <c r="AB16" s="41">
        <f t="shared" si="3"/>
        <v>9541</v>
      </c>
      <c r="AC16" s="41">
        <f t="shared" si="3"/>
        <v>13108</v>
      </c>
      <c r="AD16" s="41">
        <f t="shared" si="3"/>
        <v>15298</v>
      </c>
      <c r="AE16" s="41">
        <f t="shared" si="3"/>
        <v>14119</v>
      </c>
    </row>
    <row r="17" spans="2:31" s="14" customFormat="1" ht="12" x14ac:dyDescent="0.2">
      <c r="B17" s="31" t="s">
        <v>24</v>
      </c>
      <c r="C17" s="41">
        <v>2796</v>
      </c>
      <c r="D17" s="41">
        <v>2895</v>
      </c>
      <c r="E17" s="41">
        <v>3629</v>
      </c>
      <c r="F17" s="41">
        <v>4077</v>
      </c>
      <c r="G17" s="41">
        <v>4745</v>
      </c>
      <c r="H17" s="41">
        <v>5609</v>
      </c>
      <c r="I17" s="41">
        <v>5930</v>
      </c>
      <c r="J17" s="41">
        <v>7644</v>
      </c>
      <c r="K17" s="41">
        <v>9903</v>
      </c>
      <c r="L17" s="41">
        <v>12562</v>
      </c>
      <c r="M17" s="41">
        <v>15468</v>
      </c>
      <c r="N17" s="41">
        <v>18188</v>
      </c>
      <c r="O17" s="41">
        <v>16506</v>
      </c>
      <c r="P17" s="41">
        <v>9614</v>
      </c>
      <c r="Q17" s="41">
        <v>7671</v>
      </c>
      <c r="R17" s="41">
        <v>7321</v>
      </c>
      <c r="S17" s="41">
        <v>5916</v>
      </c>
      <c r="T17" s="41">
        <v>5232</v>
      </c>
      <c r="U17" s="41">
        <v>5188</v>
      </c>
      <c r="V17" s="41">
        <v>5926</v>
      </c>
      <c r="W17" s="41">
        <v>6833</v>
      </c>
      <c r="X17" s="41">
        <v>7177</v>
      </c>
      <c r="Y17" s="41">
        <v>8268</v>
      </c>
      <c r="Z17" s="41">
        <v>9095</v>
      </c>
      <c r="AA17" s="41">
        <v>9112</v>
      </c>
      <c r="AB17" s="41">
        <v>7353</v>
      </c>
      <c r="AC17" s="41">
        <v>10581</v>
      </c>
      <c r="AD17" s="41">
        <v>12123</v>
      </c>
      <c r="AE17" s="41">
        <v>10678</v>
      </c>
    </row>
    <row r="18" spans="2:31" s="14" customFormat="1" ht="12" x14ac:dyDescent="0.2">
      <c r="B18" s="31" t="s">
        <v>25</v>
      </c>
      <c r="C18" s="41">
        <v>52</v>
      </c>
      <c r="D18" s="41">
        <v>47</v>
      </c>
      <c r="E18" s="41">
        <v>64</v>
      </c>
      <c r="F18" s="41">
        <v>264</v>
      </c>
      <c r="G18" s="41">
        <v>266</v>
      </c>
      <c r="H18" s="41">
        <v>294</v>
      </c>
      <c r="I18" s="41">
        <v>295</v>
      </c>
      <c r="J18" s="41">
        <v>284</v>
      </c>
      <c r="K18" s="41">
        <v>318</v>
      </c>
      <c r="L18" s="41">
        <v>370</v>
      </c>
      <c r="M18" s="41">
        <v>383</v>
      </c>
      <c r="N18" s="41">
        <v>370</v>
      </c>
      <c r="O18" s="41">
        <v>397</v>
      </c>
      <c r="P18" s="41">
        <v>387</v>
      </c>
      <c r="Q18" s="41">
        <v>400</v>
      </c>
      <c r="R18" s="41">
        <v>410</v>
      </c>
      <c r="S18" s="41">
        <v>453</v>
      </c>
      <c r="T18" s="41">
        <v>473</v>
      </c>
      <c r="U18" s="41">
        <v>1503</v>
      </c>
      <c r="V18" s="41">
        <v>1519</v>
      </c>
      <c r="W18" s="41">
        <v>1461</v>
      </c>
      <c r="X18" s="41">
        <v>1512</v>
      </c>
      <c r="Y18" s="41">
        <v>1579</v>
      </c>
      <c r="Z18" s="41">
        <v>1596</v>
      </c>
      <c r="AA18" s="41">
        <v>709</v>
      </c>
      <c r="AB18" s="41">
        <v>552</v>
      </c>
      <c r="AC18" s="41">
        <v>580</v>
      </c>
      <c r="AD18" s="41">
        <v>634</v>
      </c>
      <c r="AE18" s="41">
        <v>655</v>
      </c>
    </row>
    <row r="19" spans="2:31" s="14" customFormat="1" ht="12" x14ac:dyDescent="0.2">
      <c r="B19" s="31" t="s">
        <v>26</v>
      </c>
      <c r="C19" s="41">
        <v>19</v>
      </c>
      <c r="D19" s="41">
        <v>33</v>
      </c>
      <c r="E19" s="41">
        <v>26</v>
      </c>
      <c r="F19" s="41">
        <v>44</v>
      </c>
      <c r="G19" s="41">
        <v>52</v>
      </c>
      <c r="H19" s="41">
        <v>65</v>
      </c>
      <c r="I19" s="41">
        <v>75</v>
      </c>
      <c r="J19" s="41">
        <v>1243</v>
      </c>
      <c r="K19" s="41">
        <v>1348</v>
      </c>
      <c r="L19" s="41">
        <v>1534</v>
      </c>
      <c r="M19" s="41">
        <v>1779</v>
      </c>
      <c r="N19" s="41">
        <v>2004</v>
      </c>
      <c r="O19" s="41">
        <v>2081</v>
      </c>
      <c r="P19" s="41">
        <v>1224</v>
      </c>
      <c r="Q19" s="41">
        <v>781</v>
      </c>
      <c r="R19" s="41">
        <v>701</v>
      </c>
      <c r="S19" s="41">
        <v>533</v>
      </c>
      <c r="T19" s="41">
        <v>407</v>
      </c>
      <c r="U19" s="41">
        <v>311</v>
      </c>
      <c r="V19" s="41">
        <v>306</v>
      </c>
      <c r="W19" s="41">
        <v>341</v>
      </c>
      <c r="X19" s="41">
        <v>388</v>
      </c>
      <c r="Y19" s="41">
        <v>455</v>
      </c>
      <c r="Z19" s="41">
        <v>583</v>
      </c>
      <c r="AA19" s="41">
        <v>669</v>
      </c>
      <c r="AB19" s="41">
        <v>430</v>
      </c>
      <c r="AC19" s="41">
        <v>524</v>
      </c>
      <c r="AD19" s="41">
        <v>692</v>
      </c>
      <c r="AE19" s="41">
        <v>815</v>
      </c>
    </row>
    <row r="20" spans="2:31" s="14" customFormat="1" ht="12" x14ac:dyDescent="0.2">
      <c r="B20" s="31" t="s">
        <v>27</v>
      </c>
      <c r="C20" s="41">
        <v>216</v>
      </c>
      <c r="D20" s="41">
        <v>211</v>
      </c>
      <c r="E20" s="41">
        <v>231</v>
      </c>
      <c r="F20" s="41">
        <v>222</v>
      </c>
      <c r="G20" s="41">
        <v>240</v>
      </c>
      <c r="H20" s="41">
        <v>237</v>
      </c>
      <c r="I20" s="41">
        <v>260</v>
      </c>
      <c r="J20" s="41">
        <v>225</v>
      </c>
      <c r="K20" s="41">
        <v>252</v>
      </c>
      <c r="L20" s="41">
        <v>253</v>
      </c>
      <c r="M20" s="41">
        <v>257</v>
      </c>
      <c r="N20" s="41">
        <v>260</v>
      </c>
      <c r="O20" s="41">
        <v>253</v>
      </c>
      <c r="P20" s="41">
        <v>263</v>
      </c>
      <c r="Q20" s="41">
        <v>227</v>
      </c>
      <c r="R20" s="41">
        <v>220</v>
      </c>
      <c r="S20" s="41">
        <v>216</v>
      </c>
      <c r="T20" s="41">
        <v>240</v>
      </c>
      <c r="U20" s="41">
        <v>267</v>
      </c>
      <c r="V20" s="41">
        <v>285</v>
      </c>
      <c r="W20" s="41">
        <v>314</v>
      </c>
      <c r="X20" s="41">
        <v>308</v>
      </c>
      <c r="Y20" s="41">
        <v>331</v>
      </c>
      <c r="Z20" s="41">
        <v>330</v>
      </c>
      <c r="AA20" s="41">
        <v>331</v>
      </c>
      <c r="AB20" s="41">
        <v>254</v>
      </c>
      <c r="AC20" s="41">
        <v>289</v>
      </c>
      <c r="AD20" s="41">
        <v>300</v>
      </c>
      <c r="AE20" s="41">
        <v>317</v>
      </c>
    </row>
    <row r="21" spans="2:31" s="14" customFormat="1" ht="12" x14ac:dyDescent="0.2">
      <c r="B21" s="31" t="s">
        <v>28</v>
      </c>
      <c r="C21" s="41">
        <v>0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557</v>
      </c>
      <c r="K21" s="41">
        <v>857</v>
      </c>
      <c r="L21" s="41">
        <v>948</v>
      </c>
      <c r="M21" s="41">
        <v>1156</v>
      </c>
      <c r="N21" s="41">
        <v>1231</v>
      </c>
      <c r="O21" s="41">
        <v>1304</v>
      </c>
      <c r="P21" s="41">
        <v>1277</v>
      </c>
      <c r="Q21" s="41">
        <v>1181</v>
      </c>
      <c r="R21" s="41">
        <v>1189</v>
      </c>
      <c r="S21" s="41">
        <v>1267</v>
      </c>
      <c r="T21" s="41">
        <v>1440</v>
      </c>
      <c r="U21" s="41">
        <v>443</v>
      </c>
      <c r="V21" s="41">
        <v>7</v>
      </c>
      <c r="W21" s="41">
        <v>7</v>
      </c>
      <c r="X21" s="41">
        <v>1</v>
      </c>
      <c r="Y21" s="41">
        <v>1</v>
      </c>
      <c r="Z21" s="41">
        <v>0</v>
      </c>
      <c r="AA21" s="41">
        <v>1</v>
      </c>
      <c r="AB21" s="41">
        <v>0</v>
      </c>
      <c r="AC21" s="41">
        <v>0</v>
      </c>
      <c r="AD21" s="41">
        <v>1</v>
      </c>
      <c r="AE21" s="41">
        <v>0</v>
      </c>
    </row>
    <row r="22" spans="2:31" s="14" customFormat="1" ht="12" x14ac:dyDescent="0.2">
      <c r="B22" s="31" t="s">
        <v>29</v>
      </c>
      <c r="C22" s="41">
        <v>0</v>
      </c>
      <c r="D22" s="41">
        <v>0</v>
      </c>
      <c r="E22" s="41">
        <v>0</v>
      </c>
      <c r="F22" s="41">
        <v>15</v>
      </c>
      <c r="G22" s="41">
        <v>10</v>
      </c>
      <c r="H22" s="41">
        <v>12</v>
      </c>
      <c r="I22" s="41">
        <v>12</v>
      </c>
      <c r="J22" s="41">
        <v>13</v>
      </c>
      <c r="K22" s="41">
        <v>15</v>
      </c>
      <c r="L22" s="41">
        <v>15</v>
      </c>
      <c r="M22" s="41">
        <v>18</v>
      </c>
      <c r="N22" s="41">
        <v>19</v>
      </c>
      <c r="O22" s="41">
        <v>22</v>
      </c>
      <c r="P22" s="41">
        <v>20</v>
      </c>
      <c r="Q22" s="41">
        <v>19</v>
      </c>
      <c r="R22" s="41">
        <v>20</v>
      </c>
      <c r="S22" s="41">
        <v>20</v>
      </c>
      <c r="T22" s="41">
        <v>20</v>
      </c>
      <c r="U22" s="41">
        <v>21</v>
      </c>
      <c r="V22" s="41">
        <v>19</v>
      </c>
      <c r="W22" s="41">
        <v>19</v>
      </c>
      <c r="X22" s="41">
        <v>21</v>
      </c>
      <c r="Y22" s="41">
        <v>21</v>
      </c>
      <c r="Z22" s="41">
        <v>21</v>
      </c>
      <c r="AA22" s="41">
        <v>21</v>
      </c>
      <c r="AB22" s="41">
        <v>22</v>
      </c>
      <c r="AC22" s="41">
        <v>29</v>
      </c>
      <c r="AD22" s="41">
        <v>29</v>
      </c>
      <c r="AE22" s="41">
        <v>34</v>
      </c>
    </row>
    <row r="23" spans="2:31" s="14" customFormat="1" ht="12" x14ac:dyDescent="0.2">
      <c r="B23" s="32" t="s">
        <v>30</v>
      </c>
      <c r="C23" s="42">
        <v>1151</v>
      </c>
      <c r="D23" s="42">
        <v>1169</v>
      </c>
      <c r="E23" s="42">
        <v>1131</v>
      </c>
      <c r="F23" s="42">
        <v>1144</v>
      </c>
      <c r="G23" s="42">
        <v>1110</v>
      </c>
      <c r="H23" s="42">
        <v>1290</v>
      </c>
      <c r="I23" s="42">
        <v>1367</v>
      </c>
      <c r="J23" s="42">
        <v>1754</v>
      </c>
      <c r="K23" s="42">
        <v>1838</v>
      </c>
      <c r="L23" s="42">
        <v>1924</v>
      </c>
      <c r="M23" s="42">
        <v>1934</v>
      </c>
      <c r="N23" s="42">
        <v>1885</v>
      </c>
      <c r="O23" s="42">
        <v>1958</v>
      </c>
      <c r="P23" s="42">
        <v>1781</v>
      </c>
      <c r="Q23" s="42">
        <v>1622</v>
      </c>
      <c r="R23" s="42">
        <v>1541</v>
      </c>
      <c r="S23" s="42">
        <v>1290</v>
      </c>
      <c r="T23" s="42">
        <v>1170</v>
      </c>
      <c r="U23" s="42">
        <v>1110</v>
      </c>
      <c r="V23" s="42">
        <v>1066</v>
      </c>
      <c r="W23" s="42">
        <v>1074</v>
      </c>
      <c r="X23" s="42">
        <v>1178</v>
      </c>
      <c r="Y23" s="42">
        <v>1186</v>
      </c>
      <c r="Z23" s="42">
        <v>1218</v>
      </c>
      <c r="AA23" s="42">
        <v>1257</v>
      </c>
      <c r="AB23" s="42">
        <v>746</v>
      </c>
      <c r="AC23" s="42">
        <v>912</v>
      </c>
      <c r="AD23" s="42">
        <v>1109</v>
      </c>
      <c r="AE23" s="42">
        <v>1170</v>
      </c>
    </row>
    <row r="24" spans="2:31" s="14" customFormat="1" ht="12" x14ac:dyDescent="0.2">
      <c r="B24" s="32" t="s">
        <v>31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0</v>
      </c>
      <c r="AD24" s="42">
        <v>0</v>
      </c>
      <c r="AE24" s="42">
        <v>0</v>
      </c>
    </row>
    <row r="25" spans="2:31" s="14" customFormat="1" ht="12" x14ac:dyDescent="0.2">
      <c r="B25" s="32" t="s">
        <v>32</v>
      </c>
      <c r="C25" s="42">
        <v>100</v>
      </c>
      <c r="D25" s="42">
        <v>103</v>
      </c>
      <c r="E25" s="42">
        <v>102</v>
      </c>
      <c r="F25" s="42">
        <v>95</v>
      </c>
      <c r="G25" s="42">
        <v>88</v>
      </c>
      <c r="H25" s="42">
        <v>51</v>
      </c>
      <c r="I25" s="42">
        <v>50</v>
      </c>
      <c r="J25" s="42">
        <v>81</v>
      </c>
      <c r="K25" s="42">
        <v>100</v>
      </c>
      <c r="L25" s="42">
        <v>79</v>
      </c>
      <c r="M25" s="42">
        <v>80</v>
      </c>
      <c r="N25" s="42">
        <v>74</v>
      </c>
      <c r="O25" s="42">
        <v>86</v>
      </c>
      <c r="P25" s="42">
        <v>83</v>
      </c>
      <c r="Q25" s="42">
        <v>63</v>
      </c>
      <c r="R25" s="42">
        <v>71</v>
      </c>
      <c r="S25" s="42">
        <v>76</v>
      </c>
      <c r="T25" s="42">
        <v>72</v>
      </c>
      <c r="U25" s="42">
        <v>75</v>
      </c>
      <c r="V25" s="42">
        <v>95</v>
      </c>
      <c r="W25" s="42">
        <v>85</v>
      </c>
      <c r="X25" s="42">
        <v>87</v>
      </c>
      <c r="Y25" s="42">
        <v>91</v>
      </c>
      <c r="Z25" s="42">
        <v>86</v>
      </c>
      <c r="AA25" s="42">
        <v>84</v>
      </c>
      <c r="AB25" s="42">
        <v>86</v>
      </c>
      <c r="AC25" s="42">
        <v>115</v>
      </c>
      <c r="AD25" s="42">
        <v>143</v>
      </c>
      <c r="AE25" s="42">
        <v>164</v>
      </c>
    </row>
    <row r="26" spans="2:31" s="14" customFormat="1" ht="12" x14ac:dyDescent="0.2">
      <c r="B26" s="32" t="s">
        <v>33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  <c r="AA26" s="42">
        <v>0</v>
      </c>
      <c r="AB26" s="42">
        <v>0</v>
      </c>
      <c r="AC26" s="42">
        <v>0</v>
      </c>
      <c r="AD26" s="42">
        <v>0</v>
      </c>
      <c r="AE26" s="42">
        <v>0</v>
      </c>
    </row>
    <row r="27" spans="2:31" s="14" customFormat="1" ht="12" x14ac:dyDescent="0.2">
      <c r="B27" s="32" t="s">
        <v>34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1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2">
        <v>46</v>
      </c>
      <c r="X27" s="42">
        <v>85</v>
      </c>
      <c r="Y27" s="42">
        <v>135</v>
      </c>
      <c r="Z27" s="42">
        <v>227</v>
      </c>
      <c r="AA27" s="42">
        <v>235</v>
      </c>
      <c r="AB27" s="42">
        <v>98</v>
      </c>
      <c r="AC27" s="42">
        <v>78</v>
      </c>
      <c r="AD27" s="42">
        <v>267</v>
      </c>
      <c r="AE27" s="42">
        <v>286</v>
      </c>
    </row>
    <row r="28" spans="2:31" s="14" customFormat="1" ht="12" x14ac:dyDescent="0.2">
      <c r="B28" s="33" t="s">
        <v>35</v>
      </c>
      <c r="C28" s="42">
        <f t="shared" ref="C28:AE28" si="4">SUM(C29:C38)</f>
        <v>156</v>
      </c>
      <c r="D28" s="42">
        <f t="shared" si="4"/>
        <v>168</v>
      </c>
      <c r="E28" s="42">
        <f t="shared" si="4"/>
        <v>195</v>
      </c>
      <c r="F28" s="42">
        <f t="shared" si="4"/>
        <v>182</v>
      </c>
      <c r="G28" s="42">
        <f t="shared" si="4"/>
        <v>112</v>
      </c>
      <c r="H28" s="42">
        <f t="shared" si="4"/>
        <v>170</v>
      </c>
      <c r="I28" s="42">
        <f t="shared" si="4"/>
        <v>187</v>
      </c>
      <c r="J28" s="42">
        <f t="shared" si="4"/>
        <v>219</v>
      </c>
      <c r="K28" s="42">
        <f t="shared" si="4"/>
        <v>297</v>
      </c>
      <c r="L28" s="42">
        <f t="shared" si="4"/>
        <v>250</v>
      </c>
      <c r="M28" s="42">
        <f t="shared" si="4"/>
        <v>303</v>
      </c>
      <c r="N28" s="42">
        <f t="shared" si="4"/>
        <v>289</v>
      </c>
      <c r="O28" s="42">
        <f t="shared" si="4"/>
        <v>282</v>
      </c>
      <c r="P28" s="42">
        <f t="shared" si="4"/>
        <v>309</v>
      </c>
      <c r="Q28" s="42">
        <f t="shared" si="4"/>
        <v>250</v>
      </c>
      <c r="R28" s="42">
        <f t="shared" si="4"/>
        <v>305</v>
      </c>
      <c r="S28" s="42">
        <f t="shared" si="4"/>
        <v>337</v>
      </c>
      <c r="T28" s="42">
        <f t="shared" si="4"/>
        <v>618</v>
      </c>
      <c r="U28" s="42">
        <f t="shared" si="4"/>
        <v>803</v>
      </c>
      <c r="V28" s="42">
        <f t="shared" si="4"/>
        <v>682</v>
      </c>
      <c r="W28" s="42">
        <f t="shared" si="4"/>
        <v>647</v>
      </c>
      <c r="X28" s="42">
        <f t="shared" si="4"/>
        <v>662</v>
      </c>
      <c r="Y28" s="42">
        <f t="shared" si="4"/>
        <v>659</v>
      </c>
      <c r="Z28" s="42">
        <f t="shared" si="4"/>
        <v>691</v>
      </c>
      <c r="AA28" s="42">
        <f t="shared" si="4"/>
        <v>738</v>
      </c>
      <c r="AB28" s="42">
        <f t="shared" si="4"/>
        <v>766</v>
      </c>
      <c r="AC28" s="42">
        <f t="shared" si="4"/>
        <v>881</v>
      </c>
      <c r="AD28" s="42">
        <f t="shared" si="4"/>
        <v>899</v>
      </c>
      <c r="AE28" s="42">
        <f t="shared" si="4"/>
        <v>1191</v>
      </c>
    </row>
    <row r="29" spans="2:31" s="10" customFormat="1" ht="12" x14ac:dyDescent="0.2">
      <c r="B29" s="32" t="s">
        <v>36</v>
      </c>
      <c r="C29" s="42">
        <v>46</v>
      </c>
      <c r="D29" s="42">
        <v>38</v>
      </c>
      <c r="E29" s="42">
        <v>34</v>
      </c>
      <c r="F29" s="42">
        <v>43</v>
      </c>
      <c r="G29" s="42">
        <v>26</v>
      </c>
      <c r="H29" s="42">
        <v>55</v>
      </c>
      <c r="I29" s="42">
        <v>39</v>
      </c>
      <c r="J29" s="42">
        <v>43</v>
      </c>
      <c r="K29" s="42">
        <v>37</v>
      </c>
      <c r="L29" s="42">
        <v>32</v>
      </c>
      <c r="M29" s="42">
        <v>80</v>
      </c>
      <c r="N29" s="42">
        <v>45</v>
      </c>
      <c r="O29" s="42">
        <v>49</v>
      </c>
      <c r="P29" s="42">
        <v>57</v>
      </c>
      <c r="Q29" s="42">
        <v>52</v>
      </c>
      <c r="R29" s="42">
        <v>48</v>
      </c>
      <c r="S29" s="42">
        <v>34</v>
      </c>
      <c r="T29" s="42">
        <v>42</v>
      </c>
      <c r="U29" s="42">
        <v>37</v>
      </c>
      <c r="V29" s="42">
        <v>25</v>
      </c>
      <c r="W29" s="42">
        <v>20</v>
      </c>
      <c r="X29" s="42">
        <v>19</v>
      </c>
      <c r="Y29" s="42">
        <v>21</v>
      </c>
      <c r="Z29" s="42">
        <v>26</v>
      </c>
      <c r="AA29" s="42">
        <v>19</v>
      </c>
      <c r="AB29" s="42">
        <v>21</v>
      </c>
      <c r="AC29" s="42">
        <v>24</v>
      </c>
      <c r="AD29" s="42">
        <v>26</v>
      </c>
      <c r="AE29" s="42">
        <v>21</v>
      </c>
    </row>
    <row r="30" spans="2:31" s="10" customFormat="1" ht="12" x14ac:dyDescent="0.2">
      <c r="B30" s="32" t="s">
        <v>37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42">
        <v>0</v>
      </c>
      <c r="AD30" s="42">
        <v>0</v>
      </c>
      <c r="AE30" s="42">
        <v>0</v>
      </c>
    </row>
    <row r="31" spans="2:31" s="10" customFormat="1" ht="12" x14ac:dyDescent="0.2">
      <c r="B31" s="32" t="s">
        <v>38</v>
      </c>
      <c r="C31" s="42">
        <v>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</row>
    <row r="32" spans="2:31" s="10" customFormat="1" ht="12" x14ac:dyDescent="0.2">
      <c r="B32" s="32" t="s">
        <v>39</v>
      </c>
      <c r="C32" s="42">
        <v>2</v>
      </c>
      <c r="D32" s="42">
        <v>1</v>
      </c>
      <c r="E32" s="42">
        <v>1</v>
      </c>
      <c r="F32" s="42">
        <v>2</v>
      </c>
      <c r="G32" s="42">
        <v>2</v>
      </c>
      <c r="H32" s="42">
        <v>2</v>
      </c>
      <c r="I32" s="42">
        <v>1</v>
      </c>
      <c r="J32" s="42">
        <v>2</v>
      </c>
      <c r="K32" s="42">
        <v>2</v>
      </c>
      <c r="L32" s="42">
        <v>2</v>
      </c>
      <c r="M32" s="42">
        <v>2</v>
      </c>
      <c r="N32" s="42">
        <v>0</v>
      </c>
      <c r="O32" s="42">
        <v>3</v>
      </c>
      <c r="P32" s="42">
        <v>3</v>
      </c>
      <c r="Q32" s="42">
        <v>2</v>
      </c>
      <c r="R32" s="42">
        <v>2</v>
      </c>
      <c r="S32" s="42">
        <v>2</v>
      </c>
      <c r="T32" s="42">
        <v>2</v>
      </c>
      <c r="U32" s="42">
        <v>2</v>
      </c>
      <c r="V32" s="42">
        <v>1</v>
      </c>
      <c r="W32" s="42">
        <v>2</v>
      </c>
      <c r="X32" s="42">
        <v>1</v>
      </c>
      <c r="Y32" s="42">
        <v>2</v>
      </c>
      <c r="Z32" s="42">
        <v>3</v>
      </c>
      <c r="AA32" s="42">
        <v>2</v>
      </c>
      <c r="AB32" s="42">
        <v>2</v>
      </c>
      <c r="AC32" s="42">
        <v>2</v>
      </c>
      <c r="AD32" s="42">
        <v>1</v>
      </c>
      <c r="AE32" s="42">
        <v>0</v>
      </c>
    </row>
    <row r="33" spans="2:31" s="10" customFormat="1" ht="11.1" customHeight="1" x14ac:dyDescent="0.2">
      <c r="B33" s="32" t="s">
        <v>40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1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42">
        <v>0</v>
      </c>
      <c r="AC33" s="42">
        <v>0</v>
      </c>
      <c r="AD33" s="42">
        <v>0</v>
      </c>
      <c r="AE33" s="42">
        <v>0</v>
      </c>
    </row>
    <row r="34" spans="2:31" s="10" customFormat="1" ht="11.1" customHeight="1" x14ac:dyDescent="0.2">
      <c r="B34" s="32" t="s">
        <v>41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42">
        <v>0</v>
      </c>
      <c r="X34" s="42">
        <v>0</v>
      </c>
      <c r="Y34" s="42">
        <v>0</v>
      </c>
      <c r="Z34" s="42">
        <v>0</v>
      </c>
      <c r="AA34" s="42">
        <v>0</v>
      </c>
      <c r="AB34" s="42">
        <v>0</v>
      </c>
      <c r="AC34" s="42">
        <v>0</v>
      </c>
      <c r="AD34" s="42">
        <v>0</v>
      </c>
      <c r="AE34" s="42">
        <v>0</v>
      </c>
    </row>
    <row r="35" spans="2:31" s="10" customFormat="1" ht="11.1" customHeight="1" x14ac:dyDescent="0.2">
      <c r="B35" s="32" t="s">
        <v>42</v>
      </c>
      <c r="C35" s="42">
        <v>104</v>
      </c>
      <c r="D35" s="42">
        <v>112</v>
      </c>
      <c r="E35" s="42">
        <v>136</v>
      </c>
      <c r="F35" s="42">
        <v>86</v>
      </c>
      <c r="G35" s="42">
        <v>38</v>
      </c>
      <c r="H35" s="42">
        <v>62</v>
      </c>
      <c r="I35" s="42">
        <v>91</v>
      </c>
      <c r="J35" s="42">
        <v>95</v>
      </c>
      <c r="K35" s="42">
        <v>93</v>
      </c>
      <c r="L35" s="42">
        <v>104</v>
      </c>
      <c r="M35" s="42">
        <v>112</v>
      </c>
      <c r="N35" s="42">
        <v>122</v>
      </c>
      <c r="O35" s="42">
        <v>101</v>
      </c>
      <c r="P35" s="42">
        <v>84</v>
      </c>
      <c r="Q35" s="42">
        <v>69</v>
      </c>
      <c r="R35" s="42">
        <v>67</v>
      </c>
      <c r="S35" s="42">
        <v>74</v>
      </c>
      <c r="T35" s="42">
        <v>74</v>
      </c>
      <c r="U35" s="42">
        <v>44</v>
      </c>
      <c r="V35" s="42">
        <v>38</v>
      </c>
      <c r="W35" s="42">
        <v>38</v>
      </c>
      <c r="X35" s="42">
        <v>40</v>
      </c>
      <c r="Y35" s="42">
        <v>39</v>
      </c>
      <c r="Z35" s="42">
        <v>43</v>
      </c>
      <c r="AA35" s="42">
        <v>46</v>
      </c>
      <c r="AB35" s="42">
        <v>39</v>
      </c>
      <c r="AC35" s="42">
        <v>34</v>
      </c>
      <c r="AD35" s="42">
        <v>40</v>
      </c>
      <c r="AE35" s="42">
        <v>47</v>
      </c>
    </row>
    <row r="36" spans="2:31" s="10" customFormat="1" ht="11.1" customHeight="1" x14ac:dyDescent="0.2">
      <c r="B36" s="32" t="s">
        <v>43</v>
      </c>
      <c r="C36" s="42">
        <v>0</v>
      </c>
      <c r="D36" s="42">
        <v>0</v>
      </c>
      <c r="E36" s="42">
        <v>1</v>
      </c>
      <c r="F36" s="42">
        <v>1</v>
      </c>
      <c r="G36" s="42">
        <v>2</v>
      </c>
      <c r="H36" s="42">
        <v>3</v>
      </c>
      <c r="I36" s="42">
        <v>8</v>
      </c>
      <c r="J36" s="42">
        <v>7</v>
      </c>
      <c r="K36" s="42">
        <v>11</v>
      </c>
      <c r="L36" s="42">
        <v>3</v>
      </c>
      <c r="M36" s="42">
        <v>3</v>
      </c>
      <c r="N36" s="42">
        <v>4</v>
      </c>
      <c r="O36" s="42">
        <v>7</v>
      </c>
      <c r="P36" s="42">
        <v>9</v>
      </c>
      <c r="Q36" s="42">
        <v>27</v>
      </c>
      <c r="R36" s="42">
        <v>24</v>
      </c>
      <c r="S36" s="42">
        <v>33</v>
      </c>
      <c r="T36" s="42">
        <v>38</v>
      </c>
      <c r="U36" s="42">
        <v>97</v>
      </c>
      <c r="V36" s="42">
        <v>76</v>
      </c>
      <c r="W36" s="42">
        <v>121</v>
      </c>
      <c r="X36" s="42">
        <v>124</v>
      </c>
      <c r="Y36" s="42">
        <v>126</v>
      </c>
      <c r="Z36" s="42">
        <v>140</v>
      </c>
      <c r="AA36" s="42">
        <v>132</v>
      </c>
      <c r="AB36" s="42">
        <v>135</v>
      </c>
      <c r="AC36" s="42">
        <v>127</v>
      </c>
      <c r="AD36" s="42">
        <v>160</v>
      </c>
      <c r="AE36" s="42">
        <v>152</v>
      </c>
    </row>
    <row r="37" spans="2:31" s="10" customFormat="1" ht="11.1" customHeight="1" x14ac:dyDescent="0.2">
      <c r="B37" s="32" t="s">
        <v>44</v>
      </c>
      <c r="C37" s="42">
        <v>0</v>
      </c>
      <c r="D37" s="42">
        <v>13</v>
      </c>
      <c r="E37" s="42">
        <v>13</v>
      </c>
      <c r="F37" s="42">
        <v>15</v>
      </c>
      <c r="G37" s="42">
        <v>15</v>
      </c>
      <c r="H37" s="42">
        <v>13</v>
      </c>
      <c r="I37" s="42">
        <v>12</v>
      </c>
      <c r="J37" s="42">
        <v>16</v>
      </c>
      <c r="K37" s="42">
        <v>15</v>
      </c>
      <c r="L37" s="42">
        <v>28</v>
      </c>
      <c r="M37" s="42">
        <v>29</v>
      </c>
      <c r="N37" s="42">
        <v>38</v>
      </c>
      <c r="O37" s="42">
        <v>38</v>
      </c>
      <c r="P37" s="42">
        <v>20</v>
      </c>
      <c r="Q37" s="42">
        <v>11</v>
      </c>
      <c r="R37" s="42">
        <v>10</v>
      </c>
      <c r="S37" s="42">
        <v>10</v>
      </c>
      <c r="T37" s="42">
        <v>14</v>
      </c>
      <c r="U37" s="42">
        <v>11</v>
      </c>
      <c r="V37" s="42">
        <v>9</v>
      </c>
      <c r="W37" s="42">
        <v>14</v>
      </c>
      <c r="X37" s="42">
        <v>15</v>
      </c>
      <c r="Y37" s="42">
        <v>13</v>
      </c>
      <c r="Z37" s="42">
        <v>15</v>
      </c>
      <c r="AA37" s="42">
        <v>14</v>
      </c>
      <c r="AB37" s="42">
        <v>10</v>
      </c>
      <c r="AC37" s="42">
        <v>37</v>
      </c>
      <c r="AD37" s="42">
        <v>50</v>
      </c>
      <c r="AE37" s="42">
        <v>54</v>
      </c>
    </row>
    <row r="38" spans="2:31" s="10" customFormat="1" ht="10.5" customHeight="1" x14ac:dyDescent="0.2">
      <c r="B38" s="32" t="s">
        <v>34</v>
      </c>
      <c r="C38" s="42">
        <v>4</v>
      </c>
      <c r="D38" s="42">
        <v>4</v>
      </c>
      <c r="E38" s="42">
        <v>10</v>
      </c>
      <c r="F38" s="42">
        <v>35</v>
      </c>
      <c r="G38" s="42">
        <v>29</v>
      </c>
      <c r="H38" s="42">
        <v>35</v>
      </c>
      <c r="I38" s="42">
        <v>36</v>
      </c>
      <c r="J38" s="42">
        <v>56</v>
      </c>
      <c r="K38" s="42">
        <v>139</v>
      </c>
      <c r="L38" s="42">
        <v>81</v>
      </c>
      <c r="M38" s="42">
        <v>77</v>
      </c>
      <c r="N38" s="42">
        <v>80</v>
      </c>
      <c r="O38" s="42">
        <v>84</v>
      </c>
      <c r="P38" s="42">
        <v>135</v>
      </c>
      <c r="Q38" s="42">
        <v>89</v>
      </c>
      <c r="R38" s="42">
        <v>154</v>
      </c>
      <c r="S38" s="42">
        <v>184</v>
      </c>
      <c r="T38" s="42">
        <v>448</v>
      </c>
      <c r="U38" s="42">
        <v>612</v>
      </c>
      <c r="V38" s="42">
        <v>533</v>
      </c>
      <c r="W38" s="42">
        <v>452</v>
      </c>
      <c r="X38" s="42">
        <v>463</v>
      </c>
      <c r="Y38" s="42">
        <v>458</v>
      </c>
      <c r="Z38" s="42">
        <v>464</v>
      </c>
      <c r="AA38" s="42">
        <v>525</v>
      </c>
      <c r="AB38" s="42">
        <v>559</v>
      </c>
      <c r="AC38" s="42">
        <v>657</v>
      </c>
      <c r="AD38" s="42">
        <v>622</v>
      </c>
      <c r="AE38" s="42">
        <v>917</v>
      </c>
    </row>
    <row r="39" spans="2:31" s="14" customFormat="1" ht="13.5" customHeight="1" x14ac:dyDescent="0.2">
      <c r="B39" s="35" t="s">
        <v>45</v>
      </c>
      <c r="C39" s="43">
        <f t="shared" ref="C39:AE39" si="5">SUM(C40,C44)</f>
        <v>1020</v>
      </c>
      <c r="D39" s="43">
        <f t="shared" si="5"/>
        <v>1094</v>
      </c>
      <c r="E39" s="43">
        <f t="shared" si="5"/>
        <v>4797</v>
      </c>
      <c r="F39" s="43">
        <f t="shared" si="5"/>
        <v>5436</v>
      </c>
      <c r="G39" s="43">
        <f t="shared" si="5"/>
        <v>6254</v>
      </c>
      <c r="H39" s="43">
        <f t="shared" si="5"/>
        <v>6368</v>
      </c>
      <c r="I39" s="43">
        <f t="shared" si="5"/>
        <v>6561</v>
      </c>
      <c r="J39" s="43">
        <f t="shared" si="5"/>
        <v>13946</v>
      </c>
      <c r="K39" s="43">
        <f t="shared" si="5"/>
        <v>15687</v>
      </c>
      <c r="L39" s="43">
        <f t="shared" si="5"/>
        <v>18902</v>
      </c>
      <c r="M39" s="43">
        <f t="shared" si="5"/>
        <v>20768</v>
      </c>
      <c r="N39" s="43">
        <f t="shared" si="5"/>
        <v>23823</v>
      </c>
      <c r="O39" s="43">
        <f t="shared" si="5"/>
        <v>26855</v>
      </c>
      <c r="P39" s="43">
        <f t="shared" si="5"/>
        <v>30897</v>
      </c>
      <c r="Q39" s="43">
        <f t="shared" si="5"/>
        <v>33984</v>
      </c>
      <c r="R39" s="43">
        <f t="shared" si="5"/>
        <v>28183</v>
      </c>
      <c r="S39" s="43">
        <f t="shared" si="5"/>
        <v>34041</v>
      </c>
      <c r="T39" s="43">
        <f t="shared" si="5"/>
        <v>45977</v>
      </c>
      <c r="U39" s="43">
        <f t="shared" si="5"/>
        <v>34349</v>
      </c>
      <c r="V39" s="43">
        <f t="shared" si="5"/>
        <v>33638</v>
      </c>
      <c r="W39" s="43">
        <f t="shared" si="5"/>
        <v>35802</v>
      </c>
      <c r="X39" s="43">
        <f t="shared" si="5"/>
        <v>38841</v>
      </c>
      <c r="Y39" s="43">
        <f t="shared" si="5"/>
        <v>42817</v>
      </c>
      <c r="Z39" s="43">
        <f t="shared" si="5"/>
        <v>44587</v>
      </c>
      <c r="AA39" s="43">
        <f t="shared" si="5"/>
        <v>48221</v>
      </c>
      <c r="AB39" s="43">
        <f t="shared" si="5"/>
        <v>53357</v>
      </c>
      <c r="AC39" s="43">
        <f t="shared" si="5"/>
        <v>52759</v>
      </c>
      <c r="AD39" s="43">
        <f t="shared" si="5"/>
        <v>53633</v>
      </c>
      <c r="AE39" s="43">
        <f t="shared" si="5"/>
        <v>64358</v>
      </c>
    </row>
    <row r="40" spans="2:31" s="14" customFormat="1" ht="13.5" customHeight="1" x14ac:dyDescent="0.2">
      <c r="B40" s="33" t="s">
        <v>46</v>
      </c>
      <c r="C40" s="42">
        <f t="shared" ref="C40:AE40" si="6">SUM(C41,C42,C43)</f>
        <v>588</v>
      </c>
      <c r="D40" s="42">
        <f t="shared" si="6"/>
        <v>642</v>
      </c>
      <c r="E40" s="42">
        <f t="shared" si="6"/>
        <v>4278</v>
      </c>
      <c r="F40" s="42">
        <f t="shared" si="6"/>
        <v>4846</v>
      </c>
      <c r="G40" s="42">
        <f t="shared" si="6"/>
        <v>5584</v>
      </c>
      <c r="H40" s="42">
        <f t="shared" si="6"/>
        <v>5594</v>
      </c>
      <c r="I40" s="42">
        <f t="shared" si="6"/>
        <v>5818</v>
      </c>
      <c r="J40" s="42">
        <f t="shared" si="6"/>
        <v>12888</v>
      </c>
      <c r="K40" s="42">
        <f t="shared" si="6"/>
        <v>14599</v>
      </c>
      <c r="L40" s="42">
        <f t="shared" si="6"/>
        <v>17782</v>
      </c>
      <c r="M40" s="42">
        <f t="shared" si="6"/>
        <v>19503</v>
      </c>
      <c r="N40" s="42">
        <f t="shared" si="6"/>
        <v>22304</v>
      </c>
      <c r="O40" s="42">
        <f t="shared" si="6"/>
        <v>24975</v>
      </c>
      <c r="P40" s="42">
        <f t="shared" si="6"/>
        <v>28690</v>
      </c>
      <c r="Q40" s="42">
        <f t="shared" si="6"/>
        <v>33922</v>
      </c>
      <c r="R40" s="42">
        <f t="shared" si="6"/>
        <v>28057</v>
      </c>
      <c r="S40" s="42">
        <f t="shared" si="6"/>
        <v>33972</v>
      </c>
      <c r="T40" s="42">
        <f t="shared" si="6"/>
        <v>45306</v>
      </c>
      <c r="U40" s="42">
        <f t="shared" si="6"/>
        <v>33141</v>
      </c>
      <c r="V40" s="42">
        <f t="shared" si="6"/>
        <v>32658</v>
      </c>
      <c r="W40" s="42">
        <f t="shared" si="6"/>
        <v>34814</v>
      </c>
      <c r="X40" s="42">
        <f t="shared" si="6"/>
        <v>37784</v>
      </c>
      <c r="Y40" s="42">
        <f t="shared" si="6"/>
        <v>41708</v>
      </c>
      <c r="Z40" s="42">
        <f t="shared" si="6"/>
        <v>43391</v>
      </c>
      <c r="AA40" s="42">
        <f t="shared" si="6"/>
        <v>46997</v>
      </c>
      <c r="AB40" s="42">
        <f t="shared" si="6"/>
        <v>52062</v>
      </c>
      <c r="AC40" s="42">
        <f t="shared" si="6"/>
        <v>51442</v>
      </c>
      <c r="AD40" s="42">
        <f t="shared" si="6"/>
        <v>52134</v>
      </c>
      <c r="AE40" s="42">
        <f t="shared" si="6"/>
        <v>62971</v>
      </c>
    </row>
    <row r="41" spans="2:31" s="14" customFormat="1" ht="12" customHeight="1" x14ac:dyDescent="0.2">
      <c r="B41" s="32" t="s">
        <v>47</v>
      </c>
      <c r="C41" s="44">
        <v>457</v>
      </c>
      <c r="D41" s="44">
        <v>477</v>
      </c>
      <c r="E41" s="44">
        <v>4061</v>
      </c>
      <c r="F41" s="44">
        <v>4619</v>
      </c>
      <c r="G41" s="44">
        <v>5344</v>
      </c>
      <c r="H41" s="44">
        <v>5298</v>
      </c>
      <c r="I41" s="44">
        <v>5550</v>
      </c>
      <c r="J41" s="44">
        <v>12587</v>
      </c>
      <c r="K41" s="44">
        <v>14294</v>
      </c>
      <c r="L41" s="44">
        <v>17443</v>
      </c>
      <c r="M41" s="44">
        <v>19104</v>
      </c>
      <c r="N41" s="44">
        <v>21786</v>
      </c>
      <c r="O41" s="44">
        <v>24375</v>
      </c>
      <c r="P41" s="44">
        <v>28097</v>
      </c>
      <c r="Q41" s="44">
        <v>33385</v>
      </c>
      <c r="R41" s="44">
        <v>27883</v>
      </c>
      <c r="S41" s="44">
        <v>33714</v>
      </c>
      <c r="T41" s="44">
        <v>45105</v>
      </c>
      <c r="U41" s="44">
        <v>32967</v>
      </c>
      <c r="V41" s="44">
        <v>32430</v>
      </c>
      <c r="W41" s="44">
        <v>34600</v>
      </c>
      <c r="X41" s="44">
        <v>37573</v>
      </c>
      <c r="Y41" s="44">
        <v>41464</v>
      </c>
      <c r="Z41" s="44">
        <v>43127</v>
      </c>
      <c r="AA41" s="44">
        <v>46726</v>
      </c>
      <c r="AB41" s="44">
        <v>51797</v>
      </c>
      <c r="AC41" s="44">
        <v>51127</v>
      </c>
      <c r="AD41" s="44">
        <v>51759</v>
      </c>
      <c r="AE41" s="44">
        <v>62433</v>
      </c>
    </row>
    <row r="42" spans="2:31" s="14" customFormat="1" ht="10.5" customHeight="1" x14ac:dyDescent="0.2">
      <c r="B42" s="32" t="s">
        <v>48</v>
      </c>
      <c r="C42" s="44">
        <v>131</v>
      </c>
      <c r="D42" s="44">
        <v>165</v>
      </c>
      <c r="E42" s="44">
        <v>217</v>
      </c>
      <c r="F42" s="44">
        <v>227</v>
      </c>
      <c r="G42" s="44">
        <v>240</v>
      </c>
      <c r="H42" s="44">
        <v>296</v>
      </c>
      <c r="I42" s="44">
        <v>268</v>
      </c>
      <c r="J42" s="44">
        <v>301</v>
      </c>
      <c r="K42" s="44">
        <v>305</v>
      </c>
      <c r="L42" s="44">
        <v>339</v>
      </c>
      <c r="M42" s="44">
        <v>399</v>
      </c>
      <c r="N42" s="44">
        <v>518</v>
      </c>
      <c r="O42" s="44">
        <v>600</v>
      </c>
      <c r="P42" s="44">
        <v>593</v>
      </c>
      <c r="Q42" s="44">
        <v>537</v>
      </c>
      <c r="R42" s="44">
        <v>174</v>
      </c>
      <c r="S42" s="44">
        <v>258</v>
      </c>
      <c r="T42" s="44">
        <v>201</v>
      </c>
      <c r="U42" s="44">
        <v>174</v>
      </c>
      <c r="V42" s="44">
        <v>228</v>
      </c>
      <c r="W42" s="44">
        <v>214</v>
      </c>
      <c r="X42" s="44">
        <v>211</v>
      </c>
      <c r="Y42" s="44">
        <v>244</v>
      </c>
      <c r="Z42" s="44">
        <v>264</v>
      </c>
      <c r="AA42" s="44">
        <v>271</v>
      </c>
      <c r="AB42" s="44">
        <v>265</v>
      </c>
      <c r="AC42" s="44">
        <v>315</v>
      </c>
      <c r="AD42" s="44">
        <v>375</v>
      </c>
      <c r="AE42" s="44">
        <v>538</v>
      </c>
    </row>
    <row r="43" spans="2:31" s="14" customFormat="1" ht="10.5" customHeight="1" x14ac:dyDescent="0.2">
      <c r="B43" s="32" t="s">
        <v>34</v>
      </c>
      <c r="C43" s="44">
        <v>0</v>
      </c>
      <c r="D43" s="44">
        <v>0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R43" s="44">
        <v>0</v>
      </c>
      <c r="S43" s="44">
        <v>0</v>
      </c>
      <c r="T43" s="44">
        <v>0</v>
      </c>
      <c r="U43" s="44">
        <v>0</v>
      </c>
      <c r="V43" s="44">
        <v>0</v>
      </c>
      <c r="W43" s="44">
        <v>0</v>
      </c>
      <c r="X43" s="44">
        <v>0</v>
      </c>
      <c r="Y43" s="44">
        <v>0</v>
      </c>
      <c r="Z43" s="44">
        <v>0</v>
      </c>
      <c r="AA43" s="44">
        <v>0</v>
      </c>
      <c r="AB43" s="44">
        <v>0</v>
      </c>
      <c r="AC43" s="44">
        <v>0</v>
      </c>
      <c r="AD43" s="44">
        <v>0</v>
      </c>
      <c r="AE43" s="44">
        <v>0</v>
      </c>
    </row>
    <row r="44" spans="2:31" s="14" customFormat="1" ht="13.5" customHeight="1" x14ac:dyDescent="0.2">
      <c r="B44" s="33" t="s">
        <v>0</v>
      </c>
      <c r="C44" s="42">
        <f t="shared" ref="C44:AE44" si="7">SUM(C45:C49)</f>
        <v>432</v>
      </c>
      <c r="D44" s="42">
        <f t="shared" si="7"/>
        <v>452</v>
      </c>
      <c r="E44" s="42">
        <f t="shared" si="7"/>
        <v>519</v>
      </c>
      <c r="F44" s="42">
        <f t="shared" si="7"/>
        <v>590</v>
      </c>
      <c r="G44" s="42">
        <f t="shared" si="7"/>
        <v>670</v>
      </c>
      <c r="H44" s="42">
        <f t="shared" si="7"/>
        <v>774</v>
      </c>
      <c r="I44" s="42">
        <f t="shared" si="7"/>
        <v>743</v>
      </c>
      <c r="J44" s="42">
        <f t="shared" si="7"/>
        <v>1058</v>
      </c>
      <c r="K44" s="42">
        <f t="shared" si="7"/>
        <v>1088</v>
      </c>
      <c r="L44" s="42">
        <f t="shared" si="7"/>
        <v>1120</v>
      </c>
      <c r="M44" s="42">
        <f t="shared" si="7"/>
        <v>1265</v>
      </c>
      <c r="N44" s="42">
        <f t="shared" si="7"/>
        <v>1519</v>
      </c>
      <c r="O44" s="42">
        <f t="shared" si="7"/>
        <v>1880</v>
      </c>
      <c r="P44" s="42">
        <f t="shared" si="7"/>
        <v>2207</v>
      </c>
      <c r="Q44" s="42">
        <f t="shared" si="7"/>
        <v>62</v>
      </c>
      <c r="R44" s="42">
        <f t="shared" si="7"/>
        <v>126</v>
      </c>
      <c r="S44" s="42">
        <f t="shared" si="7"/>
        <v>69</v>
      </c>
      <c r="T44" s="42">
        <f t="shared" si="7"/>
        <v>671</v>
      </c>
      <c r="U44" s="42">
        <f t="shared" si="7"/>
        <v>1208</v>
      </c>
      <c r="V44" s="42">
        <f t="shared" si="7"/>
        <v>980</v>
      </c>
      <c r="W44" s="42">
        <f t="shared" si="7"/>
        <v>988</v>
      </c>
      <c r="X44" s="42">
        <f t="shared" si="7"/>
        <v>1057</v>
      </c>
      <c r="Y44" s="42">
        <f t="shared" si="7"/>
        <v>1109</v>
      </c>
      <c r="Z44" s="42">
        <f t="shared" si="7"/>
        <v>1196</v>
      </c>
      <c r="AA44" s="42">
        <f t="shared" si="7"/>
        <v>1224</v>
      </c>
      <c r="AB44" s="42">
        <f t="shared" si="7"/>
        <v>1295</v>
      </c>
      <c r="AC44" s="42">
        <f t="shared" si="7"/>
        <v>1317</v>
      </c>
      <c r="AD44" s="42">
        <f t="shared" si="7"/>
        <v>1499</v>
      </c>
      <c r="AE44" s="42">
        <f t="shared" si="7"/>
        <v>1387</v>
      </c>
    </row>
    <row r="45" spans="2:31" s="14" customFormat="1" ht="12" customHeight="1" x14ac:dyDescent="0.2">
      <c r="B45" s="32" t="s">
        <v>49</v>
      </c>
      <c r="C45" s="42">
        <v>419</v>
      </c>
      <c r="D45" s="42">
        <v>439</v>
      </c>
      <c r="E45" s="42">
        <v>503</v>
      </c>
      <c r="F45" s="42">
        <v>577</v>
      </c>
      <c r="G45" s="42">
        <v>653</v>
      </c>
      <c r="H45" s="42">
        <v>757</v>
      </c>
      <c r="I45" s="42">
        <v>726</v>
      </c>
      <c r="J45" s="42">
        <v>1033</v>
      </c>
      <c r="K45" s="42">
        <v>1065</v>
      </c>
      <c r="L45" s="42">
        <v>1100</v>
      </c>
      <c r="M45" s="42">
        <v>1246</v>
      </c>
      <c r="N45" s="42">
        <v>1495</v>
      </c>
      <c r="O45" s="42">
        <v>1853</v>
      </c>
      <c r="P45" s="42">
        <v>2179</v>
      </c>
      <c r="Q45" s="42">
        <v>35</v>
      </c>
      <c r="R45" s="42">
        <v>100</v>
      </c>
      <c r="S45" s="42">
        <v>46</v>
      </c>
      <c r="T45" s="42">
        <v>644</v>
      </c>
      <c r="U45" s="42">
        <v>1178</v>
      </c>
      <c r="V45" s="42">
        <v>952</v>
      </c>
      <c r="W45" s="42">
        <v>961</v>
      </c>
      <c r="X45" s="42">
        <v>1019</v>
      </c>
      <c r="Y45" s="42">
        <v>1062</v>
      </c>
      <c r="Z45" s="42">
        <v>1153</v>
      </c>
      <c r="AA45" s="42">
        <v>1185</v>
      </c>
      <c r="AB45" s="42">
        <v>1260</v>
      </c>
      <c r="AC45" s="42">
        <v>1282</v>
      </c>
      <c r="AD45" s="42">
        <v>1465</v>
      </c>
      <c r="AE45" s="42">
        <v>1364</v>
      </c>
    </row>
    <row r="46" spans="2:31" s="14" customFormat="1" ht="12" customHeight="1" x14ac:dyDescent="0.2">
      <c r="B46" s="32" t="s">
        <v>50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  <c r="R46" s="42">
        <v>0</v>
      </c>
      <c r="S46" s="42">
        <v>0</v>
      </c>
      <c r="T46" s="42">
        <v>0</v>
      </c>
      <c r="U46" s="42">
        <v>0</v>
      </c>
      <c r="V46" s="42">
        <v>0</v>
      </c>
      <c r="W46" s="42">
        <v>0</v>
      </c>
      <c r="X46" s="42">
        <v>0</v>
      </c>
      <c r="Y46" s="42">
        <v>0</v>
      </c>
      <c r="Z46" s="42">
        <v>0</v>
      </c>
      <c r="AA46" s="42">
        <v>0</v>
      </c>
      <c r="AB46" s="42">
        <v>0</v>
      </c>
      <c r="AC46" s="42">
        <v>0</v>
      </c>
      <c r="AD46" s="42">
        <v>0</v>
      </c>
      <c r="AE46" s="42">
        <v>0</v>
      </c>
    </row>
    <row r="47" spans="2:31" s="14" customFormat="1" ht="11.1" customHeight="1" x14ac:dyDescent="0.2">
      <c r="B47" s="32" t="s">
        <v>51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  <c r="P47" s="42">
        <v>0</v>
      </c>
      <c r="Q47" s="42">
        <v>0</v>
      </c>
      <c r="R47" s="42">
        <v>0</v>
      </c>
      <c r="S47" s="42">
        <v>0</v>
      </c>
      <c r="T47" s="42">
        <v>0</v>
      </c>
      <c r="U47" s="42">
        <v>0</v>
      </c>
      <c r="V47" s="42">
        <v>0</v>
      </c>
      <c r="W47" s="42">
        <v>0</v>
      </c>
      <c r="X47" s="42">
        <v>0</v>
      </c>
      <c r="Y47" s="42">
        <v>0</v>
      </c>
      <c r="Z47" s="42">
        <v>0</v>
      </c>
      <c r="AA47" s="42">
        <v>0</v>
      </c>
      <c r="AB47" s="42">
        <v>0</v>
      </c>
      <c r="AC47" s="42">
        <v>0</v>
      </c>
      <c r="AD47" s="42">
        <v>0</v>
      </c>
      <c r="AE47" s="42">
        <v>0</v>
      </c>
    </row>
    <row r="48" spans="2:31" s="14" customFormat="1" ht="11.1" customHeight="1" x14ac:dyDescent="0.2">
      <c r="B48" s="32" t="s">
        <v>52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42">
        <v>1</v>
      </c>
      <c r="N48" s="42">
        <v>1</v>
      </c>
      <c r="O48" s="42">
        <v>2</v>
      </c>
      <c r="P48" s="42">
        <v>1</v>
      </c>
      <c r="Q48" s="42">
        <v>1</v>
      </c>
      <c r="R48" s="42">
        <v>1</v>
      </c>
      <c r="S48" s="42">
        <v>0</v>
      </c>
      <c r="T48" s="42">
        <v>0</v>
      </c>
      <c r="U48" s="42">
        <v>0</v>
      </c>
      <c r="V48" s="42">
        <v>0</v>
      </c>
      <c r="W48" s="42">
        <v>0</v>
      </c>
      <c r="X48" s="42">
        <v>0</v>
      </c>
      <c r="Y48" s="42">
        <v>0</v>
      </c>
      <c r="Z48" s="42">
        <v>0</v>
      </c>
      <c r="AA48" s="42">
        <v>0</v>
      </c>
      <c r="AB48" s="42">
        <v>0</v>
      </c>
      <c r="AC48" s="42">
        <v>0</v>
      </c>
      <c r="AD48" s="42">
        <v>0</v>
      </c>
      <c r="AE48" s="42">
        <v>0</v>
      </c>
    </row>
    <row r="49" spans="2:31" s="14" customFormat="1" ht="12" x14ac:dyDescent="0.2">
      <c r="B49" s="32" t="s">
        <v>34</v>
      </c>
      <c r="C49" s="42">
        <v>13</v>
      </c>
      <c r="D49" s="42">
        <v>13</v>
      </c>
      <c r="E49" s="42">
        <v>16</v>
      </c>
      <c r="F49" s="42">
        <v>13</v>
      </c>
      <c r="G49" s="42">
        <v>17</v>
      </c>
      <c r="H49" s="42">
        <v>17</v>
      </c>
      <c r="I49" s="42">
        <v>17</v>
      </c>
      <c r="J49" s="42">
        <v>25</v>
      </c>
      <c r="K49" s="42">
        <v>23</v>
      </c>
      <c r="L49" s="42">
        <v>20</v>
      </c>
      <c r="M49" s="42">
        <v>18</v>
      </c>
      <c r="N49" s="42">
        <v>23</v>
      </c>
      <c r="O49" s="42">
        <v>25</v>
      </c>
      <c r="P49" s="42">
        <v>27</v>
      </c>
      <c r="Q49" s="42">
        <v>26</v>
      </c>
      <c r="R49" s="42">
        <v>25</v>
      </c>
      <c r="S49" s="42">
        <v>23</v>
      </c>
      <c r="T49" s="42">
        <v>27</v>
      </c>
      <c r="U49" s="42">
        <v>30</v>
      </c>
      <c r="V49" s="42">
        <v>28</v>
      </c>
      <c r="W49" s="42">
        <v>27</v>
      </c>
      <c r="X49" s="42">
        <v>38</v>
      </c>
      <c r="Y49" s="42">
        <v>47</v>
      </c>
      <c r="Z49" s="42">
        <v>43</v>
      </c>
      <c r="AA49" s="42">
        <v>39</v>
      </c>
      <c r="AB49" s="42">
        <v>35</v>
      </c>
      <c r="AC49" s="42">
        <v>35</v>
      </c>
      <c r="AD49" s="42">
        <v>34</v>
      </c>
      <c r="AE49" s="42">
        <v>23</v>
      </c>
    </row>
    <row r="50" spans="2:31" s="14" customFormat="1" ht="12" x14ac:dyDescent="0.2">
      <c r="B50" s="36" t="s">
        <v>53</v>
      </c>
      <c r="C50" s="43">
        <f t="shared" ref="C50:AE50" si="8">SUM(C51:C55)</f>
        <v>835</v>
      </c>
      <c r="D50" s="43">
        <f t="shared" si="8"/>
        <v>938</v>
      </c>
      <c r="E50" s="43">
        <f t="shared" si="8"/>
        <v>1049</v>
      </c>
      <c r="F50" s="43">
        <f t="shared" si="8"/>
        <v>1045</v>
      </c>
      <c r="G50" s="43">
        <f t="shared" si="8"/>
        <v>1120</v>
      </c>
      <c r="H50" s="43">
        <f t="shared" si="8"/>
        <v>1327</v>
      </c>
      <c r="I50" s="43">
        <f t="shared" si="8"/>
        <v>1341</v>
      </c>
      <c r="J50" s="43">
        <f t="shared" si="8"/>
        <v>1442</v>
      </c>
      <c r="K50" s="43">
        <f t="shared" si="8"/>
        <v>1649</v>
      </c>
      <c r="L50" s="43">
        <f t="shared" si="8"/>
        <v>1913</v>
      </c>
      <c r="M50" s="43">
        <f t="shared" si="8"/>
        <v>2315</v>
      </c>
      <c r="N50" s="43">
        <f t="shared" si="8"/>
        <v>2519</v>
      </c>
      <c r="O50" s="43">
        <f t="shared" si="8"/>
        <v>2759</v>
      </c>
      <c r="P50" s="43">
        <f t="shared" si="8"/>
        <v>2774</v>
      </c>
      <c r="Q50" s="43">
        <f t="shared" si="8"/>
        <v>2512</v>
      </c>
      <c r="R50" s="43">
        <f t="shared" si="8"/>
        <v>2255</v>
      </c>
      <c r="S50" s="43">
        <f t="shared" si="8"/>
        <v>2020</v>
      </c>
      <c r="T50" s="43">
        <f t="shared" si="8"/>
        <v>2087</v>
      </c>
      <c r="U50" s="43">
        <f t="shared" si="8"/>
        <v>2247</v>
      </c>
      <c r="V50" s="43">
        <f t="shared" si="8"/>
        <v>2409</v>
      </c>
      <c r="W50" s="43">
        <f t="shared" si="8"/>
        <v>2454</v>
      </c>
      <c r="X50" s="43">
        <f t="shared" si="8"/>
        <v>2423</v>
      </c>
      <c r="Y50" s="43">
        <f t="shared" si="8"/>
        <v>2456</v>
      </c>
      <c r="Z50" s="43">
        <f t="shared" si="8"/>
        <v>2411</v>
      </c>
      <c r="AA50" s="43">
        <f t="shared" si="8"/>
        <v>2410</v>
      </c>
      <c r="AB50" s="43">
        <f t="shared" si="8"/>
        <v>2314</v>
      </c>
      <c r="AC50" s="43">
        <f t="shared" si="8"/>
        <v>3239</v>
      </c>
      <c r="AD50" s="43">
        <f t="shared" si="8"/>
        <v>3253</v>
      </c>
      <c r="AE50" s="43">
        <f t="shared" si="8"/>
        <v>3072</v>
      </c>
    </row>
    <row r="51" spans="2:31" s="14" customFormat="1" ht="12" x14ac:dyDescent="0.2">
      <c r="B51" s="32" t="s">
        <v>54</v>
      </c>
      <c r="C51" s="42">
        <v>835</v>
      </c>
      <c r="D51" s="42">
        <v>938</v>
      </c>
      <c r="E51" s="42">
        <v>1049</v>
      </c>
      <c r="F51" s="42">
        <v>1045</v>
      </c>
      <c r="G51" s="42">
        <v>1120</v>
      </c>
      <c r="H51" s="42">
        <v>1327</v>
      </c>
      <c r="I51" s="42">
        <v>1341</v>
      </c>
      <c r="J51" s="42">
        <v>1442</v>
      </c>
      <c r="K51" s="42">
        <v>1649</v>
      </c>
      <c r="L51" s="42">
        <v>1913</v>
      </c>
      <c r="M51" s="42">
        <v>2315</v>
      </c>
      <c r="N51" s="42">
        <v>2519</v>
      </c>
      <c r="O51" s="42">
        <v>2759</v>
      </c>
      <c r="P51" s="42">
        <v>2774</v>
      </c>
      <c r="Q51" s="42">
        <v>2512</v>
      </c>
      <c r="R51" s="42">
        <v>2255</v>
      </c>
      <c r="S51" s="42">
        <v>2020</v>
      </c>
      <c r="T51" s="42">
        <v>2087</v>
      </c>
      <c r="U51" s="42">
        <v>2245</v>
      </c>
      <c r="V51" s="42">
        <v>2408</v>
      </c>
      <c r="W51" s="42">
        <v>2454</v>
      </c>
      <c r="X51" s="42">
        <v>2423</v>
      </c>
      <c r="Y51" s="42">
        <v>2456</v>
      </c>
      <c r="Z51" s="42">
        <v>2411</v>
      </c>
      <c r="AA51" s="42">
        <v>2410</v>
      </c>
      <c r="AB51" s="42">
        <v>2314</v>
      </c>
      <c r="AC51" s="42">
        <v>3239</v>
      </c>
      <c r="AD51" s="42">
        <v>3253</v>
      </c>
      <c r="AE51" s="42">
        <v>3072</v>
      </c>
    </row>
    <row r="52" spans="2:31" s="14" customFormat="1" ht="12" x14ac:dyDescent="0.2">
      <c r="B52" s="32" t="s">
        <v>55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  <c r="O52" s="42">
        <v>0</v>
      </c>
      <c r="P52" s="42">
        <v>0</v>
      </c>
      <c r="Q52" s="42">
        <v>0</v>
      </c>
      <c r="R52" s="42">
        <v>0</v>
      </c>
      <c r="S52" s="42">
        <v>0</v>
      </c>
      <c r="T52" s="42">
        <v>0</v>
      </c>
      <c r="U52" s="42">
        <v>0</v>
      </c>
      <c r="V52" s="42">
        <v>0</v>
      </c>
      <c r="W52" s="42">
        <v>0</v>
      </c>
      <c r="X52" s="42">
        <v>0</v>
      </c>
      <c r="Y52" s="42">
        <v>0</v>
      </c>
      <c r="Z52" s="42">
        <v>0</v>
      </c>
      <c r="AA52" s="42">
        <v>0</v>
      </c>
      <c r="AB52" s="42">
        <v>0</v>
      </c>
      <c r="AC52" s="42">
        <v>0</v>
      </c>
      <c r="AD52" s="42">
        <v>0</v>
      </c>
      <c r="AE52" s="42">
        <v>0</v>
      </c>
    </row>
    <row r="53" spans="2:31" s="14" customFormat="1" ht="12" x14ac:dyDescent="0.2">
      <c r="B53" s="32" t="s">
        <v>56</v>
      </c>
      <c r="C53" s="42">
        <v>0</v>
      </c>
      <c r="D53" s="42">
        <v>0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2">
        <v>0</v>
      </c>
      <c r="P53" s="42">
        <v>0</v>
      </c>
      <c r="Q53" s="42">
        <v>0</v>
      </c>
      <c r="R53" s="42">
        <v>0</v>
      </c>
      <c r="S53" s="42">
        <v>0</v>
      </c>
      <c r="T53" s="42">
        <v>0</v>
      </c>
      <c r="U53" s="42">
        <v>0</v>
      </c>
      <c r="V53" s="42">
        <v>0</v>
      </c>
      <c r="W53" s="42">
        <v>0</v>
      </c>
      <c r="X53" s="42">
        <v>0</v>
      </c>
      <c r="Y53" s="42">
        <v>0</v>
      </c>
      <c r="Z53" s="42">
        <v>0</v>
      </c>
      <c r="AA53" s="42">
        <v>0</v>
      </c>
      <c r="AB53" s="42">
        <v>0</v>
      </c>
      <c r="AC53" s="42">
        <v>0</v>
      </c>
      <c r="AD53" s="42">
        <v>0</v>
      </c>
      <c r="AE53" s="42">
        <v>0</v>
      </c>
    </row>
    <row r="54" spans="2:31" s="14" customFormat="1" ht="12" x14ac:dyDescent="0.2">
      <c r="B54" s="32" t="s">
        <v>57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2">
        <v>0</v>
      </c>
      <c r="AE54" s="42">
        <v>0</v>
      </c>
    </row>
    <row r="55" spans="2:31" s="14" customFormat="1" ht="12" x14ac:dyDescent="0.2">
      <c r="B55" s="32" t="s">
        <v>34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2">
        <v>0</v>
      </c>
      <c r="P55" s="42">
        <v>0</v>
      </c>
      <c r="Q55" s="42">
        <v>0</v>
      </c>
      <c r="R55" s="42">
        <v>0</v>
      </c>
      <c r="S55" s="42">
        <v>0</v>
      </c>
      <c r="T55" s="42">
        <v>0</v>
      </c>
      <c r="U55" s="42">
        <v>2</v>
      </c>
      <c r="V55" s="42">
        <v>1</v>
      </c>
      <c r="W55" s="42">
        <v>0</v>
      </c>
      <c r="X55" s="42">
        <v>0</v>
      </c>
      <c r="Y55" s="42">
        <v>0</v>
      </c>
      <c r="Z55" s="42">
        <v>0</v>
      </c>
      <c r="AA55" s="42">
        <v>0</v>
      </c>
      <c r="AB55" s="42">
        <v>0</v>
      </c>
      <c r="AC55" s="42">
        <v>0</v>
      </c>
      <c r="AD55" s="42">
        <v>0</v>
      </c>
      <c r="AE55" s="42">
        <v>0</v>
      </c>
    </row>
    <row r="56" spans="2:31" s="14" customFormat="1" ht="12" x14ac:dyDescent="0.2">
      <c r="B56" s="37" t="s">
        <v>1</v>
      </c>
      <c r="C56" s="38">
        <f t="shared" ref="C56:AE56" si="9">C9+C39+C50</f>
        <v>7194</v>
      </c>
      <c r="D56" s="38">
        <f t="shared" si="9"/>
        <v>7558</v>
      </c>
      <c r="E56" s="38">
        <f t="shared" si="9"/>
        <v>12264</v>
      </c>
      <c r="F56" s="38">
        <f t="shared" si="9"/>
        <v>13831</v>
      </c>
      <c r="G56" s="38">
        <f t="shared" si="9"/>
        <v>15353</v>
      </c>
      <c r="H56" s="38">
        <f t="shared" si="9"/>
        <v>16885</v>
      </c>
      <c r="I56" s="38">
        <f t="shared" si="9"/>
        <v>17578</v>
      </c>
      <c r="J56" s="38">
        <f t="shared" si="9"/>
        <v>29226</v>
      </c>
      <c r="K56" s="38">
        <f t="shared" si="9"/>
        <v>34012</v>
      </c>
      <c r="L56" s="38">
        <f t="shared" si="9"/>
        <v>40731</v>
      </c>
      <c r="M56" s="38">
        <f t="shared" si="9"/>
        <v>46491</v>
      </c>
      <c r="N56" s="38">
        <f t="shared" si="9"/>
        <v>52842</v>
      </c>
      <c r="O56" s="38">
        <f t="shared" si="9"/>
        <v>54997</v>
      </c>
      <c r="P56" s="38">
        <f t="shared" si="9"/>
        <v>50840</v>
      </c>
      <c r="Q56" s="38">
        <f t="shared" si="9"/>
        <v>50334</v>
      </c>
      <c r="R56" s="38">
        <f t="shared" si="9"/>
        <v>44058</v>
      </c>
      <c r="S56" s="38">
        <f t="shared" si="9"/>
        <v>48048</v>
      </c>
      <c r="T56" s="38">
        <f t="shared" si="9"/>
        <v>59748</v>
      </c>
      <c r="U56" s="38">
        <f t="shared" si="9"/>
        <v>48431</v>
      </c>
      <c r="V56" s="38">
        <f t="shared" si="9"/>
        <v>48395</v>
      </c>
      <c r="W56" s="38">
        <f t="shared" si="9"/>
        <v>51708</v>
      </c>
      <c r="X56" s="38">
        <f t="shared" si="9"/>
        <v>55522</v>
      </c>
      <c r="Y56" s="38">
        <f t="shared" si="9"/>
        <v>60976</v>
      </c>
      <c r="Z56" s="38">
        <f t="shared" si="9"/>
        <v>63907</v>
      </c>
      <c r="AA56" s="38">
        <f t="shared" si="9"/>
        <v>66755</v>
      </c>
      <c r="AB56" s="38">
        <f t="shared" si="9"/>
        <v>68465</v>
      </c>
      <c r="AC56" s="38">
        <f t="shared" si="9"/>
        <v>72825</v>
      </c>
      <c r="AD56" s="38">
        <f t="shared" si="9"/>
        <v>76696</v>
      </c>
      <c r="AE56" s="38">
        <f t="shared" si="9"/>
        <v>86693</v>
      </c>
    </row>
    <row r="57" spans="2:31" s="14" customFormat="1" ht="12" x14ac:dyDescent="0.2">
      <c r="B57" s="2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</row>
    <row r="58" spans="2:31" s="14" customFormat="1" ht="12" x14ac:dyDescent="0.2">
      <c r="B58" s="23" t="s">
        <v>58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</row>
    <row r="59" spans="2:31" s="14" customFormat="1" ht="12" x14ac:dyDescent="0.2">
      <c r="B59" s="23" t="s">
        <v>59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</row>
  </sheetData>
  <phoneticPr fontId="2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AE59"/>
  <sheetViews>
    <sheetView showGridLines="0" showRowColHeaders="0" zoomScaleNormal="100" workbookViewId="0">
      <pane xSplit="2" ySplit="7" topLeftCell="C8" activePane="bottomRight" state="frozen"/>
      <selection activeCell="A60" sqref="A60:XFD86"/>
      <selection pane="topRight" activeCell="A60" sqref="A60:XFD86"/>
      <selection pane="bottomLeft" activeCell="A60" sqref="A60:XFD86"/>
      <selection pane="bottomRight"/>
    </sheetView>
  </sheetViews>
  <sheetFormatPr baseColWidth="10" defaultColWidth="11.42578125" defaultRowHeight="14.25" x14ac:dyDescent="0.2"/>
  <cols>
    <col min="1" max="1" width="4.28515625" style="25" customWidth="1"/>
    <col min="2" max="2" width="77.5703125" style="11" customWidth="1"/>
    <col min="3" max="17" width="8.140625" style="24" customWidth="1"/>
    <col min="18" max="18" width="8" style="24" customWidth="1"/>
    <col min="19" max="31" width="8" style="25" customWidth="1"/>
    <col min="32" max="16384" width="11.42578125" style="25"/>
  </cols>
  <sheetData>
    <row r="2" spans="2:31" s="15" customFormat="1" ht="23.25" x14ac:dyDescent="0.35">
      <c r="B2" s="26" t="s">
        <v>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2:31" s="15" customFormat="1" ht="19.5" x14ac:dyDescent="0.3">
      <c r="B3" s="27" t="s">
        <v>13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2:31" s="15" customFormat="1" ht="19.5" x14ac:dyDescent="0.3">
      <c r="B4" s="16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2:31" s="15" customFormat="1" ht="18" x14ac:dyDescent="0.25">
      <c r="B5" s="17" t="s">
        <v>62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2:31" s="15" customFormat="1" ht="18" x14ac:dyDescent="0.25">
      <c r="B6" s="18" t="s">
        <v>14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2:31" s="20" customFormat="1" ht="15.95" customHeight="1" x14ac:dyDescent="0.25">
      <c r="B7" s="19"/>
      <c r="C7" s="28">
        <v>1995</v>
      </c>
      <c r="D7" s="28">
        <v>1996</v>
      </c>
      <c r="E7" s="28">
        <v>1997</v>
      </c>
      <c r="F7" s="28">
        <v>1998</v>
      </c>
      <c r="G7" s="28">
        <v>1999</v>
      </c>
      <c r="H7" s="28">
        <v>2000</v>
      </c>
      <c r="I7" s="28">
        <v>2001</v>
      </c>
      <c r="J7" s="28">
        <v>2002</v>
      </c>
      <c r="K7" s="28">
        <v>2003</v>
      </c>
      <c r="L7" s="28">
        <v>2004</v>
      </c>
      <c r="M7" s="28">
        <v>2005</v>
      </c>
      <c r="N7" s="28">
        <v>2006</v>
      </c>
      <c r="O7" s="28">
        <v>2007</v>
      </c>
      <c r="P7" s="28">
        <v>2008</v>
      </c>
      <c r="Q7" s="28">
        <v>2009</v>
      </c>
      <c r="R7" s="28">
        <v>2010</v>
      </c>
      <c r="S7" s="28">
        <v>2011</v>
      </c>
      <c r="T7" s="28">
        <v>2012</v>
      </c>
      <c r="U7" s="29">
        <v>2013</v>
      </c>
      <c r="V7" s="29">
        <v>2014</v>
      </c>
      <c r="W7" s="29">
        <v>2015</v>
      </c>
      <c r="X7" s="29">
        <v>2016</v>
      </c>
      <c r="Y7" s="29">
        <v>2017</v>
      </c>
      <c r="Z7" s="29">
        <v>2018</v>
      </c>
      <c r="AA7" s="29">
        <v>2019</v>
      </c>
      <c r="AB7" s="29">
        <v>2020</v>
      </c>
      <c r="AC7" s="29">
        <v>2021</v>
      </c>
      <c r="AD7" s="29" t="s">
        <v>63</v>
      </c>
      <c r="AE7" s="29" t="s">
        <v>64</v>
      </c>
    </row>
    <row r="8" spans="2:31" s="15" customFormat="1" ht="6" customHeight="1" x14ac:dyDescent="0.2"/>
    <row r="9" spans="2:31" s="14" customFormat="1" ht="12" x14ac:dyDescent="0.2">
      <c r="B9" s="34" t="s">
        <v>16</v>
      </c>
      <c r="C9" s="40">
        <f t="shared" ref="C9:AE9" si="0">SUM(C10,C28)</f>
        <v>8155</v>
      </c>
      <c r="D9" s="40">
        <f t="shared" si="0"/>
        <v>8466</v>
      </c>
      <c r="E9" s="40">
        <f t="shared" si="0"/>
        <v>9801</v>
      </c>
      <c r="F9" s="40">
        <f t="shared" si="0"/>
        <v>10995</v>
      </c>
      <c r="G9" s="40">
        <f t="shared" si="0"/>
        <v>11980</v>
      </c>
      <c r="H9" s="40">
        <f t="shared" si="0"/>
        <v>12840</v>
      </c>
      <c r="I9" s="40">
        <f t="shared" si="0"/>
        <v>13309</v>
      </c>
      <c r="J9" s="40">
        <f t="shared" si="0"/>
        <v>13903</v>
      </c>
      <c r="K9" s="40">
        <f t="shared" si="0"/>
        <v>14341</v>
      </c>
      <c r="L9" s="40">
        <f t="shared" si="0"/>
        <v>15846</v>
      </c>
      <c r="M9" s="40">
        <f t="shared" si="0"/>
        <v>17652</v>
      </c>
      <c r="N9" s="40">
        <f t="shared" si="0"/>
        <v>19799</v>
      </c>
      <c r="O9" s="40">
        <f t="shared" si="0"/>
        <v>20320</v>
      </c>
      <c r="P9" s="40">
        <f t="shared" si="0"/>
        <v>19464</v>
      </c>
      <c r="Q9" s="40">
        <f t="shared" si="0"/>
        <v>19041</v>
      </c>
      <c r="R9" s="40">
        <f t="shared" si="0"/>
        <v>20877</v>
      </c>
      <c r="S9" s="40">
        <f t="shared" si="0"/>
        <v>20577</v>
      </c>
      <c r="T9" s="40">
        <f t="shared" si="0"/>
        <v>21415</v>
      </c>
      <c r="U9" s="40">
        <f t="shared" si="0"/>
        <v>22417</v>
      </c>
      <c r="V9" s="40">
        <f t="shared" si="0"/>
        <v>23496</v>
      </c>
      <c r="W9" s="40">
        <f t="shared" si="0"/>
        <v>23997</v>
      </c>
      <c r="X9" s="40">
        <f t="shared" si="0"/>
        <v>24593</v>
      </c>
      <c r="Y9" s="40">
        <f t="shared" si="0"/>
        <v>25434</v>
      </c>
      <c r="Z9" s="40">
        <f t="shared" si="0"/>
        <v>26429</v>
      </c>
      <c r="AA9" s="40">
        <f t="shared" si="0"/>
        <v>26987</v>
      </c>
      <c r="AB9" s="40">
        <f t="shared" si="0"/>
        <v>24960</v>
      </c>
      <c r="AC9" s="40">
        <f t="shared" si="0"/>
        <v>27261</v>
      </c>
      <c r="AD9" s="40">
        <f t="shared" si="0"/>
        <v>28616</v>
      </c>
      <c r="AE9" s="40">
        <f t="shared" si="0"/>
        <v>28930</v>
      </c>
    </row>
    <row r="10" spans="2:31" s="14" customFormat="1" ht="12" x14ac:dyDescent="0.2">
      <c r="B10" s="30" t="s">
        <v>17</v>
      </c>
      <c r="C10" s="41">
        <f t="shared" ref="C10:AE10" si="1">SUM(C11,C12,C16)</f>
        <v>2785</v>
      </c>
      <c r="D10" s="41">
        <f t="shared" si="1"/>
        <v>2961</v>
      </c>
      <c r="E10" s="41">
        <f t="shared" si="1"/>
        <v>3910</v>
      </c>
      <c r="F10" s="41">
        <f t="shared" si="1"/>
        <v>4510</v>
      </c>
      <c r="G10" s="41">
        <f t="shared" si="1"/>
        <v>5138</v>
      </c>
      <c r="H10" s="41">
        <f t="shared" si="1"/>
        <v>5670</v>
      </c>
      <c r="I10" s="41">
        <f t="shared" si="1"/>
        <v>5613</v>
      </c>
      <c r="J10" s="41">
        <f t="shared" si="1"/>
        <v>5897</v>
      </c>
      <c r="K10" s="41">
        <f t="shared" si="1"/>
        <v>6572</v>
      </c>
      <c r="L10" s="41">
        <f t="shared" si="1"/>
        <v>7450</v>
      </c>
      <c r="M10" s="41">
        <f t="shared" si="1"/>
        <v>8373</v>
      </c>
      <c r="N10" s="41">
        <f t="shared" si="1"/>
        <v>9478</v>
      </c>
      <c r="O10" s="41">
        <f t="shared" si="1"/>
        <v>9480</v>
      </c>
      <c r="P10" s="41">
        <f t="shared" si="1"/>
        <v>7944</v>
      </c>
      <c r="Q10" s="41">
        <f t="shared" si="1"/>
        <v>6610</v>
      </c>
      <c r="R10" s="41">
        <f t="shared" si="1"/>
        <v>7531</v>
      </c>
      <c r="S10" s="41">
        <f t="shared" si="1"/>
        <v>6668</v>
      </c>
      <c r="T10" s="41">
        <f t="shared" si="1"/>
        <v>6526</v>
      </c>
      <c r="U10" s="41">
        <f t="shared" si="1"/>
        <v>6978</v>
      </c>
      <c r="V10" s="41">
        <f t="shared" si="1"/>
        <v>7291</v>
      </c>
      <c r="W10" s="41">
        <f t="shared" si="1"/>
        <v>7569</v>
      </c>
      <c r="X10" s="41">
        <f t="shared" si="1"/>
        <v>7836</v>
      </c>
      <c r="Y10" s="41">
        <f t="shared" si="1"/>
        <v>8265</v>
      </c>
      <c r="Z10" s="41">
        <f t="shared" si="1"/>
        <v>8910</v>
      </c>
      <c r="AA10" s="41">
        <f t="shared" si="1"/>
        <v>9400</v>
      </c>
      <c r="AB10" s="41">
        <f t="shared" si="1"/>
        <v>7946</v>
      </c>
      <c r="AC10" s="41">
        <f t="shared" si="1"/>
        <v>9276</v>
      </c>
      <c r="AD10" s="41">
        <f t="shared" si="1"/>
        <v>10356</v>
      </c>
      <c r="AE10" s="41">
        <f t="shared" si="1"/>
        <v>10533</v>
      </c>
    </row>
    <row r="11" spans="2:31" s="14" customFormat="1" ht="12" x14ac:dyDescent="0.2">
      <c r="B11" s="31" t="s">
        <v>18</v>
      </c>
      <c r="C11" s="41">
        <v>1805</v>
      </c>
      <c r="D11" s="41">
        <v>1995</v>
      </c>
      <c r="E11" s="41">
        <v>2076</v>
      </c>
      <c r="F11" s="41">
        <v>2227</v>
      </c>
      <c r="G11" s="41">
        <v>2517</v>
      </c>
      <c r="H11" s="41">
        <v>2797</v>
      </c>
      <c r="I11" s="41">
        <v>2867</v>
      </c>
      <c r="J11" s="41">
        <v>2949</v>
      </c>
      <c r="K11" s="41">
        <v>3253</v>
      </c>
      <c r="L11" s="41">
        <v>3646</v>
      </c>
      <c r="M11" s="41">
        <v>4186</v>
      </c>
      <c r="N11" s="41">
        <v>4674</v>
      </c>
      <c r="O11" s="41">
        <v>4838</v>
      </c>
      <c r="P11" s="41">
        <v>4265</v>
      </c>
      <c r="Q11" s="41">
        <v>3528</v>
      </c>
      <c r="R11" s="41">
        <v>4515</v>
      </c>
      <c r="S11" s="41">
        <v>3946</v>
      </c>
      <c r="T11" s="41">
        <v>4216</v>
      </c>
      <c r="U11" s="41">
        <v>4603</v>
      </c>
      <c r="V11" s="41">
        <v>4890</v>
      </c>
      <c r="W11" s="41">
        <v>5068</v>
      </c>
      <c r="X11" s="41">
        <v>5205</v>
      </c>
      <c r="Y11" s="41">
        <v>5443</v>
      </c>
      <c r="Z11" s="41">
        <v>5837</v>
      </c>
      <c r="AA11" s="41">
        <v>6028</v>
      </c>
      <c r="AB11" s="41">
        <v>5185</v>
      </c>
      <c r="AC11" s="41">
        <v>6152</v>
      </c>
      <c r="AD11" s="41">
        <v>6921</v>
      </c>
      <c r="AE11" s="41">
        <v>6930</v>
      </c>
    </row>
    <row r="12" spans="2:31" s="14" customFormat="1" ht="12" x14ac:dyDescent="0.2">
      <c r="B12" s="31" t="s">
        <v>19</v>
      </c>
      <c r="C12" s="41">
        <f t="shared" ref="C12:AE12" si="2">SUM(C13:C15)</f>
        <v>16</v>
      </c>
      <c r="D12" s="41">
        <f t="shared" si="2"/>
        <v>13</v>
      </c>
      <c r="E12" s="41">
        <f t="shared" si="2"/>
        <v>27</v>
      </c>
      <c r="F12" s="41">
        <f t="shared" si="2"/>
        <v>39</v>
      </c>
      <c r="G12" s="41">
        <f t="shared" si="2"/>
        <v>39</v>
      </c>
      <c r="H12" s="41">
        <f t="shared" si="2"/>
        <v>43</v>
      </c>
      <c r="I12" s="41">
        <f t="shared" si="2"/>
        <v>41</v>
      </c>
      <c r="J12" s="41">
        <f t="shared" si="2"/>
        <v>41</v>
      </c>
      <c r="K12" s="41">
        <f t="shared" si="2"/>
        <v>40</v>
      </c>
      <c r="L12" s="41">
        <f t="shared" si="2"/>
        <v>39</v>
      </c>
      <c r="M12" s="41">
        <f t="shared" si="2"/>
        <v>39</v>
      </c>
      <c r="N12" s="41">
        <f t="shared" si="2"/>
        <v>51</v>
      </c>
      <c r="O12" s="41">
        <f t="shared" si="2"/>
        <v>45</v>
      </c>
      <c r="P12" s="41">
        <f t="shared" si="2"/>
        <v>43</v>
      </c>
      <c r="Q12" s="41">
        <f t="shared" si="2"/>
        <v>41</v>
      </c>
      <c r="R12" s="41">
        <f t="shared" si="2"/>
        <v>42</v>
      </c>
      <c r="S12" s="41">
        <f t="shared" si="2"/>
        <v>43</v>
      </c>
      <c r="T12" s="41">
        <f t="shared" si="2"/>
        <v>30</v>
      </c>
      <c r="U12" s="41">
        <f t="shared" si="2"/>
        <v>41</v>
      </c>
      <c r="V12" s="41">
        <f t="shared" si="2"/>
        <v>43</v>
      </c>
      <c r="W12" s="41">
        <f t="shared" si="2"/>
        <v>44</v>
      </c>
      <c r="X12" s="41">
        <f t="shared" si="2"/>
        <v>43</v>
      </c>
      <c r="Y12" s="41">
        <f t="shared" si="2"/>
        <v>44</v>
      </c>
      <c r="Z12" s="41">
        <f t="shared" si="2"/>
        <v>44</v>
      </c>
      <c r="AA12" s="41">
        <f t="shared" si="2"/>
        <v>44</v>
      </c>
      <c r="AB12" s="41">
        <f t="shared" si="2"/>
        <v>32</v>
      </c>
      <c r="AC12" s="41">
        <f t="shared" si="2"/>
        <v>35</v>
      </c>
      <c r="AD12" s="41">
        <f t="shared" si="2"/>
        <v>35</v>
      </c>
      <c r="AE12" s="41">
        <f t="shared" si="2"/>
        <v>37</v>
      </c>
    </row>
    <row r="13" spans="2:31" s="14" customFormat="1" ht="12" x14ac:dyDescent="0.2">
      <c r="B13" s="31" t="s">
        <v>20</v>
      </c>
      <c r="C13" s="41">
        <v>0</v>
      </c>
      <c r="D13" s="41">
        <v>0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</row>
    <row r="14" spans="2:31" s="14" customFormat="1" ht="12" x14ac:dyDescent="0.2">
      <c r="B14" s="31" t="s">
        <v>21</v>
      </c>
      <c r="C14" s="41">
        <v>16</v>
      </c>
      <c r="D14" s="41">
        <v>13</v>
      </c>
      <c r="E14" s="41">
        <v>25</v>
      </c>
      <c r="F14" s="41">
        <v>37</v>
      </c>
      <c r="G14" s="41">
        <v>37</v>
      </c>
      <c r="H14" s="41">
        <v>41</v>
      </c>
      <c r="I14" s="41">
        <v>39</v>
      </c>
      <c r="J14" s="41">
        <v>39</v>
      </c>
      <c r="K14" s="41">
        <v>39</v>
      </c>
      <c r="L14" s="41">
        <v>37</v>
      </c>
      <c r="M14" s="41">
        <v>37</v>
      </c>
      <c r="N14" s="41">
        <v>48</v>
      </c>
      <c r="O14" s="41">
        <v>42</v>
      </c>
      <c r="P14" s="41">
        <v>40</v>
      </c>
      <c r="Q14" s="41">
        <v>39</v>
      </c>
      <c r="R14" s="41">
        <v>40</v>
      </c>
      <c r="S14" s="41">
        <v>41</v>
      </c>
      <c r="T14" s="41">
        <v>28</v>
      </c>
      <c r="U14" s="41">
        <v>39</v>
      </c>
      <c r="V14" s="41">
        <v>42</v>
      </c>
      <c r="W14" s="41">
        <v>43</v>
      </c>
      <c r="X14" s="41">
        <v>42</v>
      </c>
      <c r="Y14" s="41">
        <v>43</v>
      </c>
      <c r="Z14" s="41">
        <v>43</v>
      </c>
      <c r="AA14" s="41">
        <v>43</v>
      </c>
      <c r="AB14" s="41">
        <v>31</v>
      </c>
      <c r="AC14" s="41">
        <v>34</v>
      </c>
      <c r="AD14" s="41">
        <v>34</v>
      </c>
      <c r="AE14" s="41">
        <v>36</v>
      </c>
    </row>
    <row r="15" spans="2:31" s="14" customFormat="1" ht="12" x14ac:dyDescent="0.2">
      <c r="B15" s="31" t="s">
        <v>22</v>
      </c>
      <c r="C15" s="41">
        <v>0</v>
      </c>
      <c r="D15" s="41">
        <v>0</v>
      </c>
      <c r="E15" s="41">
        <v>2</v>
      </c>
      <c r="F15" s="41">
        <v>2</v>
      </c>
      <c r="G15" s="41">
        <v>2</v>
      </c>
      <c r="H15" s="41">
        <v>2</v>
      </c>
      <c r="I15" s="41">
        <v>2</v>
      </c>
      <c r="J15" s="41">
        <v>2</v>
      </c>
      <c r="K15" s="41">
        <v>1</v>
      </c>
      <c r="L15" s="41">
        <v>2</v>
      </c>
      <c r="M15" s="41">
        <v>2</v>
      </c>
      <c r="N15" s="41">
        <v>3</v>
      </c>
      <c r="O15" s="41">
        <v>3</v>
      </c>
      <c r="P15" s="41">
        <v>3</v>
      </c>
      <c r="Q15" s="41">
        <v>2</v>
      </c>
      <c r="R15" s="41">
        <v>2</v>
      </c>
      <c r="S15" s="41">
        <v>2</v>
      </c>
      <c r="T15" s="41">
        <v>2</v>
      </c>
      <c r="U15" s="41">
        <v>2</v>
      </c>
      <c r="V15" s="41">
        <v>1</v>
      </c>
      <c r="W15" s="41">
        <v>1</v>
      </c>
      <c r="X15" s="41">
        <v>1</v>
      </c>
      <c r="Y15" s="41">
        <v>1</v>
      </c>
      <c r="Z15" s="41">
        <v>1</v>
      </c>
      <c r="AA15" s="41">
        <v>1</v>
      </c>
      <c r="AB15" s="41">
        <v>1</v>
      </c>
      <c r="AC15" s="41">
        <v>1</v>
      </c>
      <c r="AD15" s="41">
        <v>1</v>
      </c>
      <c r="AE15" s="41">
        <v>1</v>
      </c>
    </row>
    <row r="16" spans="2:31" s="21" customFormat="1" ht="12" x14ac:dyDescent="0.2">
      <c r="B16" s="31" t="s">
        <v>23</v>
      </c>
      <c r="C16" s="41">
        <f t="shared" ref="C16:AE16" si="3">SUM(C17:C27)</f>
        <v>964</v>
      </c>
      <c r="D16" s="41">
        <f t="shared" si="3"/>
        <v>953</v>
      </c>
      <c r="E16" s="41">
        <f t="shared" si="3"/>
        <v>1807</v>
      </c>
      <c r="F16" s="41">
        <f t="shared" si="3"/>
        <v>2244</v>
      </c>
      <c r="G16" s="41">
        <f t="shared" si="3"/>
        <v>2582</v>
      </c>
      <c r="H16" s="41">
        <f t="shared" si="3"/>
        <v>2830</v>
      </c>
      <c r="I16" s="41">
        <f t="shared" si="3"/>
        <v>2705</v>
      </c>
      <c r="J16" s="41">
        <f t="shared" si="3"/>
        <v>2907</v>
      </c>
      <c r="K16" s="41">
        <f t="shared" si="3"/>
        <v>3279</v>
      </c>
      <c r="L16" s="41">
        <f t="shared" si="3"/>
        <v>3765</v>
      </c>
      <c r="M16" s="41">
        <f t="shared" si="3"/>
        <v>4148</v>
      </c>
      <c r="N16" s="41">
        <f t="shared" si="3"/>
        <v>4753</v>
      </c>
      <c r="O16" s="41">
        <f t="shared" si="3"/>
        <v>4597</v>
      </c>
      <c r="P16" s="41">
        <f t="shared" si="3"/>
        <v>3636</v>
      </c>
      <c r="Q16" s="41">
        <f t="shared" si="3"/>
        <v>3041</v>
      </c>
      <c r="R16" s="41">
        <f t="shared" si="3"/>
        <v>2974</v>
      </c>
      <c r="S16" s="41">
        <f t="shared" si="3"/>
        <v>2679</v>
      </c>
      <c r="T16" s="41">
        <f t="shared" si="3"/>
        <v>2280</v>
      </c>
      <c r="U16" s="41">
        <f t="shared" si="3"/>
        <v>2334</v>
      </c>
      <c r="V16" s="41">
        <f t="shared" si="3"/>
        <v>2358</v>
      </c>
      <c r="W16" s="41">
        <f t="shared" si="3"/>
        <v>2457</v>
      </c>
      <c r="X16" s="41">
        <f t="shared" si="3"/>
        <v>2588</v>
      </c>
      <c r="Y16" s="41">
        <f t="shared" si="3"/>
        <v>2778</v>
      </c>
      <c r="Z16" s="41">
        <f t="shared" si="3"/>
        <v>3029</v>
      </c>
      <c r="AA16" s="41">
        <f t="shared" si="3"/>
        <v>3328</v>
      </c>
      <c r="AB16" s="41">
        <f t="shared" si="3"/>
        <v>2729</v>
      </c>
      <c r="AC16" s="41">
        <f t="shared" si="3"/>
        <v>3089</v>
      </c>
      <c r="AD16" s="41">
        <f t="shared" si="3"/>
        <v>3400</v>
      </c>
      <c r="AE16" s="41">
        <f t="shared" si="3"/>
        <v>3566</v>
      </c>
    </row>
    <row r="17" spans="2:31" s="14" customFormat="1" ht="12" x14ac:dyDescent="0.2">
      <c r="B17" s="31" t="s">
        <v>24</v>
      </c>
      <c r="C17" s="41">
        <v>166</v>
      </c>
      <c r="D17" s="41">
        <v>166</v>
      </c>
      <c r="E17" s="41">
        <v>208</v>
      </c>
      <c r="F17" s="41">
        <v>243</v>
      </c>
      <c r="G17" s="41">
        <v>284</v>
      </c>
      <c r="H17" s="41">
        <v>320</v>
      </c>
      <c r="I17" s="41">
        <v>271</v>
      </c>
      <c r="J17" s="41">
        <v>298</v>
      </c>
      <c r="K17" s="41">
        <v>342</v>
      </c>
      <c r="L17" s="41">
        <v>391</v>
      </c>
      <c r="M17" s="41">
        <v>423</v>
      </c>
      <c r="N17" s="41">
        <v>505</v>
      </c>
      <c r="O17" s="41">
        <v>507</v>
      </c>
      <c r="P17" s="41">
        <v>301</v>
      </c>
      <c r="Q17" s="41">
        <v>247</v>
      </c>
      <c r="R17" s="41">
        <v>276</v>
      </c>
      <c r="S17" s="41">
        <v>157</v>
      </c>
      <c r="T17" s="41">
        <v>121</v>
      </c>
      <c r="U17" s="41">
        <v>110</v>
      </c>
      <c r="V17" s="41">
        <v>127</v>
      </c>
      <c r="W17" s="41">
        <v>145</v>
      </c>
      <c r="X17" s="41">
        <v>161</v>
      </c>
      <c r="Y17" s="41">
        <v>183</v>
      </c>
      <c r="Z17" s="41">
        <v>207</v>
      </c>
      <c r="AA17" s="41">
        <v>210</v>
      </c>
      <c r="AB17" s="41">
        <v>176</v>
      </c>
      <c r="AC17" s="41">
        <v>223</v>
      </c>
      <c r="AD17" s="41">
        <v>334</v>
      </c>
      <c r="AE17" s="41">
        <v>279</v>
      </c>
    </row>
    <row r="18" spans="2:31" s="14" customFormat="1" ht="12" x14ac:dyDescent="0.2">
      <c r="B18" s="31" t="s">
        <v>25</v>
      </c>
      <c r="C18" s="41">
        <v>0</v>
      </c>
      <c r="D18" s="41">
        <v>4</v>
      </c>
      <c r="E18" s="41">
        <v>725</v>
      </c>
      <c r="F18" s="41">
        <v>901</v>
      </c>
      <c r="G18" s="41">
        <v>959</v>
      </c>
      <c r="H18" s="41">
        <v>1084</v>
      </c>
      <c r="I18" s="41">
        <v>1002</v>
      </c>
      <c r="J18" s="41">
        <v>1083</v>
      </c>
      <c r="K18" s="41">
        <v>1121</v>
      </c>
      <c r="L18" s="41">
        <v>1298</v>
      </c>
      <c r="M18" s="41">
        <v>1354</v>
      </c>
      <c r="N18" s="41">
        <v>1427</v>
      </c>
      <c r="O18" s="41">
        <v>1459</v>
      </c>
      <c r="P18" s="41">
        <v>1466</v>
      </c>
      <c r="Q18" s="41">
        <v>1469</v>
      </c>
      <c r="R18" s="41">
        <v>1498</v>
      </c>
      <c r="S18" s="41">
        <v>1419</v>
      </c>
      <c r="T18" s="41">
        <v>1375</v>
      </c>
      <c r="U18" s="41">
        <v>1421</v>
      </c>
      <c r="V18" s="41">
        <v>1413</v>
      </c>
      <c r="W18" s="41">
        <v>1433</v>
      </c>
      <c r="X18" s="41">
        <v>1460</v>
      </c>
      <c r="Y18" s="41">
        <v>1518</v>
      </c>
      <c r="Z18" s="41">
        <v>1503</v>
      </c>
      <c r="AA18" s="41">
        <v>1679</v>
      </c>
      <c r="AB18" s="41">
        <v>1401</v>
      </c>
      <c r="AC18" s="41">
        <v>1387</v>
      </c>
      <c r="AD18" s="41">
        <v>1368</v>
      </c>
      <c r="AE18" s="41">
        <v>1420</v>
      </c>
    </row>
    <row r="19" spans="2:31" s="14" customFormat="1" ht="12" x14ac:dyDescent="0.2">
      <c r="B19" s="31" t="s">
        <v>26</v>
      </c>
      <c r="C19" s="41">
        <v>40</v>
      </c>
      <c r="D19" s="41">
        <v>40</v>
      </c>
      <c r="E19" s="41">
        <v>44</v>
      </c>
      <c r="F19" s="41">
        <v>46</v>
      </c>
      <c r="G19" s="41">
        <v>61</v>
      </c>
      <c r="H19" s="41">
        <v>73</v>
      </c>
      <c r="I19" s="41">
        <v>60</v>
      </c>
      <c r="J19" s="41">
        <v>55</v>
      </c>
      <c r="K19" s="41">
        <v>57</v>
      </c>
      <c r="L19" s="41">
        <v>62</v>
      </c>
      <c r="M19" s="41">
        <v>65</v>
      </c>
      <c r="N19" s="41">
        <v>70</v>
      </c>
      <c r="O19" s="41">
        <v>77</v>
      </c>
      <c r="P19" s="41">
        <v>49</v>
      </c>
      <c r="Q19" s="41">
        <v>37</v>
      </c>
      <c r="R19" s="41">
        <v>34</v>
      </c>
      <c r="S19" s="41">
        <v>24</v>
      </c>
      <c r="T19" s="41">
        <v>17</v>
      </c>
      <c r="U19" s="41">
        <v>14</v>
      </c>
      <c r="V19" s="41">
        <v>12</v>
      </c>
      <c r="W19" s="41">
        <v>17</v>
      </c>
      <c r="X19" s="41">
        <v>18</v>
      </c>
      <c r="Y19" s="41">
        <v>22</v>
      </c>
      <c r="Z19" s="41">
        <v>26</v>
      </c>
      <c r="AA19" s="41">
        <v>28</v>
      </c>
      <c r="AB19" s="41">
        <v>16</v>
      </c>
      <c r="AC19" s="41">
        <v>20</v>
      </c>
      <c r="AD19" s="41">
        <v>25</v>
      </c>
      <c r="AE19" s="41">
        <v>27</v>
      </c>
    </row>
    <row r="20" spans="2:31" s="14" customFormat="1" ht="12" x14ac:dyDescent="0.2">
      <c r="B20" s="31" t="s">
        <v>27</v>
      </c>
      <c r="C20" s="41">
        <v>0</v>
      </c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</row>
    <row r="21" spans="2:31" s="14" customFormat="1" ht="12" x14ac:dyDescent="0.2">
      <c r="B21" s="31" t="s">
        <v>28</v>
      </c>
      <c r="C21" s="41">
        <v>0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32</v>
      </c>
      <c r="K21" s="41">
        <v>44</v>
      </c>
      <c r="L21" s="41">
        <v>45</v>
      </c>
      <c r="M21" s="41">
        <v>48</v>
      </c>
      <c r="N21" s="41">
        <v>50</v>
      </c>
      <c r="O21" s="41">
        <v>52</v>
      </c>
      <c r="P21" s="41">
        <v>53</v>
      </c>
      <c r="Q21" s="41">
        <v>51</v>
      </c>
      <c r="R21" s="41">
        <v>49</v>
      </c>
      <c r="S21" s="41">
        <v>48</v>
      </c>
      <c r="T21" s="41">
        <v>49</v>
      </c>
      <c r="U21" s="41">
        <v>10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</row>
    <row r="22" spans="2:31" s="14" customFormat="1" ht="12" x14ac:dyDescent="0.2">
      <c r="B22" s="31" t="s">
        <v>29</v>
      </c>
      <c r="C22" s="41">
        <v>0</v>
      </c>
      <c r="D22" s="41">
        <v>0</v>
      </c>
      <c r="E22" s="41">
        <v>24</v>
      </c>
      <c r="F22" s="41">
        <v>43</v>
      </c>
      <c r="G22" s="41">
        <v>41</v>
      </c>
      <c r="H22" s="41">
        <v>47</v>
      </c>
      <c r="I22" s="41">
        <v>52</v>
      </c>
      <c r="J22" s="41">
        <v>57</v>
      </c>
      <c r="K22" s="41">
        <v>60</v>
      </c>
      <c r="L22" s="41">
        <v>65</v>
      </c>
      <c r="M22" s="41">
        <v>71</v>
      </c>
      <c r="N22" s="41">
        <v>72</v>
      </c>
      <c r="O22" s="41">
        <v>78</v>
      </c>
      <c r="P22" s="41">
        <v>77</v>
      </c>
      <c r="Q22" s="41">
        <v>73</v>
      </c>
      <c r="R22" s="41">
        <v>76</v>
      </c>
      <c r="S22" s="41">
        <v>77</v>
      </c>
      <c r="T22" s="41">
        <v>74</v>
      </c>
      <c r="U22" s="41">
        <v>71</v>
      </c>
      <c r="V22" s="41">
        <v>70</v>
      </c>
      <c r="W22" s="41">
        <v>72</v>
      </c>
      <c r="X22" s="41">
        <v>74</v>
      </c>
      <c r="Y22" s="41">
        <v>76</v>
      </c>
      <c r="Z22" s="41">
        <v>79</v>
      </c>
      <c r="AA22" s="41">
        <v>79</v>
      </c>
      <c r="AB22" s="41">
        <v>80</v>
      </c>
      <c r="AC22" s="41">
        <v>105</v>
      </c>
      <c r="AD22" s="41">
        <v>113</v>
      </c>
      <c r="AE22" s="41">
        <v>118</v>
      </c>
    </row>
    <row r="23" spans="2:31" s="14" customFormat="1" ht="12" x14ac:dyDescent="0.2">
      <c r="B23" s="32" t="s">
        <v>30</v>
      </c>
      <c r="C23" s="42">
        <v>57</v>
      </c>
      <c r="D23" s="42">
        <v>60</v>
      </c>
      <c r="E23" s="42">
        <v>62</v>
      </c>
      <c r="F23" s="42">
        <v>64</v>
      </c>
      <c r="G23" s="42">
        <v>68</v>
      </c>
      <c r="H23" s="42">
        <v>68</v>
      </c>
      <c r="I23" s="42">
        <v>67</v>
      </c>
      <c r="J23" s="42">
        <v>72</v>
      </c>
      <c r="K23" s="42">
        <v>75</v>
      </c>
      <c r="L23" s="42">
        <v>73</v>
      </c>
      <c r="M23" s="42">
        <v>73</v>
      </c>
      <c r="N23" s="42">
        <v>70</v>
      </c>
      <c r="O23" s="42">
        <v>69</v>
      </c>
      <c r="P23" s="42">
        <v>64</v>
      </c>
      <c r="Q23" s="42">
        <v>61</v>
      </c>
      <c r="R23" s="42">
        <v>60</v>
      </c>
      <c r="S23" s="42">
        <v>55</v>
      </c>
      <c r="T23" s="42">
        <v>51</v>
      </c>
      <c r="U23" s="42">
        <v>50</v>
      </c>
      <c r="V23" s="42">
        <v>47</v>
      </c>
      <c r="W23" s="42">
        <v>41</v>
      </c>
      <c r="X23" s="42">
        <v>44</v>
      </c>
      <c r="Y23" s="42">
        <v>44</v>
      </c>
      <c r="Z23" s="42">
        <v>46</v>
      </c>
      <c r="AA23" s="42">
        <v>46</v>
      </c>
      <c r="AB23" s="42">
        <v>28</v>
      </c>
      <c r="AC23" s="42">
        <v>37</v>
      </c>
      <c r="AD23" s="42">
        <v>41</v>
      </c>
      <c r="AE23" s="42">
        <v>42</v>
      </c>
    </row>
    <row r="24" spans="2:31" s="14" customFormat="1" ht="12" x14ac:dyDescent="0.2">
      <c r="B24" s="32" t="s">
        <v>31</v>
      </c>
      <c r="C24" s="42">
        <v>643</v>
      </c>
      <c r="D24" s="42">
        <v>641</v>
      </c>
      <c r="E24" s="42">
        <v>669</v>
      </c>
      <c r="F24" s="42">
        <v>833</v>
      </c>
      <c r="G24" s="42">
        <v>1056</v>
      </c>
      <c r="H24" s="42">
        <v>1117</v>
      </c>
      <c r="I24" s="42">
        <v>1135</v>
      </c>
      <c r="J24" s="42">
        <v>1199</v>
      </c>
      <c r="K24" s="42">
        <v>1460</v>
      </c>
      <c r="L24" s="42">
        <v>1710</v>
      </c>
      <c r="M24" s="42">
        <v>1997</v>
      </c>
      <c r="N24" s="42">
        <v>2410</v>
      </c>
      <c r="O24" s="42">
        <v>2227</v>
      </c>
      <c r="P24" s="42">
        <v>1507</v>
      </c>
      <c r="Q24" s="42">
        <v>988</v>
      </c>
      <c r="R24" s="42">
        <v>859</v>
      </c>
      <c r="S24" s="42">
        <v>773</v>
      </c>
      <c r="T24" s="42">
        <v>500</v>
      </c>
      <c r="U24" s="42">
        <v>519</v>
      </c>
      <c r="V24" s="42">
        <v>521</v>
      </c>
      <c r="W24" s="42">
        <v>575</v>
      </c>
      <c r="X24" s="42">
        <v>659</v>
      </c>
      <c r="Y24" s="42">
        <v>759</v>
      </c>
      <c r="Z24" s="42">
        <v>983</v>
      </c>
      <c r="AA24" s="42">
        <v>1108</v>
      </c>
      <c r="AB24" s="42">
        <v>892</v>
      </c>
      <c r="AC24" s="42">
        <v>1162</v>
      </c>
      <c r="AD24" s="42">
        <v>1331</v>
      </c>
      <c r="AE24" s="42">
        <v>1398</v>
      </c>
    </row>
    <row r="25" spans="2:31" s="14" customFormat="1" ht="12" x14ac:dyDescent="0.2">
      <c r="B25" s="32" t="s">
        <v>32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2">
        <v>0</v>
      </c>
      <c r="Y25" s="42">
        <v>0</v>
      </c>
      <c r="Z25" s="42">
        <v>0</v>
      </c>
      <c r="AA25" s="42">
        <v>0</v>
      </c>
      <c r="AB25" s="42">
        <v>0</v>
      </c>
      <c r="AC25" s="42">
        <v>0</v>
      </c>
      <c r="AD25" s="42">
        <v>0</v>
      </c>
      <c r="AE25" s="42">
        <v>0</v>
      </c>
    </row>
    <row r="26" spans="2:31" s="14" customFormat="1" ht="12" x14ac:dyDescent="0.2">
      <c r="B26" s="32" t="s">
        <v>33</v>
      </c>
      <c r="C26" s="42">
        <v>43</v>
      </c>
      <c r="D26" s="42">
        <v>36</v>
      </c>
      <c r="E26" s="42">
        <v>67</v>
      </c>
      <c r="F26" s="42">
        <v>97</v>
      </c>
      <c r="G26" s="42">
        <v>98</v>
      </c>
      <c r="H26" s="42">
        <v>108</v>
      </c>
      <c r="I26" s="42">
        <v>102</v>
      </c>
      <c r="J26" s="42">
        <v>102</v>
      </c>
      <c r="K26" s="42">
        <v>104</v>
      </c>
      <c r="L26" s="42">
        <v>97</v>
      </c>
      <c r="M26" s="42">
        <v>99</v>
      </c>
      <c r="N26" s="42">
        <v>128</v>
      </c>
      <c r="O26" s="42">
        <v>110</v>
      </c>
      <c r="P26" s="42">
        <v>105</v>
      </c>
      <c r="Q26" s="42">
        <v>103</v>
      </c>
      <c r="R26" s="42">
        <v>105</v>
      </c>
      <c r="S26" s="42">
        <v>109</v>
      </c>
      <c r="T26" s="42">
        <v>73</v>
      </c>
      <c r="U26" s="42">
        <v>103</v>
      </c>
      <c r="V26" s="42">
        <v>112</v>
      </c>
      <c r="W26" s="42">
        <v>115</v>
      </c>
      <c r="X26" s="42">
        <v>112</v>
      </c>
      <c r="Y26" s="42">
        <v>114</v>
      </c>
      <c r="Z26" s="42">
        <v>114</v>
      </c>
      <c r="AA26" s="42">
        <v>113</v>
      </c>
      <c r="AB26" s="42">
        <v>81</v>
      </c>
      <c r="AC26" s="42">
        <v>90</v>
      </c>
      <c r="AD26" s="42">
        <v>90</v>
      </c>
      <c r="AE26" s="42">
        <v>95</v>
      </c>
    </row>
    <row r="27" spans="2:31" s="14" customFormat="1" ht="12" x14ac:dyDescent="0.2">
      <c r="B27" s="32" t="s">
        <v>34</v>
      </c>
      <c r="C27" s="42">
        <v>15</v>
      </c>
      <c r="D27" s="42">
        <v>6</v>
      </c>
      <c r="E27" s="42">
        <v>8</v>
      </c>
      <c r="F27" s="42">
        <v>17</v>
      </c>
      <c r="G27" s="42">
        <v>15</v>
      </c>
      <c r="H27" s="42">
        <v>13</v>
      </c>
      <c r="I27" s="42">
        <v>16</v>
      </c>
      <c r="J27" s="42">
        <v>9</v>
      </c>
      <c r="K27" s="42">
        <v>16</v>
      </c>
      <c r="L27" s="42">
        <v>24</v>
      </c>
      <c r="M27" s="42">
        <v>18</v>
      </c>
      <c r="N27" s="42">
        <v>21</v>
      </c>
      <c r="O27" s="42">
        <v>18</v>
      </c>
      <c r="P27" s="42">
        <v>14</v>
      </c>
      <c r="Q27" s="42">
        <v>12</v>
      </c>
      <c r="R27" s="42">
        <v>17</v>
      </c>
      <c r="S27" s="42">
        <v>17</v>
      </c>
      <c r="T27" s="42">
        <v>20</v>
      </c>
      <c r="U27" s="42">
        <v>36</v>
      </c>
      <c r="V27" s="42">
        <v>56</v>
      </c>
      <c r="W27" s="42">
        <v>59</v>
      </c>
      <c r="X27" s="42">
        <v>60</v>
      </c>
      <c r="Y27" s="42">
        <v>62</v>
      </c>
      <c r="Z27" s="42">
        <v>71</v>
      </c>
      <c r="AA27" s="42">
        <v>65</v>
      </c>
      <c r="AB27" s="42">
        <v>55</v>
      </c>
      <c r="AC27" s="42">
        <v>65</v>
      </c>
      <c r="AD27" s="42">
        <v>98</v>
      </c>
      <c r="AE27" s="42">
        <v>187</v>
      </c>
    </row>
    <row r="28" spans="2:31" s="14" customFormat="1" ht="12" x14ac:dyDescent="0.2">
      <c r="B28" s="33" t="s">
        <v>35</v>
      </c>
      <c r="C28" s="42">
        <f t="shared" ref="C28:AE28" si="4">SUM(C29:C38)</f>
        <v>5370</v>
      </c>
      <c r="D28" s="42">
        <f t="shared" si="4"/>
        <v>5505</v>
      </c>
      <c r="E28" s="42">
        <f t="shared" si="4"/>
        <v>5891</v>
      </c>
      <c r="F28" s="42">
        <f t="shared" si="4"/>
        <v>6485</v>
      </c>
      <c r="G28" s="42">
        <f t="shared" si="4"/>
        <v>6842</v>
      </c>
      <c r="H28" s="42">
        <f t="shared" si="4"/>
        <v>7170</v>
      </c>
      <c r="I28" s="42">
        <f t="shared" si="4"/>
        <v>7696</v>
      </c>
      <c r="J28" s="42">
        <f t="shared" si="4"/>
        <v>8006</v>
      </c>
      <c r="K28" s="42">
        <f t="shared" si="4"/>
        <v>7769</v>
      </c>
      <c r="L28" s="42">
        <f t="shared" si="4"/>
        <v>8396</v>
      </c>
      <c r="M28" s="42">
        <f t="shared" si="4"/>
        <v>9279</v>
      </c>
      <c r="N28" s="42">
        <f t="shared" si="4"/>
        <v>10321</v>
      </c>
      <c r="O28" s="42">
        <f t="shared" si="4"/>
        <v>10840</v>
      </c>
      <c r="P28" s="42">
        <f t="shared" si="4"/>
        <v>11520</v>
      </c>
      <c r="Q28" s="42">
        <f t="shared" si="4"/>
        <v>12431</v>
      </c>
      <c r="R28" s="42">
        <f t="shared" si="4"/>
        <v>13346</v>
      </c>
      <c r="S28" s="42">
        <f t="shared" si="4"/>
        <v>13909</v>
      </c>
      <c r="T28" s="42">
        <f t="shared" si="4"/>
        <v>14889</v>
      </c>
      <c r="U28" s="42">
        <f t="shared" si="4"/>
        <v>15439</v>
      </c>
      <c r="V28" s="42">
        <f t="shared" si="4"/>
        <v>16205</v>
      </c>
      <c r="W28" s="42">
        <f t="shared" si="4"/>
        <v>16428</v>
      </c>
      <c r="X28" s="42">
        <f t="shared" si="4"/>
        <v>16757</v>
      </c>
      <c r="Y28" s="42">
        <f t="shared" si="4"/>
        <v>17169</v>
      </c>
      <c r="Z28" s="42">
        <f t="shared" si="4"/>
        <v>17519</v>
      </c>
      <c r="AA28" s="42">
        <f t="shared" si="4"/>
        <v>17587</v>
      </c>
      <c r="AB28" s="42">
        <f t="shared" si="4"/>
        <v>17014</v>
      </c>
      <c r="AC28" s="42">
        <f t="shared" si="4"/>
        <v>17985</v>
      </c>
      <c r="AD28" s="42">
        <f t="shared" si="4"/>
        <v>18260</v>
      </c>
      <c r="AE28" s="42">
        <f t="shared" si="4"/>
        <v>18397</v>
      </c>
    </row>
    <row r="29" spans="2:31" s="10" customFormat="1" ht="12" x14ac:dyDescent="0.2">
      <c r="B29" s="32" t="s">
        <v>36</v>
      </c>
      <c r="C29" s="42">
        <v>1470</v>
      </c>
      <c r="D29" s="42">
        <v>1432</v>
      </c>
      <c r="E29" s="42">
        <v>1542</v>
      </c>
      <c r="F29" s="42">
        <v>1735</v>
      </c>
      <c r="G29" s="42">
        <v>1845</v>
      </c>
      <c r="H29" s="42">
        <v>1879</v>
      </c>
      <c r="I29" s="42">
        <v>2010</v>
      </c>
      <c r="J29" s="42">
        <v>2039</v>
      </c>
      <c r="K29" s="42">
        <v>1434</v>
      </c>
      <c r="L29" s="42">
        <v>1420</v>
      </c>
      <c r="M29" s="42">
        <v>1505</v>
      </c>
      <c r="N29" s="42">
        <v>1644</v>
      </c>
      <c r="O29" s="42">
        <v>1584</v>
      </c>
      <c r="P29" s="42">
        <v>1623</v>
      </c>
      <c r="Q29" s="42">
        <v>1738</v>
      </c>
      <c r="R29" s="42">
        <v>1737</v>
      </c>
      <c r="S29" s="42">
        <v>1697</v>
      </c>
      <c r="T29" s="42">
        <v>1715</v>
      </c>
      <c r="U29" s="42">
        <v>1664</v>
      </c>
      <c r="V29" s="42">
        <v>1829</v>
      </c>
      <c r="W29" s="42">
        <v>1774</v>
      </c>
      <c r="X29" s="42">
        <v>1797</v>
      </c>
      <c r="Y29" s="42">
        <v>1823</v>
      </c>
      <c r="Z29" s="42">
        <v>1896</v>
      </c>
      <c r="AA29" s="42">
        <v>1871</v>
      </c>
      <c r="AB29" s="42">
        <v>1834</v>
      </c>
      <c r="AC29" s="42">
        <v>1982</v>
      </c>
      <c r="AD29" s="42">
        <v>1990</v>
      </c>
      <c r="AE29" s="42">
        <v>1879</v>
      </c>
    </row>
    <row r="30" spans="2:31" s="10" customFormat="1" ht="12" x14ac:dyDescent="0.2">
      <c r="B30" s="32" t="s">
        <v>37</v>
      </c>
      <c r="C30" s="42">
        <v>2754</v>
      </c>
      <c r="D30" s="42">
        <v>2843</v>
      </c>
      <c r="E30" s="42">
        <v>3154</v>
      </c>
      <c r="F30" s="42">
        <v>3490</v>
      </c>
      <c r="G30" s="42">
        <v>3751</v>
      </c>
      <c r="H30" s="42">
        <v>3982</v>
      </c>
      <c r="I30" s="42">
        <v>4302</v>
      </c>
      <c r="J30" s="42">
        <v>4556</v>
      </c>
      <c r="K30" s="42">
        <v>4882</v>
      </c>
      <c r="L30" s="42">
        <v>5425</v>
      </c>
      <c r="M30" s="42">
        <v>6038</v>
      </c>
      <c r="N30" s="42">
        <v>6690</v>
      </c>
      <c r="O30" s="42">
        <v>7267</v>
      </c>
      <c r="P30" s="42">
        <v>7931</v>
      </c>
      <c r="Q30" s="42">
        <v>8853</v>
      </c>
      <c r="R30" s="42">
        <v>9657</v>
      </c>
      <c r="S30" s="42">
        <v>10169</v>
      </c>
      <c r="T30" s="42">
        <v>11175</v>
      </c>
      <c r="U30" s="42">
        <v>11755</v>
      </c>
      <c r="V30" s="42">
        <v>12328</v>
      </c>
      <c r="W30" s="42">
        <v>12581</v>
      </c>
      <c r="X30" s="42">
        <v>12819</v>
      </c>
      <c r="Y30" s="42">
        <v>13162</v>
      </c>
      <c r="Z30" s="42">
        <v>13384</v>
      </c>
      <c r="AA30" s="42">
        <v>13437</v>
      </c>
      <c r="AB30" s="42">
        <v>13186</v>
      </c>
      <c r="AC30" s="42">
        <v>13924</v>
      </c>
      <c r="AD30" s="42">
        <v>13763</v>
      </c>
      <c r="AE30" s="42">
        <v>13928</v>
      </c>
    </row>
    <row r="31" spans="2:31" s="10" customFormat="1" ht="12" x14ac:dyDescent="0.2">
      <c r="B31" s="32" t="s">
        <v>38</v>
      </c>
      <c r="C31" s="42">
        <v>200</v>
      </c>
      <c r="D31" s="42">
        <v>218</v>
      </c>
      <c r="E31" s="42">
        <v>216</v>
      </c>
      <c r="F31" s="42">
        <v>259</v>
      </c>
      <c r="G31" s="42">
        <v>276</v>
      </c>
      <c r="H31" s="42">
        <v>298</v>
      </c>
      <c r="I31" s="42">
        <v>321</v>
      </c>
      <c r="J31" s="42">
        <v>341</v>
      </c>
      <c r="K31" s="42">
        <v>359</v>
      </c>
      <c r="L31" s="42">
        <v>380</v>
      </c>
      <c r="M31" s="42">
        <v>428</v>
      </c>
      <c r="N31" s="42">
        <v>459</v>
      </c>
      <c r="O31" s="42">
        <v>502</v>
      </c>
      <c r="P31" s="42">
        <v>514</v>
      </c>
      <c r="Q31" s="42">
        <v>502</v>
      </c>
      <c r="R31" s="42">
        <v>498</v>
      </c>
      <c r="S31" s="42">
        <v>493</v>
      </c>
      <c r="T31" s="42">
        <v>488</v>
      </c>
      <c r="U31" s="42">
        <v>503</v>
      </c>
      <c r="V31" s="42">
        <v>475</v>
      </c>
      <c r="W31" s="42">
        <v>470</v>
      </c>
      <c r="X31" s="42">
        <v>486</v>
      </c>
      <c r="Y31" s="42">
        <v>486</v>
      </c>
      <c r="Z31" s="42">
        <v>489</v>
      </c>
      <c r="AA31" s="42">
        <v>491</v>
      </c>
      <c r="AB31" s="42">
        <v>473</v>
      </c>
      <c r="AC31" s="42">
        <v>493</v>
      </c>
      <c r="AD31" s="42">
        <v>500</v>
      </c>
      <c r="AE31" s="42">
        <v>496</v>
      </c>
    </row>
    <row r="32" spans="2:31" s="10" customFormat="1" ht="12" x14ac:dyDescent="0.2">
      <c r="B32" s="32" t="s">
        <v>39</v>
      </c>
      <c r="C32" s="42">
        <v>136</v>
      </c>
      <c r="D32" s="42">
        <v>145</v>
      </c>
      <c r="E32" s="42">
        <v>147</v>
      </c>
      <c r="F32" s="42">
        <v>154</v>
      </c>
      <c r="G32" s="42">
        <v>154</v>
      </c>
      <c r="H32" s="42">
        <v>138</v>
      </c>
      <c r="I32" s="42">
        <v>139</v>
      </c>
      <c r="J32" s="42">
        <v>141</v>
      </c>
      <c r="K32" s="42">
        <v>132</v>
      </c>
      <c r="L32" s="42">
        <v>145</v>
      </c>
      <c r="M32" s="42">
        <v>149</v>
      </c>
      <c r="N32" s="42">
        <v>161</v>
      </c>
      <c r="O32" s="42">
        <v>173</v>
      </c>
      <c r="P32" s="42">
        <v>182</v>
      </c>
      <c r="Q32" s="42">
        <v>176</v>
      </c>
      <c r="R32" s="42">
        <v>163</v>
      </c>
      <c r="S32" s="42">
        <v>156</v>
      </c>
      <c r="T32" s="42">
        <v>142</v>
      </c>
      <c r="U32" s="42">
        <v>127</v>
      </c>
      <c r="V32" s="42">
        <v>121</v>
      </c>
      <c r="W32" s="42">
        <v>116</v>
      </c>
      <c r="X32" s="42">
        <v>123</v>
      </c>
      <c r="Y32" s="42">
        <v>135</v>
      </c>
      <c r="Z32" s="42">
        <v>131</v>
      </c>
      <c r="AA32" s="42">
        <v>128</v>
      </c>
      <c r="AB32" s="42">
        <v>124</v>
      </c>
      <c r="AC32" s="42">
        <v>119</v>
      </c>
      <c r="AD32" s="42">
        <v>110</v>
      </c>
      <c r="AE32" s="42">
        <v>105</v>
      </c>
    </row>
    <row r="33" spans="2:31" s="10" customFormat="1" ht="11.1" customHeight="1" x14ac:dyDescent="0.2">
      <c r="B33" s="32" t="s">
        <v>40</v>
      </c>
      <c r="C33" s="42">
        <v>215</v>
      </c>
      <c r="D33" s="42">
        <v>193</v>
      </c>
      <c r="E33" s="42">
        <v>223</v>
      </c>
      <c r="F33" s="42">
        <v>310</v>
      </c>
      <c r="G33" s="42">
        <v>395</v>
      </c>
      <c r="H33" s="42">
        <v>451</v>
      </c>
      <c r="I33" s="42">
        <v>450</v>
      </c>
      <c r="J33" s="42">
        <v>499</v>
      </c>
      <c r="K33" s="42">
        <v>428</v>
      </c>
      <c r="L33" s="42">
        <v>420</v>
      </c>
      <c r="M33" s="42">
        <v>463</v>
      </c>
      <c r="N33" s="42">
        <v>547</v>
      </c>
      <c r="O33" s="42">
        <v>490</v>
      </c>
      <c r="P33" s="42">
        <v>365</v>
      </c>
      <c r="Q33" s="42">
        <v>250</v>
      </c>
      <c r="R33" s="42">
        <v>260</v>
      </c>
      <c r="S33" s="42">
        <v>220</v>
      </c>
      <c r="T33" s="42">
        <v>165</v>
      </c>
      <c r="U33" s="42">
        <v>157</v>
      </c>
      <c r="V33" s="42">
        <v>175</v>
      </c>
      <c r="W33" s="42">
        <v>200</v>
      </c>
      <c r="X33" s="42">
        <v>231</v>
      </c>
      <c r="Y33" s="42">
        <v>277</v>
      </c>
      <c r="Z33" s="42">
        <v>326</v>
      </c>
      <c r="AA33" s="42">
        <v>333</v>
      </c>
      <c r="AB33" s="42">
        <v>274</v>
      </c>
      <c r="AC33" s="42">
        <v>331</v>
      </c>
      <c r="AD33" s="42">
        <v>402</v>
      </c>
      <c r="AE33" s="42">
        <v>404</v>
      </c>
    </row>
    <row r="34" spans="2:31" s="10" customFormat="1" ht="11.1" customHeight="1" x14ac:dyDescent="0.2">
      <c r="B34" s="32" t="s">
        <v>41</v>
      </c>
      <c r="C34" s="42">
        <v>0</v>
      </c>
      <c r="D34" s="42">
        <v>0</v>
      </c>
      <c r="E34" s="42">
        <v>0</v>
      </c>
      <c r="F34" s="42">
        <v>535</v>
      </c>
      <c r="G34" s="42">
        <v>419</v>
      </c>
      <c r="H34" s="42">
        <v>419</v>
      </c>
      <c r="I34" s="42">
        <v>436</v>
      </c>
      <c r="J34" s="42">
        <v>428</v>
      </c>
      <c r="K34" s="42">
        <v>512</v>
      </c>
      <c r="L34" s="42">
        <v>602</v>
      </c>
      <c r="M34" s="42">
        <v>690</v>
      </c>
      <c r="N34" s="42">
        <v>814</v>
      </c>
      <c r="O34" s="42">
        <v>820</v>
      </c>
      <c r="P34" s="42">
        <v>902</v>
      </c>
      <c r="Q34" s="42">
        <v>909</v>
      </c>
      <c r="R34" s="42">
        <v>1028</v>
      </c>
      <c r="S34" s="42">
        <v>1167</v>
      </c>
      <c r="T34" s="42">
        <v>1200</v>
      </c>
      <c r="U34" s="42">
        <v>1204</v>
      </c>
      <c r="V34" s="42">
        <v>1211</v>
      </c>
      <c r="W34" s="42">
        <v>1218</v>
      </c>
      <c r="X34" s="42">
        <v>1236</v>
      </c>
      <c r="Y34" s="42">
        <v>1219</v>
      </c>
      <c r="Z34" s="42">
        <v>1233</v>
      </c>
      <c r="AA34" s="42">
        <v>1278</v>
      </c>
      <c r="AB34" s="42">
        <v>1064</v>
      </c>
      <c r="AC34" s="42">
        <v>1082</v>
      </c>
      <c r="AD34" s="42">
        <v>1464</v>
      </c>
      <c r="AE34" s="42">
        <v>1554</v>
      </c>
    </row>
    <row r="35" spans="2:31" s="10" customFormat="1" ht="11.1" customHeight="1" x14ac:dyDescent="0.2">
      <c r="B35" s="32" t="s">
        <v>42</v>
      </c>
      <c r="C35" s="42">
        <v>587</v>
      </c>
      <c r="D35" s="42">
        <v>667</v>
      </c>
      <c r="E35" s="42">
        <v>593</v>
      </c>
      <c r="F35" s="42">
        <v>1</v>
      </c>
      <c r="G35" s="42">
        <v>0</v>
      </c>
      <c r="H35" s="42">
        <v>0</v>
      </c>
      <c r="I35" s="42">
        <v>38</v>
      </c>
      <c r="J35" s="42">
        <v>0</v>
      </c>
      <c r="K35" s="42">
        <v>20</v>
      </c>
      <c r="L35" s="42">
        <v>0</v>
      </c>
      <c r="M35" s="42">
        <v>0</v>
      </c>
      <c r="N35" s="42">
        <v>0</v>
      </c>
      <c r="O35" s="42">
        <v>0</v>
      </c>
      <c r="P35" s="42">
        <v>1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42">
        <v>0</v>
      </c>
      <c r="X35" s="42">
        <v>0</v>
      </c>
      <c r="Y35" s="42">
        <v>5</v>
      </c>
      <c r="Z35" s="42">
        <v>0</v>
      </c>
      <c r="AA35" s="42">
        <v>0</v>
      </c>
      <c r="AB35" s="42">
        <v>0</v>
      </c>
      <c r="AC35" s="42">
        <v>0</v>
      </c>
      <c r="AD35" s="42">
        <v>0</v>
      </c>
      <c r="AE35" s="42">
        <v>0</v>
      </c>
    </row>
    <row r="36" spans="2:31" s="10" customFormat="1" ht="11.1" customHeight="1" x14ac:dyDescent="0.2">
      <c r="B36" s="32" t="s">
        <v>43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42">
        <v>0</v>
      </c>
      <c r="X36" s="42">
        <v>0</v>
      </c>
      <c r="Y36" s="42">
        <v>0</v>
      </c>
      <c r="Z36" s="42">
        <v>0</v>
      </c>
      <c r="AA36" s="42">
        <v>0</v>
      </c>
      <c r="AB36" s="42">
        <v>0</v>
      </c>
      <c r="AC36" s="42">
        <v>0</v>
      </c>
      <c r="AD36" s="42">
        <v>0</v>
      </c>
      <c r="AE36" s="42">
        <v>0</v>
      </c>
    </row>
    <row r="37" spans="2:31" s="10" customFormat="1" ht="11.1" customHeight="1" x14ac:dyDescent="0.2">
      <c r="B37" s="32" t="s">
        <v>44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2">
        <v>0</v>
      </c>
      <c r="AB37" s="42">
        <v>0</v>
      </c>
      <c r="AC37" s="42">
        <v>0</v>
      </c>
      <c r="AD37" s="42">
        <v>0</v>
      </c>
      <c r="AE37" s="42">
        <v>0</v>
      </c>
    </row>
    <row r="38" spans="2:31" s="10" customFormat="1" ht="10.5" customHeight="1" x14ac:dyDescent="0.2">
      <c r="B38" s="32" t="s">
        <v>34</v>
      </c>
      <c r="C38" s="42">
        <v>8</v>
      </c>
      <c r="D38" s="42">
        <v>7</v>
      </c>
      <c r="E38" s="42">
        <v>16</v>
      </c>
      <c r="F38" s="42">
        <v>1</v>
      </c>
      <c r="G38" s="42">
        <v>2</v>
      </c>
      <c r="H38" s="42">
        <v>3</v>
      </c>
      <c r="I38" s="42">
        <v>0</v>
      </c>
      <c r="J38" s="42">
        <v>2</v>
      </c>
      <c r="K38" s="42">
        <v>2</v>
      </c>
      <c r="L38" s="42">
        <v>4</v>
      </c>
      <c r="M38" s="42">
        <v>6</v>
      </c>
      <c r="N38" s="42">
        <v>6</v>
      </c>
      <c r="O38" s="42">
        <v>4</v>
      </c>
      <c r="P38" s="42">
        <v>2</v>
      </c>
      <c r="Q38" s="42">
        <v>3</v>
      </c>
      <c r="R38" s="42">
        <v>3</v>
      </c>
      <c r="S38" s="42">
        <v>7</v>
      </c>
      <c r="T38" s="42">
        <v>4</v>
      </c>
      <c r="U38" s="42">
        <v>29</v>
      </c>
      <c r="V38" s="42">
        <v>66</v>
      </c>
      <c r="W38" s="42">
        <v>69</v>
      </c>
      <c r="X38" s="42">
        <v>65</v>
      </c>
      <c r="Y38" s="42">
        <v>62</v>
      </c>
      <c r="Z38" s="42">
        <v>60</v>
      </c>
      <c r="AA38" s="42">
        <v>49</v>
      </c>
      <c r="AB38" s="42">
        <v>59</v>
      </c>
      <c r="AC38" s="42">
        <v>54</v>
      </c>
      <c r="AD38" s="42">
        <v>31</v>
      </c>
      <c r="AE38" s="42">
        <v>31</v>
      </c>
    </row>
    <row r="39" spans="2:31" s="14" customFormat="1" ht="13.5" customHeight="1" x14ac:dyDescent="0.2">
      <c r="B39" s="35" t="s">
        <v>45</v>
      </c>
      <c r="C39" s="43">
        <f t="shared" ref="C39:AE39" si="5">SUM(C40,C44)</f>
        <v>3486</v>
      </c>
      <c r="D39" s="43">
        <f t="shared" si="5"/>
        <v>3809</v>
      </c>
      <c r="E39" s="43">
        <f t="shared" si="5"/>
        <v>3937</v>
      </c>
      <c r="F39" s="43">
        <f t="shared" si="5"/>
        <v>4403</v>
      </c>
      <c r="G39" s="43">
        <f t="shared" si="5"/>
        <v>4692</v>
      </c>
      <c r="H39" s="43">
        <f t="shared" si="5"/>
        <v>4989</v>
      </c>
      <c r="I39" s="43">
        <f t="shared" si="5"/>
        <v>5318</v>
      </c>
      <c r="J39" s="43">
        <f t="shared" si="5"/>
        <v>5590</v>
      </c>
      <c r="K39" s="43">
        <f t="shared" si="5"/>
        <v>5784</v>
      </c>
      <c r="L39" s="43">
        <f t="shared" si="5"/>
        <v>6016</v>
      </c>
      <c r="M39" s="43">
        <f t="shared" si="5"/>
        <v>6867</v>
      </c>
      <c r="N39" s="43">
        <f t="shared" si="5"/>
        <v>7603</v>
      </c>
      <c r="O39" s="43">
        <f t="shared" si="5"/>
        <v>8687</v>
      </c>
      <c r="P39" s="43">
        <f t="shared" si="5"/>
        <v>8703</v>
      </c>
      <c r="Q39" s="43">
        <f t="shared" si="5"/>
        <v>7604</v>
      </c>
      <c r="R39" s="43">
        <f t="shared" si="5"/>
        <v>7550</v>
      </c>
      <c r="S39" s="43">
        <f t="shared" si="5"/>
        <v>7948</v>
      </c>
      <c r="T39" s="43">
        <f t="shared" si="5"/>
        <v>8058</v>
      </c>
      <c r="U39" s="43">
        <f t="shared" si="5"/>
        <v>8218</v>
      </c>
      <c r="V39" s="43">
        <f t="shared" si="5"/>
        <v>8195</v>
      </c>
      <c r="W39" s="43">
        <f t="shared" si="5"/>
        <v>8272</v>
      </c>
      <c r="X39" s="43">
        <f t="shared" si="5"/>
        <v>8553</v>
      </c>
      <c r="Y39" s="43">
        <f t="shared" si="5"/>
        <v>8997</v>
      </c>
      <c r="Z39" s="43">
        <f t="shared" si="5"/>
        <v>9680</v>
      </c>
      <c r="AA39" s="43">
        <f t="shared" si="5"/>
        <v>9826</v>
      </c>
      <c r="AB39" s="43">
        <f t="shared" si="5"/>
        <v>9447</v>
      </c>
      <c r="AC39" s="43">
        <f t="shared" si="5"/>
        <v>10134</v>
      </c>
      <c r="AD39" s="43">
        <f t="shared" si="5"/>
        <v>10769</v>
      </c>
      <c r="AE39" s="43">
        <f t="shared" si="5"/>
        <v>11715</v>
      </c>
    </row>
    <row r="40" spans="2:31" s="14" customFormat="1" ht="13.5" customHeight="1" x14ac:dyDescent="0.2">
      <c r="B40" s="33" t="s">
        <v>46</v>
      </c>
      <c r="C40" s="42">
        <f t="shared" ref="C40:AE40" si="6">SUM(C41,C42,C43)</f>
        <v>2514</v>
      </c>
      <c r="D40" s="42">
        <f t="shared" si="6"/>
        <v>2763</v>
      </c>
      <c r="E40" s="42">
        <f t="shared" si="6"/>
        <v>2888</v>
      </c>
      <c r="F40" s="42">
        <f t="shared" si="6"/>
        <v>3168</v>
      </c>
      <c r="G40" s="42">
        <f t="shared" si="6"/>
        <v>3337</v>
      </c>
      <c r="H40" s="42">
        <f t="shared" si="6"/>
        <v>3530</v>
      </c>
      <c r="I40" s="42">
        <f t="shared" si="6"/>
        <v>3756</v>
      </c>
      <c r="J40" s="42">
        <f t="shared" si="6"/>
        <v>3941</v>
      </c>
      <c r="K40" s="42">
        <f t="shared" si="6"/>
        <v>4072</v>
      </c>
      <c r="L40" s="42">
        <f t="shared" si="6"/>
        <v>4224</v>
      </c>
      <c r="M40" s="42">
        <f t="shared" si="6"/>
        <v>4892</v>
      </c>
      <c r="N40" s="42">
        <f t="shared" si="6"/>
        <v>5522</v>
      </c>
      <c r="O40" s="42">
        <f t="shared" si="6"/>
        <v>6479</v>
      </c>
      <c r="P40" s="42">
        <f t="shared" si="6"/>
        <v>6338</v>
      </c>
      <c r="Q40" s="42">
        <f t="shared" si="6"/>
        <v>5263</v>
      </c>
      <c r="R40" s="42">
        <f t="shared" si="6"/>
        <v>5184</v>
      </c>
      <c r="S40" s="42">
        <f t="shared" si="6"/>
        <v>5563</v>
      </c>
      <c r="T40" s="42">
        <f t="shared" si="6"/>
        <v>5490</v>
      </c>
      <c r="U40" s="42">
        <f t="shared" si="6"/>
        <v>5518</v>
      </c>
      <c r="V40" s="42">
        <f t="shared" si="6"/>
        <v>5539</v>
      </c>
      <c r="W40" s="42">
        <f t="shared" si="6"/>
        <v>5633</v>
      </c>
      <c r="X40" s="42">
        <f t="shared" si="6"/>
        <v>5840</v>
      </c>
      <c r="Y40" s="42">
        <f t="shared" si="6"/>
        <v>6277</v>
      </c>
      <c r="Z40" s="42">
        <f t="shared" si="6"/>
        <v>6916</v>
      </c>
      <c r="AA40" s="42">
        <f t="shared" si="6"/>
        <v>7069</v>
      </c>
      <c r="AB40" s="42">
        <f t="shared" si="6"/>
        <v>6758</v>
      </c>
      <c r="AC40" s="42">
        <f t="shared" si="6"/>
        <v>7332</v>
      </c>
      <c r="AD40" s="42">
        <f t="shared" si="6"/>
        <v>7957</v>
      </c>
      <c r="AE40" s="42">
        <f t="shared" si="6"/>
        <v>8901</v>
      </c>
    </row>
    <row r="41" spans="2:31" s="14" customFormat="1" ht="12" customHeight="1" x14ac:dyDescent="0.2">
      <c r="B41" s="32" t="s">
        <v>47</v>
      </c>
      <c r="C41" s="44">
        <v>2137</v>
      </c>
      <c r="D41" s="44">
        <v>2279</v>
      </c>
      <c r="E41" s="44">
        <v>2311</v>
      </c>
      <c r="F41" s="44">
        <v>2416</v>
      </c>
      <c r="G41" s="44">
        <v>2496</v>
      </c>
      <c r="H41" s="44">
        <v>2600</v>
      </c>
      <c r="I41" s="44">
        <v>2776</v>
      </c>
      <c r="J41" s="44">
        <v>2891</v>
      </c>
      <c r="K41" s="44">
        <v>3027</v>
      </c>
      <c r="L41" s="44">
        <v>3068</v>
      </c>
      <c r="M41" s="44">
        <v>3426</v>
      </c>
      <c r="N41" s="44">
        <v>3785</v>
      </c>
      <c r="O41" s="44">
        <v>4319</v>
      </c>
      <c r="P41" s="44">
        <v>4516</v>
      </c>
      <c r="Q41" s="44">
        <v>3942</v>
      </c>
      <c r="R41" s="44">
        <v>4094</v>
      </c>
      <c r="S41" s="44">
        <v>4340</v>
      </c>
      <c r="T41" s="44">
        <v>4336</v>
      </c>
      <c r="U41" s="44">
        <v>4274</v>
      </c>
      <c r="V41" s="44">
        <v>4373</v>
      </c>
      <c r="W41" s="44">
        <v>4637</v>
      </c>
      <c r="X41" s="44">
        <v>4839</v>
      </c>
      <c r="Y41" s="44">
        <v>5139</v>
      </c>
      <c r="Z41" s="44">
        <v>5414</v>
      </c>
      <c r="AA41" s="44">
        <v>5724</v>
      </c>
      <c r="AB41" s="44">
        <v>5674</v>
      </c>
      <c r="AC41" s="44">
        <v>6128</v>
      </c>
      <c r="AD41" s="44">
        <v>6520</v>
      </c>
      <c r="AE41" s="44">
        <v>7121</v>
      </c>
    </row>
    <row r="42" spans="2:31" s="14" customFormat="1" ht="10.5" customHeight="1" x14ac:dyDescent="0.2">
      <c r="B42" s="32" t="s">
        <v>48</v>
      </c>
      <c r="C42" s="44">
        <v>377</v>
      </c>
      <c r="D42" s="44">
        <v>484</v>
      </c>
      <c r="E42" s="44">
        <v>577</v>
      </c>
      <c r="F42" s="44">
        <v>752</v>
      </c>
      <c r="G42" s="44">
        <v>841</v>
      </c>
      <c r="H42" s="44">
        <v>930</v>
      </c>
      <c r="I42" s="44">
        <v>980</v>
      </c>
      <c r="J42" s="44">
        <v>1050</v>
      </c>
      <c r="K42" s="44">
        <v>1045</v>
      </c>
      <c r="L42" s="44">
        <v>1156</v>
      </c>
      <c r="M42" s="44">
        <v>1466</v>
      </c>
      <c r="N42" s="44">
        <v>1737</v>
      </c>
      <c r="O42" s="44">
        <v>2160</v>
      </c>
      <c r="P42" s="44">
        <v>1822</v>
      </c>
      <c r="Q42" s="44">
        <v>1321</v>
      </c>
      <c r="R42" s="44">
        <v>1090</v>
      </c>
      <c r="S42" s="44">
        <v>1223</v>
      </c>
      <c r="T42" s="44">
        <v>1154</v>
      </c>
      <c r="U42" s="44">
        <v>1244</v>
      </c>
      <c r="V42" s="44">
        <v>1166</v>
      </c>
      <c r="W42" s="44">
        <v>996</v>
      </c>
      <c r="X42" s="44">
        <v>1001</v>
      </c>
      <c r="Y42" s="44">
        <v>1138</v>
      </c>
      <c r="Z42" s="44">
        <v>1502</v>
      </c>
      <c r="AA42" s="44">
        <v>1345</v>
      </c>
      <c r="AB42" s="44">
        <v>1084</v>
      </c>
      <c r="AC42" s="44">
        <v>1204</v>
      </c>
      <c r="AD42" s="44">
        <v>1437</v>
      </c>
      <c r="AE42" s="44">
        <v>1780</v>
      </c>
    </row>
    <row r="43" spans="2:31" s="14" customFormat="1" ht="10.5" customHeight="1" x14ac:dyDescent="0.2">
      <c r="B43" s="32" t="s">
        <v>34</v>
      </c>
      <c r="C43" s="44">
        <v>0</v>
      </c>
      <c r="D43" s="44">
        <v>0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R43" s="44">
        <v>0</v>
      </c>
      <c r="S43" s="44">
        <v>0</v>
      </c>
      <c r="T43" s="44">
        <v>0</v>
      </c>
      <c r="U43" s="44">
        <v>0</v>
      </c>
      <c r="V43" s="44">
        <v>0</v>
      </c>
      <c r="W43" s="44">
        <v>0</v>
      </c>
      <c r="X43" s="44">
        <v>0</v>
      </c>
      <c r="Y43" s="44">
        <v>0</v>
      </c>
      <c r="Z43" s="44">
        <v>0</v>
      </c>
      <c r="AA43" s="44">
        <v>0</v>
      </c>
      <c r="AB43" s="44">
        <v>0</v>
      </c>
      <c r="AC43" s="44">
        <v>0</v>
      </c>
      <c r="AD43" s="44">
        <v>0</v>
      </c>
      <c r="AE43" s="44">
        <v>0</v>
      </c>
    </row>
    <row r="44" spans="2:31" s="14" customFormat="1" ht="13.5" customHeight="1" x14ac:dyDescent="0.2">
      <c r="B44" s="33" t="s">
        <v>0</v>
      </c>
      <c r="C44" s="42">
        <f t="shared" ref="C44:AE44" si="7">SUM(C45:C49)</f>
        <v>972</v>
      </c>
      <c r="D44" s="42">
        <f t="shared" si="7"/>
        <v>1046</v>
      </c>
      <c r="E44" s="42">
        <f t="shared" si="7"/>
        <v>1049</v>
      </c>
      <c r="F44" s="42">
        <f t="shared" si="7"/>
        <v>1235</v>
      </c>
      <c r="G44" s="42">
        <f t="shared" si="7"/>
        <v>1355</v>
      </c>
      <c r="H44" s="42">
        <f t="shared" si="7"/>
        <v>1459</v>
      </c>
      <c r="I44" s="42">
        <f t="shared" si="7"/>
        <v>1562</v>
      </c>
      <c r="J44" s="42">
        <f t="shared" si="7"/>
        <v>1649</v>
      </c>
      <c r="K44" s="42">
        <f t="shared" si="7"/>
        <v>1712</v>
      </c>
      <c r="L44" s="42">
        <f t="shared" si="7"/>
        <v>1792</v>
      </c>
      <c r="M44" s="42">
        <f t="shared" si="7"/>
        <v>1975</v>
      </c>
      <c r="N44" s="42">
        <f t="shared" si="7"/>
        <v>2081</v>
      </c>
      <c r="O44" s="42">
        <f t="shared" si="7"/>
        <v>2208</v>
      </c>
      <c r="P44" s="42">
        <f t="shared" si="7"/>
        <v>2365</v>
      </c>
      <c r="Q44" s="42">
        <f t="shared" si="7"/>
        <v>2341</v>
      </c>
      <c r="R44" s="42">
        <f t="shared" si="7"/>
        <v>2366</v>
      </c>
      <c r="S44" s="42">
        <f t="shared" si="7"/>
        <v>2385</v>
      </c>
      <c r="T44" s="42">
        <f t="shared" si="7"/>
        <v>2568</v>
      </c>
      <c r="U44" s="42">
        <f t="shared" si="7"/>
        <v>2700</v>
      </c>
      <c r="V44" s="42">
        <f t="shared" si="7"/>
        <v>2656</v>
      </c>
      <c r="W44" s="42">
        <f t="shared" si="7"/>
        <v>2639</v>
      </c>
      <c r="X44" s="42">
        <f t="shared" si="7"/>
        <v>2713</v>
      </c>
      <c r="Y44" s="42">
        <f t="shared" si="7"/>
        <v>2720</v>
      </c>
      <c r="Z44" s="42">
        <f t="shared" si="7"/>
        <v>2764</v>
      </c>
      <c r="AA44" s="42">
        <f t="shared" si="7"/>
        <v>2757</v>
      </c>
      <c r="AB44" s="42">
        <f t="shared" si="7"/>
        <v>2689</v>
      </c>
      <c r="AC44" s="42">
        <f t="shared" si="7"/>
        <v>2802</v>
      </c>
      <c r="AD44" s="42">
        <f t="shared" si="7"/>
        <v>2812</v>
      </c>
      <c r="AE44" s="42">
        <f t="shared" si="7"/>
        <v>2814</v>
      </c>
    </row>
    <row r="45" spans="2:31" s="14" customFormat="1" ht="12" customHeight="1" x14ac:dyDescent="0.2">
      <c r="B45" s="32" t="s">
        <v>49</v>
      </c>
      <c r="C45" s="42">
        <v>42</v>
      </c>
      <c r="D45" s="42">
        <v>47</v>
      </c>
      <c r="E45" s="42">
        <v>57</v>
      </c>
      <c r="F45" s="42">
        <v>80</v>
      </c>
      <c r="G45" s="42">
        <v>100</v>
      </c>
      <c r="H45" s="42">
        <v>117</v>
      </c>
      <c r="I45" s="42">
        <v>119</v>
      </c>
      <c r="J45" s="42">
        <v>109</v>
      </c>
      <c r="K45" s="42">
        <v>96</v>
      </c>
      <c r="L45" s="42">
        <v>94</v>
      </c>
      <c r="M45" s="42">
        <v>107</v>
      </c>
      <c r="N45" s="42">
        <v>127</v>
      </c>
      <c r="O45" s="42">
        <v>154</v>
      </c>
      <c r="P45" s="42">
        <v>181</v>
      </c>
      <c r="Q45" s="42">
        <v>49</v>
      </c>
      <c r="R45" s="42">
        <v>3</v>
      </c>
      <c r="S45" s="42">
        <v>3</v>
      </c>
      <c r="T45" s="42">
        <v>115</v>
      </c>
      <c r="U45" s="42">
        <v>138</v>
      </c>
      <c r="V45" s="42">
        <v>153</v>
      </c>
      <c r="W45" s="42">
        <v>151</v>
      </c>
      <c r="X45" s="42">
        <v>161</v>
      </c>
      <c r="Y45" s="42">
        <v>163</v>
      </c>
      <c r="Z45" s="42">
        <v>185</v>
      </c>
      <c r="AA45" s="42">
        <v>168</v>
      </c>
      <c r="AB45" s="42">
        <v>177</v>
      </c>
      <c r="AC45" s="42">
        <v>171</v>
      </c>
      <c r="AD45" s="42">
        <v>170</v>
      </c>
      <c r="AE45" s="42">
        <v>176</v>
      </c>
    </row>
    <row r="46" spans="2:31" s="14" customFormat="1" ht="12" customHeight="1" x14ac:dyDescent="0.2">
      <c r="B46" s="32" t="s">
        <v>50</v>
      </c>
      <c r="C46" s="42">
        <v>135</v>
      </c>
      <c r="D46" s="42">
        <v>142</v>
      </c>
      <c r="E46" s="42">
        <v>161</v>
      </c>
      <c r="F46" s="42">
        <v>181</v>
      </c>
      <c r="G46" s="42">
        <v>198</v>
      </c>
      <c r="H46" s="42">
        <v>214</v>
      </c>
      <c r="I46" s="42">
        <v>236</v>
      </c>
      <c r="J46" s="42">
        <v>250</v>
      </c>
      <c r="K46" s="42">
        <v>265</v>
      </c>
      <c r="L46" s="42">
        <v>293</v>
      </c>
      <c r="M46" s="42">
        <v>324</v>
      </c>
      <c r="N46" s="42">
        <v>362</v>
      </c>
      <c r="O46" s="42">
        <v>425</v>
      </c>
      <c r="P46" s="42">
        <v>478</v>
      </c>
      <c r="Q46" s="42">
        <v>535</v>
      </c>
      <c r="R46" s="42">
        <v>584</v>
      </c>
      <c r="S46" s="42">
        <v>615</v>
      </c>
      <c r="T46" s="42">
        <v>676</v>
      </c>
      <c r="U46" s="42">
        <v>710</v>
      </c>
      <c r="V46" s="42">
        <v>745</v>
      </c>
      <c r="W46" s="42">
        <v>760</v>
      </c>
      <c r="X46" s="42">
        <v>775</v>
      </c>
      <c r="Y46" s="42">
        <v>796</v>
      </c>
      <c r="Z46" s="42">
        <v>809</v>
      </c>
      <c r="AA46" s="42">
        <v>812</v>
      </c>
      <c r="AB46" s="42">
        <v>798</v>
      </c>
      <c r="AC46" s="42">
        <v>842</v>
      </c>
      <c r="AD46" s="42">
        <v>832</v>
      </c>
      <c r="AE46" s="42">
        <v>842</v>
      </c>
    </row>
    <row r="47" spans="2:31" s="14" customFormat="1" ht="11.1" customHeight="1" x14ac:dyDescent="0.2">
      <c r="B47" s="32" t="s">
        <v>51</v>
      </c>
      <c r="C47" s="42">
        <v>784</v>
      </c>
      <c r="D47" s="42">
        <v>852</v>
      </c>
      <c r="E47" s="42">
        <v>830</v>
      </c>
      <c r="F47" s="42">
        <v>973</v>
      </c>
      <c r="G47" s="42">
        <v>1047</v>
      </c>
      <c r="H47" s="42">
        <v>1117</v>
      </c>
      <c r="I47" s="42">
        <v>1199</v>
      </c>
      <c r="J47" s="42">
        <v>1283</v>
      </c>
      <c r="K47" s="42">
        <v>1349</v>
      </c>
      <c r="L47" s="42">
        <v>1403</v>
      </c>
      <c r="M47" s="42">
        <v>1542</v>
      </c>
      <c r="N47" s="42">
        <v>1589</v>
      </c>
      <c r="O47" s="42">
        <v>1626</v>
      </c>
      <c r="P47" s="42">
        <v>1703</v>
      </c>
      <c r="Q47" s="42">
        <v>1754</v>
      </c>
      <c r="R47" s="42">
        <v>1770</v>
      </c>
      <c r="S47" s="42">
        <v>1762</v>
      </c>
      <c r="T47" s="42">
        <v>1774</v>
      </c>
      <c r="U47" s="42">
        <v>1848</v>
      </c>
      <c r="V47" s="42">
        <v>1756</v>
      </c>
      <c r="W47" s="42">
        <v>1725</v>
      </c>
      <c r="X47" s="42">
        <v>1774</v>
      </c>
      <c r="Y47" s="42">
        <v>1758</v>
      </c>
      <c r="Z47" s="42">
        <v>1767</v>
      </c>
      <c r="AA47" s="42">
        <v>1775</v>
      </c>
      <c r="AB47" s="42">
        <v>1712</v>
      </c>
      <c r="AC47" s="42">
        <v>1784</v>
      </c>
      <c r="AD47" s="42">
        <v>1808</v>
      </c>
      <c r="AE47" s="42">
        <v>1794</v>
      </c>
    </row>
    <row r="48" spans="2:31" s="14" customFormat="1" ht="11.1" customHeight="1" x14ac:dyDescent="0.2">
      <c r="B48" s="32" t="s">
        <v>52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42">
        <v>0</v>
      </c>
      <c r="N48" s="42">
        <v>0</v>
      </c>
      <c r="O48" s="42">
        <v>0</v>
      </c>
      <c r="P48" s="42">
        <v>0</v>
      </c>
      <c r="Q48" s="42">
        <v>0</v>
      </c>
      <c r="R48" s="42">
        <v>0</v>
      </c>
      <c r="S48" s="42">
        <v>0</v>
      </c>
      <c r="T48" s="42">
        <v>0</v>
      </c>
      <c r="U48" s="42">
        <v>0</v>
      </c>
      <c r="V48" s="42">
        <v>0</v>
      </c>
      <c r="W48" s="42">
        <v>0</v>
      </c>
      <c r="X48" s="42">
        <v>0</v>
      </c>
      <c r="Y48" s="42">
        <v>0</v>
      </c>
      <c r="Z48" s="42">
        <v>0</v>
      </c>
      <c r="AA48" s="42">
        <v>0</v>
      </c>
      <c r="AB48" s="42">
        <v>0</v>
      </c>
      <c r="AC48" s="42">
        <v>0</v>
      </c>
      <c r="AD48" s="42">
        <v>0</v>
      </c>
      <c r="AE48" s="42">
        <v>0</v>
      </c>
    </row>
    <row r="49" spans="2:31" s="14" customFormat="1" ht="12" x14ac:dyDescent="0.2">
      <c r="B49" s="32" t="s">
        <v>34</v>
      </c>
      <c r="C49" s="42">
        <v>11</v>
      </c>
      <c r="D49" s="42">
        <v>5</v>
      </c>
      <c r="E49" s="42">
        <v>1</v>
      </c>
      <c r="F49" s="42">
        <v>1</v>
      </c>
      <c r="G49" s="42">
        <v>10</v>
      </c>
      <c r="H49" s="42">
        <v>11</v>
      </c>
      <c r="I49" s="42">
        <v>8</v>
      </c>
      <c r="J49" s="42">
        <v>7</v>
      </c>
      <c r="K49" s="42">
        <v>2</v>
      </c>
      <c r="L49" s="42">
        <v>2</v>
      </c>
      <c r="M49" s="42">
        <v>2</v>
      </c>
      <c r="N49" s="42">
        <v>3</v>
      </c>
      <c r="O49" s="42">
        <v>3</v>
      </c>
      <c r="P49" s="42">
        <v>3</v>
      </c>
      <c r="Q49" s="42">
        <v>3</v>
      </c>
      <c r="R49" s="42">
        <v>9</v>
      </c>
      <c r="S49" s="42">
        <v>5</v>
      </c>
      <c r="T49" s="42">
        <v>3</v>
      </c>
      <c r="U49" s="42">
        <v>4</v>
      </c>
      <c r="V49" s="42">
        <v>2</v>
      </c>
      <c r="W49" s="42">
        <v>3</v>
      </c>
      <c r="X49" s="42">
        <v>3</v>
      </c>
      <c r="Y49" s="42">
        <v>3</v>
      </c>
      <c r="Z49" s="42">
        <v>3</v>
      </c>
      <c r="AA49" s="42">
        <v>2</v>
      </c>
      <c r="AB49" s="42">
        <v>2</v>
      </c>
      <c r="AC49" s="42">
        <v>5</v>
      </c>
      <c r="AD49" s="42">
        <v>2</v>
      </c>
      <c r="AE49" s="42">
        <v>2</v>
      </c>
    </row>
    <row r="50" spans="2:31" s="14" customFormat="1" ht="12" x14ac:dyDescent="0.2">
      <c r="B50" s="36" t="s">
        <v>53</v>
      </c>
      <c r="C50" s="43">
        <f t="shared" ref="C50:AE50" si="8">SUM(C51:C55)</f>
        <v>662</v>
      </c>
      <c r="D50" s="43">
        <f t="shared" si="8"/>
        <v>721</v>
      </c>
      <c r="E50" s="43">
        <f t="shared" si="8"/>
        <v>774</v>
      </c>
      <c r="F50" s="43">
        <f t="shared" si="8"/>
        <v>957</v>
      </c>
      <c r="G50" s="43">
        <f t="shared" si="8"/>
        <v>1073</v>
      </c>
      <c r="H50" s="43">
        <f t="shared" si="8"/>
        <v>1151</v>
      </c>
      <c r="I50" s="43">
        <f t="shared" si="8"/>
        <v>1163</v>
      </c>
      <c r="J50" s="43">
        <f t="shared" si="8"/>
        <v>1296</v>
      </c>
      <c r="K50" s="43">
        <f t="shared" si="8"/>
        <v>1455</v>
      </c>
      <c r="L50" s="43">
        <f t="shared" si="8"/>
        <v>1679</v>
      </c>
      <c r="M50" s="43">
        <f t="shared" si="8"/>
        <v>1977</v>
      </c>
      <c r="N50" s="43">
        <f t="shared" si="8"/>
        <v>2304</v>
      </c>
      <c r="O50" s="43">
        <f t="shared" si="8"/>
        <v>2523</v>
      </c>
      <c r="P50" s="43">
        <f t="shared" si="8"/>
        <v>2016</v>
      </c>
      <c r="Q50" s="43">
        <f t="shared" si="8"/>
        <v>1731</v>
      </c>
      <c r="R50" s="43">
        <f t="shared" si="8"/>
        <v>1880</v>
      </c>
      <c r="S50" s="43">
        <f t="shared" si="8"/>
        <v>1753</v>
      </c>
      <c r="T50" s="43">
        <f t="shared" si="8"/>
        <v>1684</v>
      </c>
      <c r="U50" s="43">
        <f t="shared" si="8"/>
        <v>2061</v>
      </c>
      <c r="V50" s="43">
        <f t="shared" si="8"/>
        <v>2367</v>
      </c>
      <c r="W50" s="43">
        <f t="shared" si="8"/>
        <v>2735</v>
      </c>
      <c r="X50" s="43">
        <f t="shared" si="8"/>
        <v>2917</v>
      </c>
      <c r="Y50" s="43">
        <f t="shared" si="8"/>
        <v>2890</v>
      </c>
      <c r="Z50" s="43">
        <f t="shared" si="8"/>
        <v>2807</v>
      </c>
      <c r="AA50" s="43">
        <f t="shared" si="8"/>
        <v>2885</v>
      </c>
      <c r="AB50" s="43">
        <f t="shared" si="8"/>
        <v>2059</v>
      </c>
      <c r="AC50" s="43">
        <f t="shared" si="8"/>
        <v>2603</v>
      </c>
      <c r="AD50" s="43">
        <f t="shared" si="8"/>
        <v>1834</v>
      </c>
      <c r="AE50" s="43">
        <f t="shared" si="8"/>
        <v>2242</v>
      </c>
    </row>
    <row r="51" spans="2:31" s="14" customFormat="1" ht="12" x14ac:dyDescent="0.2">
      <c r="B51" s="32" t="s">
        <v>54</v>
      </c>
      <c r="C51" s="42">
        <v>19</v>
      </c>
      <c r="D51" s="42">
        <v>17</v>
      </c>
      <c r="E51" s="42">
        <v>20</v>
      </c>
      <c r="F51" s="42">
        <v>26</v>
      </c>
      <c r="G51" s="42">
        <v>33</v>
      </c>
      <c r="H51" s="42">
        <v>43</v>
      </c>
      <c r="I51" s="42">
        <v>37</v>
      </c>
      <c r="J51" s="42">
        <v>44</v>
      </c>
      <c r="K51" s="42">
        <v>51</v>
      </c>
      <c r="L51" s="42">
        <v>46</v>
      </c>
      <c r="M51" s="42">
        <v>79</v>
      </c>
      <c r="N51" s="42">
        <v>76</v>
      </c>
      <c r="O51" s="42">
        <v>76</v>
      </c>
      <c r="P51" s="42">
        <v>82</v>
      </c>
      <c r="Q51" s="42">
        <v>80</v>
      </c>
      <c r="R51" s="42">
        <v>71</v>
      </c>
      <c r="S51" s="42">
        <v>77</v>
      </c>
      <c r="T51" s="42">
        <v>89</v>
      </c>
      <c r="U51" s="42">
        <v>105</v>
      </c>
      <c r="V51" s="42">
        <v>112</v>
      </c>
      <c r="W51" s="42">
        <v>114</v>
      </c>
      <c r="X51" s="42">
        <v>111</v>
      </c>
      <c r="Y51" s="42">
        <v>118</v>
      </c>
      <c r="Z51" s="42">
        <v>132</v>
      </c>
      <c r="AA51" s="42">
        <v>122</v>
      </c>
      <c r="AB51" s="42">
        <v>122</v>
      </c>
      <c r="AC51" s="42">
        <v>180</v>
      </c>
      <c r="AD51" s="42">
        <v>153</v>
      </c>
      <c r="AE51" s="42">
        <v>159</v>
      </c>
    </row>
    <row r="52" spans="2:31" s="14" customFormat="1" ht="12" x14ac:dyDescent="0.2">
      <c r="B52" s="32" t="s">
        <v>55</v>
      </c>
      <c r="C52" s="42">
        <v>118</v>
      </c>
      <c r="D52" s="42">
        <v>134</v>
      </c>
      <c r="E52" s="42">
        <v>110</v>
      </c>
      <c r="F52" s="42">
        <v>151</v>
      </c>
      <c r="G52" s="42">
        <v>147</v>
      </c>
      <c r="H52" s="42">
        <v>180</v>
      </c>
      <c r="I52" s="42">
        <v>186</v>
      </c>
      <c r="J52" s="42">
        <v>154</v>
      </c>
      <c r="K52" s="42">
        <v>147</v>
      </c>
      <c r="L52" s="42">
        <v>198</v>
      </c>
      <c r="M52" s="42">
        <v>175</v>
      </c>
      <c r="N52" s="42">
        <v>243</v>
      </c>
      <c r="O52" s="42">
        <v>168</v>
      </c>
      <c r="P52" s="42">
        <v>147</v>
      </c>
      <c r="Q52" s="42">
        <v>135</v>
      </c>
      <c r="R52" s="42">
        <v>129</v>
      </c>
      <c r="S52" s="42">
        <v>134</v>
      </c>
      <c r="T52" s="42">
        <v>94</v>
      </c>
      <c r="U52" s="42">
        <v>84</v>
      </c>
      <c r="V52" s="42">
        <v>70</v>
      </c>
      <c r="W52" s="42">
        <v>70</v>
      </c>
      <c r="X52" s="42">
        <v>71</v>
      </c>
      <c r="Y52" s="42">
        <v>72</v>
      </c>
      <c r="Z52" s="42">
        <v>80</v>
      </c>
      <c r="AA52" s="42">
        <v>74</v>
      </c>
      <c r="AB52" s="42">
        <v>59</v>
      </c>
      <c r="AC52" s="42">
        <v>84</v>
      </c>
      <c r="AD52" s="42">
        <v>87</v>
      </c>
      <c r="AE52" s="42">
        <v>75</v>
      </c>
    </row>
    <row r="53" spans="2:31" s="14" customFormat="1" ht="12" x14ac:dyDescent="0.2">
      <c r="B53" s="32" t="s">
        <v>56</v>
      </c>
      <c r="C53" s="42">
        <v>408</v>
      </c>
      <c r="D53" s="42">
        <v>448</v>
      </c>
      <c r="E53" s="42">
        <v>482</v>
      </c>
      <c r="F53" s="42">
        <v>626</v>
      </c>
      <c r="G53" s="42">
        <v>700</v>
      </c>
      <c r="H53" s="42">
        <v>705</v>
      </c>
      <c r="I53" s="42">
        <v>743</v>
      </c>
      <c r="J53" s="42">
        <v>832</v>
      </c>
      <c r="K53" s="42">
        <v>970</v>
      </c>
      <c r="L53" s="42">
        <v>1082</v>
      </c>
      <c r="M53" s="42">
        <v>1204</v>
      </c>
      <c r="N53" s="42">
        <v>1371</v>
      </c>
      <c r="O53" s="42">
        <v>1416</v>
      </c>
      <c r="P53" s="42">
        <v>1164</v>
      </c>
      <c r="Q53" s="42">
        <v>1111</v>
      </c>
      <c r="R53" s="42">
        <v>1263</v>
      </c>
      <c r="S53" s="42">
        <v>1222</v>
      </c>
      <c r="T53" s="42">
        <v>1288</v>
      </c>
      <c r="U53" s="42">
        <v>1711</v>
      </c>
      <c r="V53" s="42">
        <v>2057</v>
      </c>
      <c r="W53" s="42">
        <v>2417</v>
      </c>
      <c r="X53" s="42">
        <v>2591</v>
      </c>
      <c r="Y53" s="42">
        <v>2553</v>
      </c>
      <c r="Z53" s="42">
        <v>2416</v>
      </c>
      <c r="AA53" s="42">
        <v>2519</v>
      </c>
      <c r="AB53" s="42">
        <v>1749</v>
      </c>
      <c r="AC53" s="42">
        <v>2154</v>
      </c>
      <c r="AD53" s="42">
        <v>1421</v>
      </c>
      <c r="AE53" s="42">
        <v>1845</v>
      </c>
    </row>
    <row r="54" spans="2:31" s="14" customFormat="1" ht="12" x14ac:dyDescent="0.2">
      <c r="B54" s="32" t="s">
        <v>57</v>
      </c>
      <c r="C54" s="42">
        <v>117</v>
      </c>
      <c r="D54" s="42">
        <v>122</v>
      </c>
      <c r="E54" s="42">
        <v>162</v>
      </c>
      <c r="F54" s="42">
        <v>154</v>
      </c>
      <c r="G54" s="42">
        <v>193</v>
      </c>
      <c r="H54" s="42">
        <v>223</v>
      </c>
      <c r="I54" s="42">
        <v>197</v>
      </c>
      <c r="J54" s="42">
        <v>266</v>
      </c>
      <c r="K54" s="42">
        <v>287</v>
      </c>
      <c r="L54" s="42">
        <v>149</v>
      </c>
      <c r="M54" s="42">
        <v>206</v>
      </c>
      <c r="N54" s="42">
        <v>206</v>
      </c>
      <c r="O54" s="42">
        <v>368</v>
      </c>
      <c r="P54" s="42">
        <v>299</v>
      </c>
      <c r="Q54" s="42">
        <v>226</v>
      </c>
      <c r="R54" s="42">
        <v>225</v>
      </c>
      <c r="S54" s="42">
        <v>185</v>
      </c>
      <c r="T54" s="42">
        <v>119</v>
      </c>
      <c r="U54" s="42">
        <v>71</v>
      </c>
      <c r="V54" s="42">
        <v>49</v>
      </c>
      <c r="W54" s="42">
        <v>61</v>
      </c>
      <c r="X54" s="42">
        <v>80</v>
      </c>
      <c r="Y54" s="42">
        <v>50</v>
      </c>
      <c r="Z54" s="42">
        <v>59</v>
      </c>
      <c r="AA54" s="42">
        <v>66</v>
      </c>
      <c r="AB54" s="42">
        <v>47</v>
      </c>
      <c r="AC54" s="42">
        <v>71</v>
      </c>
      <c r="AD54" s="42">
        <v>63</v>
      </c>
      <c r="AE54" s="42">
        <v>55</v>
      </c>
    </row>
    <row r="55" spans="2:31" s="14" customFormat="1" ht="12" x14ac:dyDescent="0.2">
      <c r="B55" s="32" t="s">
        <v>34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204</v>
      </c>
      <c r="M55" s="42">
        <v>313</v>
      </c>
      <c r="N55" s="42">
        <v>408</v>
      </c>
      <c r="O55" s="42">
        <v>495</v>
      </c>
      <c r="P55" s="42">
        <v>324</v>
      </c>
      <c r="Q55" s="42">
        <v>179</v>
      </c>
      <c r="R55" s="42">
        <v>192</v>
      </c>
      <c r="S55" s="42">
        <v>135</v>
      </c>
      <c r="T55" s="42">
        <v>94</v>
      </c>
      <c r="U55" s="42">
        <v>90</v>
      </c>
      <c r="V55" s="42">
        <v>79</v>
      </c>
      <c r="W55" s="42">
        <v>73</v>
      </c>
      <c r="X55" s="42">
        <v>64</v>
      </c>
      <c r="Y55" s="42">
        <v>97</v>
      </c>
      <c r="Z55" s="42">
        <v>120</v>
      </c>
      <c r="AA55" s="42">
        <v>104</v>
      </c>
      <c r="AB55" s="42">
        <v>82</v>
      </c>
      <c r="AC55" s="42">
        <v>114</v>
      </c>
      <c r="AD55" s="42">
        <v>110</v>
      </c>
      <c r="AE55" s="42">
        <v>108</v>
      </c>
    </row>
    <row r="56" spans="2:31" s="14" customFormat="1" ht="12" x14ac:dyDescent="0.2">
      <c r="B56" s="37" t="s">
        <v>1</v>
      </c>
      <c r="C56" s="38">
        <f t="shared" ref="C56:AE56" si="9">C9+C39+C50</f>
        <v>12303</v>
      </c>
      <c r="D56" s="38">
        <f t="shared" si="9"/>
        <v>12996</v>
      </c>
      <c r="E56" s="38">
        <f t="shared" si="9"/>
        <v>14512</v>
      </c>
      <c r="F56" s="38">
        <f t="shared" si="9"/>
        <v>16355</v>
      </c>
      <c r="G56" s="38">
        <f t="shared" si="9"/>
        <v>17745</v>
      </c>
      <c r="H56" s="38">
        <f t="shared" si="9"/>
        <v>18980</v>
      </c>
      <c r="I56" s="38">
        <f t="shared" si="9"/>
        <v>19790</v>
      </c>
      <c r="J56" s="38">
        <f t="shared" si="9"/>
        <v>20789</v>
      </c>
      <c r="K56" s="38">
        <f t="shared" si="9"/>
        <v>21580</v>
      </c>
      <c r="L56" s="38">
        <f t="shared" si="9"/>
        <v>23541</v>
      </c>
      <c r="M56" s="38">
        <f t="shared" si="9"/>
        <v>26496</v>
      </c>
      <c r="N56" s="38">
        <f t="shared" si="9"/>
        <v>29706</v>
      </c>
      <c r="O56" s="38">
        <f t="shared" si="9"/>
        <v>31530</v>
      </c>
      <c r="P56" s="38">
        <f t="shared" si="9"/>
        <v>30183</v>
      </c>
      <c r="Q56" s="38">
        <f t="shared" si="9"/>
        <v>28376</v>
      </c>
      <c r="R56" s="38">
        <f t="shared" si="9"/>
        <v>30307</v>
      </c>
      <c r="S56" s="38">
        <f t="shared" si="9"/>
        <v>30278</v>
      </c>
      <c r="T56" s="38">
        <f t="shared" si="9"/>
        <v>31157</v>
      </c>
      <c r="U56" s="38">
        <f t="shared" si="9"/>
        <v>32696</v>
      </c>
      <c r="V56" s="38">
        <f t="shared" si="9"/>
        <v>34058</v>
      </c>
      <c r="W56" s="38">
        <f t="shared" si="9"/>
        <v>35004</v>
      </c>
      <c r="X56" s="38">
        <f t="shared" si="9"/>
        <v>36063</v>
      </c>
      <c r="Y56" s="38">
        <f t="shared" si="9"/>
        <v>37321</v>
      </c>
      <c r="Z56" s="38">
        <f t="shared" si="9"/>
        <v>38916</v>
      </c>
      <c r="AA56" s="38">
        <f t="shared" si="9"/>
        <v>39698</v>
      </c>
      <c r="AB56" s="38">
        <f t="shared" si="9"/>
        <v>36466</v>
      </c>
      <c r="AC56" s="38">
        <f t="shared" si="9"/>
        <v>39998</v>
      </c>
      <c r="AD56" s="38">
        <f t="shared" si="9"/>
        <v>41219</v>
      </c>
      <c r="AE56" s="38">
        <f t="shared" si="9"/>
        <v>42887</v>
      </c>
    </row>
    <row r="57" spans="2:31" s="14" customFormat="1" ht="12" x14ac:dyDescent="0.2">
      <c r="B57" s="2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</row>
    <row r="58" spans="2:31" s="14" customFormat="1" ht="12" x14ac:dyDescent="0.2">
      <c r="B58" s="23" t="s">
        <v>58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</row>
    <row r="59" spans="2:31" s="14" customFormat="1" ht="12" x14ac:dyDescent="0.2">
      <c r="B59" s="23" t="s">
        <v>59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</row>
  </sheetData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List of Tables</vt:lpstr>
      <vt:lpstr>Table 1</vt:lpstr>
      <vt:lpstr>Table 2</vt:lpstr>
      <vt:lpstr>Table 3</vt:lpstr>
      <vt:lpstr>Table 4</vt:lpstr>
    </vt:vector>
  </TitlesOfParts>
  <Company>INSTITUTO NACIONAL DE ESTADISTICA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dcterms:created xsi:type="dcterms:W3CDTF">2015-10-15T08:23:40Z</dcterms:created>
  <dcterms:modified xsi:type="dcterms:W3CDTF">2024-12-16T13:06:15Z</dcterms:modified>
</cp:coreProperties>
</file>