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on 2024\2024\T4-2024\Difusion\Internet\PublicacionTablasExcel_R\FicherosSalida\"/>
    </mc:Choice>
  </mc:AlternateContent>
  <xr:revisionPtr revIDLastSave="0" documentId="8_{D2F22AB1-3AF9-40F3-8EBC-49E8FA1D5B2B}" xr6:coauthVersionLast="47" xr6:coauthVersionMax="47" xr10:uidLastSave="{00000000-0000-0000-0000-000000000000}"/>
  <bookViews>
    <workbookView xWindow="-120" yWindow="-120" windowWidth="29040" windowHeight="15840" tabRatio="892" xr2:uid="{00000000-000D-0000-FFFF-FFFF00000000}"/>
  </bookViews>
  <sheets>
    <sheet name="List_of_Tables" sheetId="3" r:id="rId1"/>
    <sheet name="1999-Q1" sheetId="89" r:id="rId2"/>
    <sheet name="1999-Q2" sheetId="90" r:id="rId3"/>
    <sheet name="1999-Q3" sheetId="91" r:id="rId4"/>
    <sheet name="1999-Q4" sheetId="92" r:id="rId5"/>
    <sheet name="2000-Q1" sheetId="7" r:id="rId6"/>
    <sheet name="2000-Q2" sheetId="28" r:id="rId7"/>
    <sheet name="2000-Q3" sheetId="29" r:id="rId8"/>
    <sheet name="2000-Q4" sheetId="30" r:id="rId9"/>
    <sheet name="2001-Q1" sheetId="31" r:id="rId10"/>
    <sheet name="2001-Q2" sheetId="32" r:id="rId11"/>
    <sheet name="2001-Q3" sheetId="33" r:id="rId12"/>
    <sheet name="2001-Q4" sheetId="34" r:id="rId13"/>
    <sheet name="2002-Q1" sheetId="35" r:id="rId14"/>
    <sheet name="2002-Q2" sheetId="36" r:id="rId15"/>
    <sheet name="2002-Q3" sheetId="37" r:id="rId16"/>
    <sheet name="2002-Q4" sheetId="38" r:id="rId17"/>
    <sheet name="2003-Q1" sheetId="39" r:id="rId18"/>
    <sheet name="2003-Q2" sheetId="40" r:id="rId19"/>
    <sheet name="2003-Q3" sheetId="41" r:id="rId20"/>
    <sheet name="2003-Q4" sheetId="42" r:id="rId21"/>
    <sheet name="2004-Q1" sheetId="43" r:id="rId22"/>
    <sheet name="2004-Q2" sheetId="44" r:id="rId23"/>
    <sheet name="2004-Q3" sheetId="45" r:id="rId24"/>
    <sheet name="2004-Q4" sheetId="46" r:id="rId25"/>
    <sheet name="2005-Q1" sheetId="47" r:id="rId26"/>
    <sheet name="2005-Q2" sheetId="48" r:id="rId27"/>
    <sheet name="2005-Q3" sheetId="49" r:id="rId28"/>
    <sheet name="2005-Q4" sheetId="50" r:id="rId29"/>
    <sheet name="2006-Q1" sheetId="55" r:id="rId30"/>
    <sheet name="2006-Q2" sheetId="56" r:id="rId31"/>
    <sheet name="2006-Q3" sheetId="57" r:id="rId32"/>
    <sheet name="2006-Q4" sheetId="58" r:id="rId33"/>
    <sheet name="2007-Q1" sheetId="59" r:id="rId34"/>
    <sheet name="2007-Q2" sheetId="60" r:id="rId35"/>
    <sheet name="2007-Q3" sheetId="61" r:id="rId36"/>
    <sheet name="2007-Q4" sheetId="62" r:id="rId37"/>
    <sheet name="2008-Q1" sheetId="63" r:id="rId38"/>
    <sheet name="2008-Q2" sheetId="64" r:id="rId39"/>
    <sheet name="2008-Q3" sheetId="65" r:id="rId40"/>
    <sheet name="2008-Q4" sheetId="66" r:id="rId41"/>
    <sheet name="2009-Q1" sheetId="67" r:id="rId42"/>
    <sheet name="2009-Q2" sheetId="68" r:id="rId43"/>
    <sheet name="2009-Q3" sheetId="69" r:id="rId44"/>
    <sheet name="2009-Q4" sheetId="70" r:id="rId45"/>
    <sheet name="2010-Q1" sheetId="72" r:id="rId46"/>
    <sheet name="2010-Q2" sheetId="73" r:id="rId47"/>
    <sheet name="2010-Q3" sheetId="74" r:id="rId48"/>
    <sheet name="2010-Q4" sheetId="75" r:id="rId49"/>
    <sheet name="2011-Q1" sheetId="76" r:id="rId50"/>
    <sheet name="2011-Q2" sheetId="77" r:id="rId51"/>
    <sheet name="2011-Q3" sheetId="78" r:id="rId52"/>
    <sheet name="2011-Q4" sheetId="79" r:id="rId53"/>
    <sheet name="2012-Q1" sheetId="80" r:id="rId54"/>
    <sheet name="2012-Q2" sheetId="81" r:id="rId55"/>
    <sheet name="2012-Q3" sheetId="82" r:id="rId56"/>
    <sheet name="2012-Q4" sheetId="83" r:id="rId57"/>
    <sheet name="2013-Q1" sheetId="84" r:id="rId58"/>
    <sheet name="2013-Q2" sheetId="85" r:id="rId59"/>
    <sheet name="2013-Q3" sheetId="86" r:id="rId60"/>
    <sheet name="2013-Q4" sheetId="87" r:id="rId61"/>
    <sheet name="2014-Q1" sheetId="88" r:id="rId62"/>
    <sheet name="2014-Q2" sheetId="93" r:id="rId63"/>
    <sheet name="2014-Q3" sheetId="94" r:id="rId64"/>
    <sheet name="2014-Q4" sheetId="95" r:id="rId65"/>
    <sheet name="2015-Q1" sheetId="96" r:id="rId66"/>
    <sheet name="2015-Q2" sheetId="97" r:id="rId67"/>
    <sheet name="2015-Q3" sheetId="98" r:id="rId68"/>
    <sheet name="2015-Q4" sheetId="99" r:id="rId69"/>
    <sheet name="2016-Q1" sheetId="101" r:id="rId70"/>
    <sheet name="2016-Q2" sheetId="102" r:id="rId71"/>
    <sheet name="2016-Q3" sheetId="103" r:id="rId72"/>
    <sheet name="2016-Q4" sheetId="104" r:id="rId73"/>
    <sheet name="2017-Q1" sheetId="105" r:id="rId74"/>
    <sheet name="2017-Q2" sheetId="106" r:id="rId75"/>
    <sheet name="2017-Q3" sheetId="107" r:id="rId76"/>
    <sheet name="2017-Q4" sheetId="108" r:id="rId77"/>
    <sheet name="2018-Q1" sheetId="109" r:id="rId78"/>
    <sheet name="2018-Q2" sheetId="110" r:id="rId79"/>
    <sheet name="2018-Q3" sheetId="111" r:id="rId80"/>
    <sheet name="2018-Q4" sheetId="112" r:id="rId81"/>
    <sheet name="2019-Q1" sheetId="113" r:id="rId82"/>
    <sheet name="2019-Q2" sheetId="114" r:id="rId83"/>
    <sheet name="2019-Q3" sheetId="115" r:id="rId84"/>
    <sheet name="2019-Q4" sheetId="116" r:id="rId85"/>
    <sheet name="2020-Q1" sheetId="117" r:id="rId86"/>
    <sheet name="2020-Q2" sheetId="118" r:id="rId87"/>
    <sheet name="2020-Q3" sheetId="119" r:id="rId88"/>
    <sheet name="2020-Q4" sheetId="120" r:id="rId89"/>
    <sheet name="2021-Q1" sheetId="121" r:id="rId90"/>
    <sheet name="2021-Q2" sheetId="123" r:id="rId91"/>
    <sheet name="2021-Q3" sheetId="124" r:id="rId92"/>
    <sheet name="2021-Q4" sheetId="125" r:id="rId93"/>
    <sheet name="2022-Q1" sheetId="126" r:id="rId94"/>
    <sheet name="2022-Q2" sheetId="127" r:id="rId95"/>
    <sheet name="2022-Q3" sheetId="128" r:id="rId96"/>
    <sheet name="2022-Q4" sheetId="129" r:id="rId97"/>
    <sheet name="2023-Q1" sheetId="130" r:id="rId98"/>
    <sheet name="2023-Q2" sheetId="131" r:id="rId99"/>
    <sheet name="2023-Q3" sheetId="132" r:id="rId100"/>
    <sheet name="2023-Q4" sheetId="133" r:id="rId101"/>
    <sheet name="2024-Q1" sheetId="134" r:id="rId102"/>
    <sheet name="2024-Q2" sheetId="135" r:id="rId103"/>
    <sheet name="2024-Q3" sheetId="136" r:id="rId104"/>
    <sheet name="2024-Q4" sheetId="137" r:id="rId105"/>
  </sheets>
  <definedNames>
    <definedName name="_xlnm.Print_Titles" localSheetId="1">'1999-Q1'!$2:$7</definedName>
    <definedName name="_xlnm.Print_Titles" localSheetId="2">'1999-Q2'!$2:$7</definedName>
    <definedName name="_xlnm.Print_Titles" localSheetId="3">'1999-Q3'!$2:$7</definedName>
    <definedName name="_xlnm.Print_Titles" localSheetId="4">'1999-Q4'!$2:$7</definedName>
    <definedName name="_xlnm.Print_Titles" localSheetId="5">'2000-Q1'!$2:$7</definedName>
    <definedName name="_xlnm.Print_Titles" localSheetId="6">'2000-Q2'!$2:$7</definedName>
    <definedName name="_xlnm.Print_Titles" localSheetId="7">'2000-Q3'!$2:$7</definedName>
    <definedName name="_xlnm.Print_Titles" localSheetId="8">'2000-Q4'!$2:$7</definedName>
    <definedName name="_xlnm.Print_Titles" localSheetId="9">'2001-Q1'!$2:$7</definedName>
    <definedName name="_xlnm.Print_Titles" localSheetId="10">'2001-Q2'!$2:$7</definedName>
    <definedName name="_xlnm.Print_Titles" localSheetId="11">'2001-Q3'!$2:$7</definedName>
    <definedName name="_xlnm.Print_Titles" localSheetId="12">'2001-Q4'!$2:$7</definedName>
    <definedName name="_xlnm.Print_Titles" localSheetId="13">'2002-Q1'!$2:$7</definedName>
    <definedName name="_xlnm.Print_Titles" localSheetId="14">'2002-Q2'!$2:$7</definedName>
    <definedName name="_xlnm.Print_Titles" localSheetId="15">'2002-Q3'!$2:$7</definedName>
    <definedName name="_xlnm.Print_Titles" localSheetId="16">'2002-Q4'!$2:$7</definedName>
    <definedName name="_xlnm.Print_Titles" localSheetId="17">'2003-Q1'!$2:$7</definedName>
    <definedName name="_xlnm.Print_Titles" localSheetId="18">'2003-Q2'!$2:$7</definedName>
    <definedName name="_xlnm.Print_Titles" localSheetId="19">'2003-Q3'!$2:$7</definedName>
    <definedName name="_xlnm.Print_Titles" localSheetId="20">'2003-Q4'!$2:$7</definedName>
    <definedName name="_xlnm.Print_Titles" localSheetId="21">'2004-Q1'!$2:$7</definedName>
    <definedName name="_xlnm.Print_Titles" localSheetId="22">'2004-Q2'!$2:$7</definedName>
    <definedName name="_xlnm.Print_Titles" localSheetId="23">'2004-Q3'!$2:$7</definedName>
    <definedName name="_xlnm.Print_Titles" localSheetId="24">'2004-Q4'!$2:$7</definedName>
    <definedName name="_xlnm.Print_Titles" localSheetId="25">'2005-Q1'!$2:$7</definedName>
    <definedName name="_xlnm.Print_Titles" localSheetId="26">'2005-Q2'!$2:$7</definedName>
    <definedName name="_xlnm.Print_Titles" localSheetId="27">'2005-Q3'!$2:$7</definedName>
    <definedName name="_xlnm.Print_Titles" localSheetId="28">'2005-Q4'!$2:$7</definedName>
    <definedName name="_xlnm.Print_Titles" localSheetId="29">'2006-Q1'!$2:$7</definedName>
    <definedName name="_xlnm.Print_Titles" localSheetId="30">'2006-Q2'!$2:$7</definedName>
    <definedName name="_xlnm.Print_Titles" localSheetId="31">'2006-Q3'!$2:$7</definedName>
    <definedName name="_xlnm.Print_Titles" localSheetId="32">'2006-Q4'!$2:$7</definedName>
    <definedName name="_xlnm.Print_Titles" localSheetId="33">'2007-Q1'!$2:$7</definedName>
    <definedName name="_xlnm.Print_Titles" localSheetId="34">'2007-Q2'!$2:$7</definedName>
    <definedName name="_xlnm.Print_Titles" localSheetId="35">'2007-Q3'!$2:$7</definedName>
    <definedName name="_xlnm.Print_Titles" localSheetId="36">'2007-Q4'!$2:$7</definedName>
    <definedName name="_xlnm.Print_Titles" localSheetId="37">'2008-Q1'!$2:$7</definedName>
    <definedName name="_xlnm.Print_Titles" localSheetId="38">'2008-Q2'!$2:$7</definedName>
    <definedName name="_xlnm.Print_Titles" localSheetId="39">'2008-Q3'!$2:$7</definedName>
    <definedName name="_xlnm.Print_Titles" localSheetId="40">'2008-Q4'!$2:$7</definedName>
    <definedName name="_xlnm.Print_Titles" localSheetId="41">'2009-Q1'!$2:$7</definedName>
    <definedName name="_xlnm.Print_Titles" localSheetId="42">'2009-Q2'!$2:$7</definedName>
    <definedName name="_xlnm.Print_Titles" localSheetId="43">'2009-Q3'!$2:$7</definedName>
    <definedName name="_xlnm.Print_Titles" localSheetId="44">'2009-Q4'!$2:$7</definedName>
    <definedName name="_xlnm.Print_Titles" localSheetId="45">'2010-Q1'!$2:$7</definedName>
    <definedName name="_xlnm.Print_Titles" localSheetId="46">'2010-Q2'!$2:$7</definedName>
    <definedName name="_xlnm.Print_Titles" localSheetId="47">'2010-Q3'!$2:$7</definedName>
    <definedName name="_xlnm.Print_Titles" localSheetId="48">'2010-Q4'!$2:$7</definedName>
    <definedName name="_xlnm.Print_Titles" localSheetId="49">'2011-Q1'!$2:$7</definedName>
    <definedName name="_xlnm.Print_Titles" localSheetId="50">'2011-Q2'!$2:$7</definedName>
    <definedName name="_xlnm.Print_Titles" localSheetId="51">'2011-Q3'!$2:$7</definedName>
    <definedName name="_xlnm.Print_Titles" localSheetId="52">'2011-Q4'!$2:$7</definedName>
    <definedName name="_xlnm.Print_Titles" localSheetId="53">'2012-Q1'!$2:$7</definedName>
    <definedName name="_xlnm.Print_Titles" localSheetId="54">'2012-Q2'!$2:$7</definedName>
    <definedName name="_xlnm.Print_Titles" localSheetId="55">'2012-Q3'!$2:$7</definedName>
    <definedName name="_xlnm.Print_Titles" localSheetId="56">'2012-Q4'!$2:$7</definedName>
    <definedName name="_xlnm.Print_Titles" localSheetId="57">'2013-Q1'!$2:$7</definedName>
    <definedName name="_xlnm.Print_Titles" localSheetId="58">'2013-Q2'!$2:$7</definedName>
    <definedName name="_xlnm.Print_Titles" localSheetId="59">'2013-Q3'!$2:$7</definedName>
    <definedName name="_xlnm.Print_Titles" localSheetId="60">'2013-Q4'!$2:$7</definedName>
    <definedName name="_xlnm.Print_Titles" localSheetId="61">'2014-Q1'!$2:$7</definedName>
    <definedName name="_xlnm.Print_Titles" localSheetId="62">'2014-Q2'!$2:$7</definedName>
    <definedName name="_xlnm.Print_Titles" localSheetId="63">'2014-Q3'!$2:$7</definedName>
    <definedName name="_xlnm.Print_Titles" localSheetId="64">'2014-Q4'!$2:$7</definedName>
    <definedName name="_xlnm.Print_Titles" localSheetId="65">'2015-Q1'!$2:$7</definedName>
    <definedName name="_xlnm.Print_Titles" localSheetId="66">'2015-Q2'!$2:$7</definedName>
    <definedName name="_xlnm.Print_Titles" localSheetId="67">'2015-Q3'!$2:$7</definedName>
    <definedName name="_xlnm.Print_Titles" localSheetId="69">'2016-Q1'!$2:$7</definedName>
    <definedName name="_xlnm.Print_Titles" localSheetId="70">'2016-Q2'!$2:$7</definedName>
    <definedName name="_xlnm.Print_Titles" localSheetId="71">'2016-Q3'!$2:$7</definedName>
    <definedName name="_xlnm.Print_Titles" localSheetId="72">'2016-Q4'!$2:$7</definedName>
    <definedName name="_xlnm.Print_Titles" localSheetId="73">'2017-Q1'!$2:$7</definedName>
    <definedName name="_xlnm.Print_Titles" localSheetId="74">'2017-Q2'!$2:$7</definedName>
    <definedName name="_xlnm.Print_Titles" localSheetId="75">'2017-Q3'!$2:$7</definedName>
    <definedName name="_xlnm.Print_Titles" localSheetId="76">'2017-Q4'!$2:$7</definedName>
    <definedName name="_xlnm.Print_Titles" localSheetId="77">'2018-Q1'!$2:$7</definedName>
    <definedName name="_xlnm.Print_Titles" localSheetId="78">'2018-Q2'!$2:$7</definedName>
    <definedName name="_xlnm.Print_Titles" localSheetId="79">'2018-Q3'!$2:$7</definedName>
    <definedName name="_xlnm.Print_Titles" localSheetId="80">'2018-Q4'!$2:$7</definedName>
    <definedName name="_xlnm.Print_Titles" localSheetId="81">'2019-Q1'!$2:$7</definedName>
    <definedName name="_xlnm.Print_Titles" localSheetId="82">'2019-Q2'!$2:$7</definedName>
    <definedName name="_xlnm.Print_Titles" localSheetId="83">'2019-Q3'!$2:$7</definedName>
    <definedName name="_xlnm.Print_Titles" localSheetId="84">'2019-Q4'!$2:$7</definedName>
    <definedName name="_xlnm.Print_Titles" localSheetId="85">'2020-Q1'!$2:$7</definedName>
    <definedName name="_xlnm.Print_Titles" localSheetId="86">'2020-Q2'!$2:$7</definedName>
    <definedName name="_xlnm.Print_Titles" localSheetId="87">'2020-Q3'!$2:$7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37" l="1"/>
  <c r="D77" i="137"/>
  <c r="D76" i="137"/>
  <c r="D75" i="137"/>
  <c r="V74" i="137"/>
  <c r="D74" i="137"/>
  <c r="V73" i="137"/>
  <c r="V72" i="137"/>
  <c r="V71" i="137"/>
  <c r="V69" i="137"/>
  <c r="D56" i="137"/>
  <c r="D55" i="137"/>
  <c r="D54" i="137"/>
  <c r="V53" i="137"/>
  <c r="D53" i="137"/>
  <c r="D52" i="137"/>
  <c r="D51" i="137"/>
  <c r="V50" i="137"/>
  <c r="V49" i="137"/>
  <c r="V48" i="137"/>
  <c r="D48" i="137"/>
  <c r="V47" i="137"/>
  <c r="D47" i="137"/>
  <c r="V46" i="137"/>
  <c r="D46" i="137"/>
  <c r="V45" i="137"/>
  <c r="D45" i="137"/>
  <c r="V44" i="137"/>
  <c r="D44" i="137"/>
  <c r="V43" i="137"/>
  <c r="D43" i="137"/>
  <c r="V42" i="137"/>
  <c r="D42" i="137"/>
  <c r="V41" i="137"/>
  <c r="D41" i="137"/>
  <c r="V40" i="137"/>
  <c r="D40" i="137"/>
  <c r="V38" i="137"/>
  <c r="D38" i="137"/>
  <c r="V36" i="137"/>
  <c r="D36" i="137"/>
  <c r="V35" i="137"/>
  <c r="D35" i="137"/>
  <c r="V33" i="137"/>
  <c r="D33" i="137"/>
  <c r="V31" i="137"/>
  <c r="D31" i="137"/>
  <c r="V30" i="137"/>
  <c r="D30" i="137"/>
  <c r="V29" i="137"/>
  <c r="D29" i="137"/>
  <c r="V28" i="137"/>
  <c r="D28" i="137"/>
  <c r="V27" i="137"/>
  <c r="D27" i="137"/>
  <c r="V26" i="137"/>
  <c r="D26" i="137"/>
  <c r="V25" i="137"/>
  <c r="D25" i="137"/>
  <c r="D24" i="137"/>
  <c r="V23" i="137"/>
  <c r="D23" i="137"/>
  <c r="D19" i="137"/>
  <c r="V18" i="137"/>
  <c r="D78" i="136"/>
  <c r="D77" i="136"/>
  <c r="D76" i="136"/>
  <c r="D75" i="136"/>
  <c r="V74" i="136"/>
  <c r="D74" i="136"/>
  <c r="V73" i="136"/>
  <c r="V72" i="136"/>
  <c r="V71" i="136"/>
  <c r="V69" i="136"/>
  <c r="D56" i="136"/>
  <c r="D55" i="136"/>
  <c r="D54" i="136"/>
  <c r="V53" i="136"/>
  <c r="D53" i="136"/>
  <c r="D52" i="136"/>
  <c r="D51" i="136"/>
  <c r="V50" i="136"/>
  <c r="V49" i="136"/>
  <c r="V48" i="136"/>
  <c r="D48" i="136"/>
  <c r="V47" i="136"/>
  <c r="D47" i="136"/>
  <c r="V46" i="136"/>
  <c r="D46" i="136"/>
  <c r="V45" i="136"/>
  <c r="D45" i="136"/>
  <c r="V44" i="136"/>
  <c r="D44" i="136"/>
  <c r="V43" i="136"/>
  <c r="D43" i="136"/>
  <c r="V42" i="136"/>
  <c r="D42" i="136"/>
  <c r="V41" i="136"/>
  <c r="D41" i="136"/>
  <c r="V40" i="136"/>
  <c r="D40" i="136"/>
  <c r="V38" i="136"/>
  <c r="D38" i="136"/>
  <c r="V36" i="136"/>
  <c r="D36" i="136"/>
  <c r="V35" i="136"/>
  <c r="D35" i="136"/>
  <c r="V33" i="136"/>
  <c r="D33" i="136"/>
  <c r="V31" i="136"/>
  <c r="D31" i="136"/>
  <c r="V30" i="136"/>
  <c r="D30" i="136"/>
  <c r="V29" i="136"/>
  <c r="D29" i="136"/>
  <c r="V28" i="136"/>
  <c r="D28" i="136"/>
  <c r="V27" i="136"/>
  <c r="D27" i="136"/>
  <c r="V26" i="136"/>
  <c r="D26" i="136"/>
  <c r="V25" i="136"/>
  <c r="D25" i="136"/>
  <c r="D24" i="136"/>
  <c r="V23" i="136"/>
  <c r="D23" i="136"/>
  <c r="D19" i="136"/>
  <c r="V18" i="136"/>
  <c r="D78" i="135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7" l="1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5" l="1"/>
  <c r="D77" i="125"/>
  <c r="D76" i="125"/>
  <c r="D75" i="125"/>
  <c r="V74" i="125"/>
  <c r="D74" i="125"/>
  <c r="V73" i="125"/>
  <c r="V72" i="125"/>
  <c r="V71" i="125"/>
  <c r="V69" i="125"/>
  <c r="D56" i="125"/>
  <c r="D55" i="125"/>
  <c r="D54" i="125"/>
  <c r="V53" i="125"/>
  <c r="D53" i="125"/>
  <c r="D52" i="125"/>
  <c r="D51" i="125"/>
  <c r="V50" i="125"/>
  <c r="V49" i="125"/>
  <c r="V48" i="125"/>
  <c r="D48" i="125"/>
  <c r="V47" i="125"/>
  <c r="D47" i="125"/>
  <c r="V46" i="125"/>
  <c r="D46" i="125"/>
  <c r="V45" i="125"/>
  <c r="D45" i="125"/>
  <c r="V44" i="125"/>
  <c r="D44" i="125"/>
  <c r="V43" i="125"/>
  <c r="D43" i="125"/>
  <c r="V42" i="125"/>
  <c r="D42" i="125"/>
  <c r="V41" i="125"/>
  <c r="D41" i="125"/>
  <c r="V40" i="125"/>
  <c r="D40" i="125"/>
  <c r="V38" i="125"/>
  <c r="D38" i="125"/>
  <c r="V36" i="125"/>
  <c r="D36" i="125"/>
  <c r="V35" i="125"/>
  <c r="D35" i="125"/>
  <c r="V33" i="125"/>
  <c r="D33" i="125"/>
  <c r="V31" i="125"/>
  <c r="D31" i="125"/>
  <c r="V30" i="125"/>
  <c r="D30" i="125"/>
  <c r="V29" i="125"/>
  <c r="D29" i="125"/>
  <c r="V28" i="125"/>
  <c r="D28" i="125"/>
  <c r="V27" i="125"/>
  <c r="D27" i="125"/>
  <c r="V26" i="125"/>
  <c r="D26" i="125"/>
  <c r="V25" i="125"/>
  <c r="D25" i="125"/>
  <c r="D24" i="125"/>
  <c r="V23" i="125"/>
  <c r="D23" i="125"/>
  <c r="D19" i="125"/>
  <c r="V18" i="125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D78" i="114" l="1"/>
  <c r="D77" i="114"/>
  <c r="D76" i="114"/>
  <c r="D75" i="114"/>
  <c r="V74" i="114"/>
  <c r="D74" i="114"/>
  <c r="V73" i="114"/>
  <c r="V72" i="114"/>
  <c r="V71" i="114"/>
  <c r="V69" i="114"/>
  <c r="D56" i="114"/>
  <c r="D55" i="114"/>
  <c r="D54" i="114"/>
  <c r="V53" i="114"/>
  <c r="D53" i="114"/>
  <c r="D52" i="114"/>
  <c r="D51" i="114"/>
  <c r="V50" i="114"/>
  <c r="V49" i="114"/>
  <c r="V48" i="114"/>
  <c r="D48" i="114"/>
  <c r="V47" i="114"/>
  <c r="D47" i="114"/>
  <c r="V46" i="114"/>
  <c r="D46" i="114"/>
  <c r="V45" i="114"/>
  <c r="D45" i="114"/>
  <c r="V44" i="114"/>
  <c r="D44" i="114"/>
  <c r="V43" i="114"/>
  <c r="D43" i="114"/>
  <c r="V42" i="114"/>
  <c r="D42" i="114"/>
  <c r="V41" i="114"/>
  <c r="D41" i="114"/>
  <c r="V40" i="114"/>
  <c r="D40" i="114"/>
  <c r="V38" i="114"/>
  <c r="D38" i="114"/>
  <c r="V36" i="114"/>
  <c r="D36" i="114"/>
  <c r="V35" i="114"/>
  <c r="D35" i="114"/>
  <c r="V33" i="114"/>
  <c r="D33" i="114"/>
  <c r="V31" i="114"/>
  <c r="D31" i="114"/>
  <c r="V30" i="114"/>
  <c r="D30" i="114"/>
  <c r="V29" i="114"/>
  <c r="D29" i="114"/>
  <c r="V28" i="114"/>
  <c r="D28" i="114"/>
  <c r="V27" i="114"/>
  <c r="D27" i="114"/>
  <c r="V26" i="114"/>
  <c r="D26" i="114"/>
  <c r="V25" i="114"/>
  <c r="D25" i="114"/>
  <c r="D24" i="114"/>
  <c r="V23" i="114"/>
  <c r="D23" i="114"/>
  <c r="D19" i="114"/>
  <c r="V18" i="114"/>
  <c r="D78" i="113" l="1"/>
  <c r="D77" i="113"/>
  <c r="D76" i="113"/>
  <c r="D75" i="113"/>
  <c r="V74" i="113"/>
  <c r="D74" i="113"/>
  <c r="V73" i="113"/>
  <c r="V72" i="113"/>
  <c r="V71" i="113"/>
  <c r="V69" i="113"/>
  <c r="D56" i="113"/>
  <c r="D55" i="113"/>
  <c r="D54" i="113"/>
  <c r="V53" i="113"/>
  <c r="D53" i="113"/>
  <c r="D52" i="113"/>
  <c r="D51" i="113"/>
  <c r="V50" i="113"/>
  <c r="V49" i="113"/>
  <c r="V48" i="113"/>
  <c r="D48" i="113"/>
  <c r="V47" i="113"/>
  <c r="D47" i="113"/>
  <c r="V46" i="113"/>
  <c r="D46" i="113"/>
  <c r="V45" i="113"/>
  <c r="D45" i="113"/>
  <c r="V44" i="113"/>
  <c r="D44" i="113"/>
  <c r="V43" i="113"/>
  <c r="D43" i="113"/>
  <c r="V42" i="113"/>
  <c r="D42" i="113"/>
  <c r="V41" i="113"/>
  <c r="D41" i="113"/>
  <c r="V40" i="113"/>
  <c r="D40" i="113"/>
  <c r="V38" i="113"/>
  <c r="D38" i="113"/>
  <c r="V36" i="113"/>
  <c r="D36" i="113"/>
  <c r="V35" i="113"/>
  <c r="D35" i="113"/>
  <c r="V33" i="113"/>
  <c r="D33" i="113"/>
  <c r="V31" i="113"/>
  <c r="D31" i="113"/>
  <c r="V30" i="113"/>
  <c r="D30" i="113"/>
  <c r="V29" i="113"/>
  <c r="D29" i="113"/>
  <c r="V28" i="113"/>
  <c r="D28" i="113"/>
  <c r="V27" i="113"/>
  <c r="D27" i="113"/>
  <c r="V26" i="113"/>
  <c r="D26" i="113"/>
  <c r="V25" i="113"/>
  <c r="D25" i="113"/>
  <c r="D24" i="113"/>
  <c r="V23" i="113"/>
  <c r="D23" i="113"/>
  <c r="D19" i="113"/>
  <c r="V18" i="113"/>
  <c r="D78" i="112" l="1"/>
  <c r="D77" i="112"/>
  <c r="D76" i="112"/>
  <c r="D75" i="112"/>
  <c r="V74" i="112"/>
  <c r="D74" i="112"/>
  <c r="V73" i="112"/>
  <c r="V72" i="112"/>
  <c r="V71" i="112"/>
  <c r="V69" i="112"/>
  <c r="D56" i="112"/>
  <c r="D55" i="112"/>
  <c r="D54" i="112"/>
  <c r="V53" i="112"/>
  <c r="D53" i="112"/>
  <c r="D52" i="112"/>
  <c r="D51" i="112"/>
  <c r="V50" i="112"/>
  <c r="V49" i="112"/>
  <c r="V48" i="112"/>
  <c r="D48" i="112"/>
  <c r="V47" i="112"/>
  <c r="D47" i="112"/>
  <c r="V46" i="112"/>
  <c r="D46" i="112"/>
  <c r="V45" i="112"/>
  <c r="D45" i="112"/>
  <c r="V44" i="112"/>
  <c r="D44" i="112"/>
  <c r="V43" i="112"/>
  <c r="D43" i="112"/>
  <c r="V42" i="112"/>
  <c r="D42" i="112"/>
  <c r="V41" i="112"/>
  <c r="D41" i="112"/>
  <c r="V40" i="112"/>
  <c r="D40" i="112"/>
  <c r="V38" i="112"/>
  <c r="D38" i="112"/>
  <c r="V36" i="112"/>
  <c r="D36" i="112"/>
  <c r="V35" i="112"/>
  <c r="D35" i="112"/>
  <c r="V33" i="112"/>
  <c r="D33" i="112"/>
  <c r="V31" i="112"/>
  <c r="D31" i="112"/>
  <c r="V30" i="112"/>
  <c r="D30" i="112"/>
  <c r="V29" i="112"/>
  <c r="D29" i="112"/>
  <c r="V28" i="112"/>
  <c r="D28" i="112"/>
  <c r="V27" i="112"/>
  <c r="D27" i="112"/>
  <c r="V26" i="112"/>
  <c r="D26" i="112"/>
  <c r="V25" i="112"/>
  <c r="D25" i="112"/>
  <c r="D24" i="112"/>
  <c r="V23" i="112"/>
  <c r="D23" i="112"/>
  <c r="D19" i="112"/>
  <c r="V18" i="112"/>
  <c r="D78" i="111" l="1"/>
  <c r="D77" i="111"/>
  <c r="D76" i="111"/>
  <c r="D75" i="111"/>
  <c r="V74" i="111"/>
  <c r="D74" i="111"/>
  <c r="V73" i="111"/>
  <c r="V72" i="111"/>
  <c r="V71" i="111"/>
  <c r="V69" i="111"/>
  <c r="D56" i="111"/>
  <c r="D55" i="111"/>
  <c r="D54" i="111"/>
  <c r="V53" i="111"/>
  <c r="D53" i="111"/>
  <c r="D52" i="111"/>
  <c r="D51" i="111"/>
  <c r="V50" i="111"/>
  <c r="V49" i="111"/>
  <c r="V48" i="111"/>
  <c r="D48" i="111"/>
  <c r="V47" i="111"/>
  <c r="D47" i="111"/>
  <c r="V46" i="111"/>
  <c r="D46" i="111"/>
  <c r="V45" i="111"/>
  <c r="D45" i="111"/>
  <c r="V44" i="111"/>
  <c r="D44" i="111"/>
  <c r="V43" i="111"/>
  <c r="D43" i="111"/>
  <c r="V42" i="111"/>
  <c r="D42" i="111"/>
  <c r="V41" i="111"/>
  <c r="D41" i="111"/>
  <c r="V40" i="111"/>
  <c r="D40" i="111"/>
  <c r="V38" i="111"/>
  <c r="D38" i="111"/>
  <c r="V36" i="111"/>
  <c r="D36" i="111"/>
  <c r="V35" i="111"/>
  <c r="D35" i="111"/>
  <c r="V33" i="111"/>
  <c r="D33" i="111"/>
  <c r="V31" i="111"/>
  <c r="D31" i="111"/>
  <c r="V30" i="111"/>
  <c r="D30" i="111"/>
  <c r="V29" i="111"/>
  <c r="D29" i="111"/>
  <c r="V28" i="111"/>
  <c r="D28" i="111"/>
  <c r="V27" i="111"/>
  <c r="D27" i="111"/>
  <c r="V26" i="111"/>
  <c r="D26" i="111"/>
  <c r="V25" i="111"/>
  <c r="D25" i="111"/>
  <c r="D24" i="111"/>
  <c r="V23" i="111"/>
  <c r="D23" i="111"/>
  <c r="D19" i="111"/>
  <c r="V18" i="111"/>
  <c r="D78" i="110" l="1"/>
  <c r="D77" i="110"/>
  <c r="D76" i="110"/>
  <c r="D75" i="110"/>
  <c r="V74" i="110"/>
  <c r="D74" i="110"/>
  <c r="V73" i="110"/>
  <c r="V72" i="110"/>
  <c r="V71" i="110"/>
  <c r="V69" i="110"/>
  <c r="D56" i="110"/>
  <c r="D55" i="110"/>
  <c r="D54" i="110"/>
  <c r="V53" i="110"/>
  <c r="D53" i="110"/>
  <c r="D52" i="110"/>
  <c r="D51" i="110"/>
  <c r="V50" i="110"/>
  <c r="V49" i="110"/>
  <c r="V48" i="110"/>
  <c r="D48" i="110"/>
  <c r="V47" i="110"/>
  <c r="D47" i="110"/>
  <c r="V46" i="110"/>
  <c r="D46" i="110"/>
  <c r="V45" i="110"/>
  <c r="D45" i="110"/>
  <c r="V44" i="110"/>
  <c r="D44" i="110"/>
  <c r="V43" i="110"/>
  <c r="D43" i="110"/>
  <c r="V42" i="110"/>
  <c r="D42" i="110"/>
  <c r="V41" i="110"/>
  <c r="D41" i="110"/>
  <c r="V40" i="110"/>
  <c r="D40" i="110"/>
  <c r="V38" i="110"/>
  <c r="D38" i="110"/>
  <c r="V36" i="110"/>
  <c r="D36" i="110"/>
  <c r="V35" i="110"/>
  <c r="D35" i="110"/>
  <c r="V33" i="110"/>
  <c r="D33" i="110"/>
  <c r="V31" i="110"/>
  <c r="D31" i="110"/>
  <c r="V30" i="110"/>
  <c r="D30" i="110"/>
  <c r="V29" i="110"/>
  <c r="D29" i="110"/>
  <c r="V28" i="110"/>
  <c r="D28" i="110"/>
  <c r="V27" i="110"/>
  <c r="D27" i="110"/>
  <c r="V26" i="110"/>
  <c r="D26" i="110"/>
  <c r="V25" i="110"/>
  <c r="D25" i="110"/>
  <c r="D24" i="110"/>
  <c r="V23" i="110"/>
  <c r="D23" i="110"/>
  <c r="D19" i="110"/>
  <c r="V18" i="110"/>
  <c r="D19" i="109" l="1"/>
  <c r="D23" i="109"/>
  <c r="D24" i="109"/>
  <c r="D25" i="109"/>
  <c r="D26" i="109"/>
  <c r="D27" i="109"/>
  <c r="D28" i="109"/>
  <c r="D29" i="109"/>
  <c r="D30" i="109"/>
  <c r="D31" i="109"/>
  <c r="D33" i="109"/>
  <c r="D35" i="109"/>
  <c r="D36" i="109"/>
  <c r="D38" i="109"/>
  <c r="D40" i="109"/>
  <c r="D41" i="109"/>
  <c r="D42" i="109"/>
  <c r="D43" i="109"/>
  <c r="D44" i="109"/>
  <c r="D45" i="109"/>
  <c r="D46" i="109"/>
  <c r="D47" i="109"/>
  <c r="D48" i="109"/>
  <c r="D51" i="109"/>
  <c r="D52" i="109"/>
  <c r="D53" i="109"/>
  <c r="D54" i="109"/>
  <c r="D55" i="109"/>
  <c r="D56" i="109"/>
  <c r="D19" i="108"/>
  <c r="D23" i="108"/>
  <c r="D24" i="108"/>
  <c r="D25" i="108"/>
  <c r="D26" i="108"/>
  <c r="D27" i="108"/>
  <c r="D28" i="108"/>
  <c r="D29" i="108"/>
  <c r="D30" i="108"/>
  <c r="D31" i="108"/>
  <c r="D33" i="108"/>
  <c r="D35" i="108"/>
  <c r="D36" i="108"/>
  <c r="D38" i="108"/>
  <c r="D40" i="108"/>
  <c r="D41" i="108"/>
  <c r="D42" i="108"/>
  <c r="D43" i="108"/>
  <c r="D44" i="108"/>
  <c r="D45" i="108"/>
  <c r="D46" i="108"/>
  <c r="D47" i="108"/>
  <c r="D48" i="108"/>
  <c r="D51" i="108"/>
  <c r="D52" i="108"/>
  <c r="D53" i="108"/>
  <c r="D54" i="108"/>
  <c r="D55" i="108"/>
  <c r="D56" i="108"/>
  <c r="D19" i="107"/>
  <c r="D23" i="107"/>
  <c r="D24" i="107"/>
  <c r="D25" i="107"/>
  <c r="D26" i="107"/>
  <c r="D27" i="107"/>
  <c r="D28" i="107"/>
  <c r="D29" i="107"/>
  <c r="D30" i="107"/>
  <c r="D31" i="107"/>
  <c r="D33" i="107"/>
  <c r="D35" i="107"/>
  <c r="D36" i="107"/>
  <c r="D38" i="107"/>
  <c r="D40" i="107"/>
  <c r="D41" i="107"/>
  <c r="D42" i="107"/>
  <c r="D43" i="107"/>
  <c r="D44" i="107"/>
  <c r="D45" i="107"/>
  <c r="D46" i="107"/>
  <c r="D47" i="107"/>
  <c r="D48" i="107"/>
  <c r="D51" i="107"/>
  <c r="D52" i="107"/>
  <c r="D53" i="107"/>
  <c r="D54" i="107"/>
  <c r="D55" i="107"/>
  <c r="D56" i="107"/>
  <c r="D19" i="106"/>
  <c r="D23" i="106"/>
  <c r="D24" i="106"/>
  <c r="D25" i="106"/>
  <c r="D26" i="106"/>
  <c r="D27" i="106"/>
  <c r="D28" i="106"/>
  <c r="D29" i="106"/>
  <c r="D30" i="106"/>
  <c r="D31" i="106"/>
  <c r="D33" i="106"/>
  <c r="D35" i="106"/>
  <c r="D36" i="106"/>
  <c r="D38" i="106"/>
  <c r="D40" i="106"/>
  <c r="D41" i="106"/>
  <c r="D42" i="106"/>
  <c r="D43" i="106"/>
  <c r="D44" i="106"/>
  <c r="D45" i="106"/>
  <c r="D46" i="106"/>
  <c r="D47" i="106"/>
  <c r="D48" i="106"/>
  <c r="D51" i="106"/>
  <c r="D52" i="106"/>
  <c r="D53" i="106"/>
  <c r="D54" i="106"/>
  <c r="D55" i="106"/>
  <c r="D56" i="106"/>
  <c r="D19" i="105"/>
  <c r="D23" i="105"/>
  <c r="D24" i="105"/>
  <c r="D25" i="105"/>
  <c r="D26" i="105"/>
  <c r="D27" i="105"/>
  <c r="D28" i="105"/>
  <c r="D29" i="105"/>
  <c r="D30" i="105"/>
  <c r="D31" i="105"/>
  <c r="D33" i="105"/>
  <c r="D35" i="105"/>
  <c r="D36" i="105"/>
  <c r="D38" i="105"/>
  <c r="D40" i="105"/>
  <c r="D41" i="105"/>
  <c r="D42" i="105"/>
  <c r="D43" i="105"/>
  <c r="D44" i="105"/>
  <c r="D45" i="105"/>
  <c r="D46" i="105"/>
  <c r="D47" i="105"/>
  <c r="D48" i="105"/>
  <c r="D51" i="105"/>
  <c r="D52" i="105"/>
  <c r="D53" i="105"/>
  <c r="D54" i="105"/>
  <c r="D55" i="105"/>
  <c r="D56" i="105"/>
  <c r="D19" i="104"/>
  <c r="D23" i="104"/>
  <c r="D24" i="104"/>
  <c r="D25" i="104"/>
  <c r="D26" i="104"/>
  <c r="D27" i="104"/>
  <c r="D28" i="104"/>
  <c r="D29" i="104"/>
  <c r="D30" i="104"/>
  <c r="D31" i="104"/>
  <c r="D33" i="104"/>
  <c r="D35" i="104"/>
  <c r="D36" i="104"/>
  <c r="D38" i="104"/>
  <c r="D40" i="104"/>
  <c r="D41" i="104"/>
  <c r="D42" i="104"/>
  <c r="D43" i="104"/>
  <c r="D44" i="104"/>
  <c r="D45" i="104"/>
  <c r="D46" i="104"/>
  <c r="D47" i="104"/>
  <c r="D48" i="104"/>
  <c r="D51" i="104"/>
  <c r="D52" i="104"/>
  <c r="D53" i="104"/>
  <c r="D54" i="104"/>
  <c r="D55" i="104"/>
  <c r="D56" i="104"/>
  <c r="D19" i="103"/>
  <c r="D23" i="103"/>
  <c r="D24" i="103"/>
  <c r="D25" i="103"/>
  <c r="D26" i="103"/>
  <c r="D27" i="103"/>
  <c r="D28" i="103"/>
  <c r="D29" i="103"/>
  <c r="D30" i="103"/>
  <c r="D31" i="103"/>
  <c r="D33" i="103"/>
  <c r="D35" i="103"/>
  <c r="D36" i="103"/>
  <c r="D38" i="103"/>
  <c r="D40" i="103"/>
  <c r="D41" i="103"/>
  <c r="D42" i="103"/>
  <c r="D43" i="103"/>
  <c r="D44" i="103"/>
  <c r="D45" i="103"/>
  <c r="D46" i="103"/>
  <c r="D47" i="103"/>
  <c r="D48" i="103"/>
  <c r="D51" i="103"/>
  <c r="D52" i="103"/>
  <c r="D53" i="103"/>
  <c r="D54" i="103"/>
  <c r="D55" i="103"/>
  <c r="D56" i="103"/>
  <c r="D19" i="102"/>
  <c r="D23" i="102"/>
  <c r="D24" i="102"/>
  <c r="D25" i="102"/>
  <c r="D26" i="102"/>
  <c r="D27" i="102"/>
  <c r="D28" i="102"/>
  <c r="D29" i="102"/>
  <c r="D30" i="102"/>
  <c r="D31" i="102"/>
  <c r="D33" i="102"/>
  <c r="D35" i="102"/>
  <c r="D36" i="102"/>
  <c r="D38" i="102"/>
  <c r="D40" i="102"/>
  <c r="D41" i="102"/>
  <c r="D42" i="102"/>
  <c r="D43" i="102"/>
  <c r="D44" i="102"/>
  <c r="D45" i="102"/>
  <c r="D46" i="102"/>
  <c r="D47" i="102"/>
  <c r="D48" i="102"/>
  <c r="D51" i="102"/>
  <c r="D52" i="102"/>
  <c r="D53" i="102"/>
  <c r="D54" i="102"/>
  <c r="D55" i="102"/>
  <c r="D56" i="102"/>
  <c r="D19" i="101"/>
  <c r="D23" i="101"/>
  <c r="D24" i="101"/>
  <c r="D25" i="101"/>
  <c r="D26" i="101"/>
  <c r="D27" i="101"/>
  <c r="D28" i="101"/>
  <c r="D29" i="101"/>
  <c r="D30" i="101"/>
  <c r="D31" i="101"/>
  <c r="D33" i="101"/>
  <c r="D35" i="101"/>
  <c r="D36" i="101"/>
  <c r="D38" i="101"/>
  <c r="D40" i="101"/>
  <c r="D41" i="101"/>
  <c r="D42" i="101"/>
  <c r="D43" i="101"/>
  <c r="D44" i="101"/>
  <c r="D45" i="101"/>
  <c r="D46" i="101"/>
  <c r="D47" i="101"/>
  <c r="D48" i="101"/>
  <c r="D51" i="101"/>
  <c r="D52" i="101"/>
  <c r="D53" i="101"/>
  <c r="D54" i="101"/>
  <c r="D55" i="101"/>
  <c r="D56" i="101"/>
  <c r="D19" i="99"/>
  <c r="D23" i="99"/>
  <c r="D24" i="99"/>
  <c r="D25" i="99"/>
  <c r="D26" i="99"/>
  <c r="D27" i="99"/>
  <c r="D28" i="99"/>
  <c r="D29" i="99"/>
  <c r="D30" i="99"/>
  <c r="D31" i="99"/>
  <c r="D33" i="99"/>
  <c r="D35" i="99"/>
  <c r="D36" i="99"/>
  <c r="D38" i="99"/>
  <c r="D40" i="99"/>
  <c r="D41" i="99"/>
  <c r="D42" i="99"/>
  <c r="D43" i="99"/>
  <c r="D44" i="99"/>
  <c r="D45" i="99"/>
  <c r="D46" i="99"/>
  <c r="D47" i="99"/>
  <c r="D48" i="99"/>
  <c r="D51" i="99"/>
  <c r="D52" i="99"/>
  <c r="D53" i="99"/>
  <c r="D54" i="99"/>
  <c r="D55" i="99"/>
  <c r="D56" i="99"/>
  <c r="D19" i="98"/>
  <c r="D23" i="98"/>
  <c r="D24" i="98"/>
  <c r="D25" i="98"/>
  <c r="D26" i="98"/>
  <c r="D27" i="98"/>
  <c r="D28" i="98"/>
  <c r="D29" i="98"/>
  <c r="D30" i="98"/>
  <c r="D31" i="98"/>
  <c r="D33" i="98"/>
  <c r="D35" i="98"/>
  <c r="D36" i="98"/>
  <c r="D38" i="98"/>
  <c r="D40" i="98"/>
  <c r="D41" i="98"/>
  <c r="D42" i="98"/>
  <c r="D43" i="98"/>
  <c r="D44" i="98"/>
  <c r="D45" i="98"/>
  <c r="D46" i="98"/>
  <c r="D47" i="98"/>
  <c r="D48" i="98"/>
  <c r="D51" i="98"/>
  <c r="D52" i="98"/>
  <c r="D53" i="98"/>
  <c r="D54" i="98"/>
  <c r="D55" i="98"/>
  <c r="D56" i="98"/>
  <c r="D19" i="97"/>
  <c r="D23" i="97"/>
  <c r="D24" i="97"/>
  <c r="D25" i="97"/>
  <c r="D26" i="97"/>
  <c r="D27" i="97"/>
  <c r="D28" i="97"/>
  <c r="D29" i="97"/>
  <c r="D30" i="97"/>
  <c r="D31" i="97"/>
  <c r="D33" i="97"/>
  <c r="D35" i="97"/>
  <c r="D36" i="97"/>
  <c r="D38" i="97"/>
  <c r="D40" i="97"/>
  <c r="D41" i="97"/>
  <c r="D42" i="97"/>
  <c r="D43" i="97"/>
  <c r="D44" i="97"/>
  <c r="D45" i="97"/>
  <c r="D46" i="97"/>
  <c r="D47" i="97"/>
  <c r="D48" i="97"/>
  <c r="D51" i="97"/>
  <c r="D52" i="97"/>
  <c r="D53" i="97"/>
  <c r="D54" i="97"/>
  <c r="D55" i="97"/>
  <c r="D56" i="97"/>
  <c r="D19" i="96"/>
  <c r="D23" i="96"/>
  <c r="D24" i="96"/>
  <c r="D25" i="96"/>
  <c r="D26" i="96"/>
  <c r="D27" i="96"/>
  <c r="D28" i="96"/>
  <c r="D29" i="96"/>
  <c r="D30" i="96"/>
  <c r="D31" i="96"/>
  <c r="D33" i="96"/>
  <c r="D35" i="96"/>
  <c r="D36" i="96"/>
  <c r="D38" i="96"/>
  <c r="D40" i="96"/>
  <c r="D41" i="96"/>
  <c r="D42" i="96"/>
  <c r="D43" i="96"/>
  <c r="D44" i="96"/>
  <c r="D45" i="96"/>
  <c r="D46" i="96"/>
  <c r="D47" i="96"/>
  <c r="D48" i="96"/>
  <c r="D51" i="96"/>
  <c r="D52" i="96"/>
  <c r="D53" i="96"/>
  <c r="D54" i="96"/>
  <c r="D55" i="96"/>
  <c r="D56" i="96"/>
  <c r="D19" i="95"/>
  <c r="D23" i="95"/>
  <c r="D24" i="95"/>
  <c r="D25" i="95"/>
  <c r="D26" i="95"/>
  <c r="D27" i="95"/>
  <c r="D28" i="95"/>
  <c r="D29" i="95"/>
  <c r="D30" i="95"/>
  <c r="D31" i="95"/>
  <c r="D33" i="95"/>
  <c r="D35" i="95"/>
  <c r="D36" i="95"/>
  <c r="D38" i="95"/>
  <c r="D40" i="95"/>
  <c r="D41" i="95"/>
  <c r="D42" i="95"/>
  <c r="D43" i="95"/>
  <c r="D44" i="95"/>
  <c r="D45" i="95"/>
  <c r="D46" i="95"/>
  <c r="D47" i="95"/>
  <c r="D48" i="95"/>
  <c r="D51" i="95"/>
  <c r="D52" i="95"/>
  <c r="D53" i="95"/>
  <c r="D54" i="95"/>
  <c r="D55" i="95"/>
  <c r="D56" i="95"/>
  <c r="D19" i="94"/>
  <c r="D23" i="94"/>
  <c r="D24" i="94"/>
  <c r="D25" i="94"/>
  <c r="D26" i="94"/>
  <c r="D27" i="94"/>
  <c r="D28" i="94"/>
  <c r="D29" i="94"/>
  <c r="D30" i="94"/>
  <c r="D31" i="94"/>
  <c r="D33" i="94"/>
  <c r="D35" i="94"/>
  <c r="D36" i="94"/>
  <c r="D38" i="94"/>
  <c r="D40" i="94"/>
  <c r="D41" i="94"/>
  <c r="D42" i="94"/>
  <c r="D43" i="94"/>
  <c r="D44" i="94"/>
  <c r="D45" i="94"/>
  <c r="D46" i="94"/>
  <c r="D47" i="94"/>
  <c r="D48" i="94"/>
  <c r="D51" i="94"/>
  <c r="D52" i="94"/>
  <c r="D53" i="94"/>
  <c r="D54" i="94"/>
  <c r="D55" i="94"/>
  <c r="D56" i="94"/>
  <c r="D19" i="93"/>
  <c r="D23" i="93"/>
  <c r="D24" i="93"/>
  <c r="D25" i="93"/>
  <c r="D26" i="93"/>
  <c r="D27" i="93"/>
  <c r="D28" i="93"/>
  <c r="D29" i="93"/>
  <c r="D30" i="93"/>
  <c r="D31" i="93"/>
  <c r="D33" i="93"/>
  <c r="D35" i="93"/>
  <c r="D36" i="93"/>
  <c r="D38" i="93"/>
  <c r="D40" i="93"/>
  <c r="D41" i="93"/>
  <c r="D42" i="93"/>
  <c r="D43" i="93"/>
  <c r="D44" i="93"/>
  <c r="D45" i="93"/>
  <c r="D46" i="93"/>
  <c r="D47" i="93"/>
  <c r="D48" i="93"/>
  <c r="D51" i="93"/>
  <c r="D52" i="93"/>
  <c r="D53" i="93"/>
  <c r="D54" i="93"/>
  <c r="D55" i="93"/>
  <c r="D56" i="93"/>
  <c r="D19" i="88"/>
  <c r="D23" i="88"/>
  <c r="D24" i="88"/>
  <c r="D25" i="88"/>
  <c r="D26" i="88"/>
  <c r="D27" i="88"/>
  <c r="D28" i="88"/>
  <c r="D29" i="88"/>
  <c r="D30" i="88"/>
  <c r="D31" i="88"/>
  <c r="D33" i="88"/>
  <c r="D35" i="88"/>
  <c r="D36" i="88"/>
  <c r="D38" i="88"/>
  <c r="D40" i="88"/>
  <c r="D41" i="88"/>
  <c r="D42" i="88"/>
  <c r="D43" i="88"/>
  <c r="D44" i="88"/>
  <c r="D45" i="88"/>
  <c r="D46" i="88"/>
  <c r="D47" i="88"/>
  <c r="D48" i="88"/>
  <c r="D51" i="88"/>
  <c r="D52" i="88"/>
  <c r="D53" i="88"/>
  <c r="D54" i="88"/>
  <c r="D55" i="88"/>
  <c r="D56" i="88"/>
  <c r="D19" i="87"/>
  <c r="D23" i="87"/>
  <c r="D24" i="87"/>
  <c r="D25" i="87"/>
  <c r="D26" i="87"/>
  <c r="D27" i="87"/>
  <c r="D28" i="87"/>
  <c r="D29" i="87"/>
  <c r="D30" i="87"/>
  <c r="D31" i="87"/>
  <c r="D33" i="87"/>
  <c r="D35" i="87"/>
  <c r="D36" i="87"/>
  <c r="D38" i="87"/>
  <c r="D40" i="87"/>
  <c r="D41" i="87"/>
  <c r="D42" i="87"/>
  <c r="D43" i="87"/>
  <c r="D44" i="87"/>
  <c r="D45" i="87"/>
  <c r="D46" i="87"/>
  <c r="D47" i="87"/>
  <c r="D48" i="87"/>
  <c r="D51" i="87"/>
  <c r="D52" i="87"/>
  <c r="D53" i="87"/>
  <c r="D54" i="87"/>
  <c r="D55" i="87"/>
  <c r="D56" i="87"/>
  <c r="D19" i="86"/>
  <c r="D23" i="86"/>
  <c r="D24" i="86"/>
  <c r="D25" i="86"/>
  <c r="D26" i="86"/>
  <c r="D27" i="86"/>
  <c r="D28" i="86"/>
  <c r="D29" i="86"/>
  <c r="D30" i="86"/>
  <c r="D31" i="86"/>
  <c r="D33" i="86"/>
  <c r="D35" i="86"/>
  <c r="D36" i="86"/>
  <c r="D38" i="86"/>
  <c r="D40" i="86"/>
  <c r="D41" i="86"/>
  <c r="D42" i="86"/>
  <c r="D43" i="86"/>
  <c r="D44" i="86"/>
  <c r="D45" i="86"/>
  <c r="D46" i="86"/>
  <c r="D47" i="86"/>
  <c r="D48" i="86"/>
  <c r="D51" i="86"/>
  <c r="D52" i="86"/>
  <c r="D53" i="86"/>
  <c r="D54" i="86"/>
  <c r="D55" i="86"/>
  <c r="D56" i="86"/>
  <c r="D19" i="85"/>
  <c r="D23" i="85"/>
  <c r="D24" i="85"/>
  <c r="D25" i="85"/>
  <c r="D26" i="85"/>
  <c r="D27" i="85"/>
  <c r="D28" i="85"/>
  <c r="D29" i="85"/>
  <c r="D30" i="85"/>
  <c r="D31" i="85"/>
  <c r="D33" i="85"/>
  <c r="D35" i="85"/>
  <c r="D36" i="85"/>
  <c r="D38" i="85"/>
  <c r="D40" i="85"/>
  <c r="D41" i="85"/>
  <c r="D42" i="85"/>
  <c r="D43" i="85"/>
  <c r="D44" i="85"/>
  <c r="D45" i="85"/>
  <c r="D46" i="85"/>
  <c r="D47" i="85"/>
  <c r="D48" i="85"/>
  <c r="D51" i="85"/>
  <c r="D52" i="85"/>
  <c r="D53" i="85"/>
  <c r="D54" i="85"/>
  <c r="D55" i="85"/>
  <c r="D56" i="85"/>
  <c r="D19" i="84"/>
  <c r="D23" i="84"/>
  <c r="D24" i="84"/>
  <c r="D25" i="84"/>
  <c r="D26" i="84"/>
  <c r="D27" i="84"/>
  <c r="D28" i="84"/>
  <c r="D29" i="84"/>
  <c r="D30" i="84"/>
  <c r="D31" i="84"/>
  <c r="D33" i="84"/>
  <c r="D35" i="84"/>
  <c r="D36" i="84"/>
  <c r="D38" i="84"/>
  <c r="D40" i="84"/>
  <c r="D41" i="84"/>
  <c r="D42" i="84"/>
  <c r="D43" i="84"/>
  <c r="D44" i="84"/>
  <c r="D45" i="84"/>
  <c r="D46" i="84"/>
  <c r="D47" i="84"/>
  <c r="D48" i="84"/>
  <c r="D51" i="84"/>
  <c r="D52" i="84"/>
  <c r="D53" i="84"/>
  <c r="D54" i="84"/>
  <c r="D55" i="84"/>
  <c r="D56" i="84"/>
  <c r="D19" i="83"/>
  <c r="D23" i="83"/>
  <c r="D24" i="83"/>
  <c r="D25" i="83"/>
  <c r="D26" i="83"/>
  <c r="D27" i="83"/>
  <c r="D28" i="83"/>
  <c r="D29" i="83"/>
  <c r="D30" i="83"/>
  <c r="D31" i="83"/>
  <c r="D33" i="83"/>
  <c r="D35" i="83"/>
  <c r="D36" i="83"/>
  <c r="D38" i="83"/>
  <c r="D40" i="83"/>
  <c r="D41" i="83"/>
  <c r="D42" i="83"/>
  <c r="D43" i="83"/>
  <c r="D44" i="83"/>
  <c r="D45" i="83"/>
  <c r="D46" i="83"/>
  <c r="D47" i="83"/>
  <c r="D48" i="83"/>
  <c r="D51" i="83"/>
  <c r="D52" i="83"/>
  <c r="D53" i="83"/>
  <c r="D54" i="83"/>
  <c r="D55" i="83"/>
  <c r="D56" i="83"/>
  <c r="D19" i="82"/>
  <c r="D23" i="82"/>
  <c r="D24" i="82"/>
  <c r="D25" i="82"/>
  <c r="D26" i="82"/>
  <c r="D27" i="82"/>
  <c r="D28" i="82"/>
  <c r="D29" i="82"/>
  <c r="D30" i="82"/>
  <c r="D31" i="82"/>
  <c r="D33" i="82"/>
  <c r="D35" i="82"/>
  <c r="D36" i="82"/>
  <c r="D38" i="82"/>
  <c r="D40" i="82"/>
  <c r="D41" i="82"/>
  <c r="D42" i="82"/>
  <c r="D43" i="82"/>
  <c r="D44" i="82"/>
  <c r="D45" i="82"/>
  <c r="D46" i="82"/>
  <c r="D47" i="82"/>
  <c r="D48" i="82"/>
  <c r="D51" i="82"/>
  <c r="D52" i="82"/>
  <c r="D53" i="82"/>
  <c r="D54" i="82"/>
  <c r="D55" i="82"/>
  <c r="D56" i="82"/>
  <c r="D19" i="81"/>
  <c r="D23" i="81"/>
  <c r="D24" i="81"/>
  <c r="D25" i="81"/>
  <c r="D26" i="81"/>
  <c r="D27" i="81"/>
  <c r="D28" i="81"/>
  <c r="D29" i="81"/>
  <c r="D30" i="81"/>
  <c r="D31" i="81"/>
  <c r="D33" i="81"/>
  <c r="D35" i="81"/>
  <c r="D36" i="81"/>
  <c r="D38" i="81"/>
  <c r="D40" i="81"/>
  <c r="D41" i="81"/>
  <c r="D42" i="81"/>
  <c r="D43" i="81"/>
  <c r="D44" i="81"/>
  <c r="D45" i="81"/>
  <c r="D46" i="81"/>
  <c r="D47" i="81"/>
  <c r="D48" i="81"/>
  <c r="D51" i="81"/>
  <c r="D52" i="81"/>
  <c r="D53" i="81"/>
  <c r="D54" i="81"/>
  <c r="D55" i="81"/>
  <c r="D56" i="81"/>
  <c r="D19" i="80"/>
  <c r="D23" i="80"/>
  <c r="D24" i="80"/>
  <c r="D25" i="80"/>
  <c r="D26" i="80"/>
  <c r="D27" i="80"/>
  <c r="D28" i="80"/>
  <c r="D29" i="80"/>
  <c r="D30" i="80"/>
  <c r="D31" i="80"/>
  <c r="D33" i="80"/>
  <c r="D35" i="80"/>
  <c r="D36" i="80"/>
  <c r="D38" i="80"/>
  <c r="D40" i="80"/>
  <c r="D41" i="80"/>
  <c r="D42" i="80"/>
  <c r="D43" i="80"/>
  <c r="D44" i="80"/>
  <c r="D45" i="80"/>
  <c r="D46" i="80"/>
  <c r="D47" i="80"/>
  <c r="D48" i="80"/>
  <c r="D51" i="80"/>
  <c r="D52" i="80"/>
  <c r="D53" i="80"/>
  <c r="D54" i="80"/>
  <c r="D55" i="80"/>
  <c r="D56" i="80"/>
  <c r="D19" i="79"/>
  <c r="D23" i="79"/>
  <c r="D24" i="79"/>
  <c r="D25" i="79"/>
  <c r="D26" i="79"/>
  <c r="D27" i="79"/>
  <c r="D28" i="79"/>
  <c r="D29" i="79"/>
  <c r="D30" i="79"/>
  <c r="D31" i="79"/>
  <c r="D33" i="79"/>
  <c r="D35" i="79"/>
  <c r="D36" i="79"/>
  <c r="D38" i="79"/>
  <c r="D40" i="79"/>
  <c r="D41" i="79"/>
  <c r="D42" i="79"/>
  <c r="D43" i="79"/>
  <c r="D44" i="79"/>
  <c r="D45" i="79"/>
  <c r="D46" i="79"/>
  <c r="D47" i="79"/>
  <c r="D48" i="79"/>
  <c r="D51" i="79"/>
  <c r="D52" i="79"/>
  <c r="D53" i="79"/>
  <c r="D54" i="79"/>
  <c r="D55" i="79"/>
  <c r="D56" i="79"/>
  <c r="D19" i="78"/>
  <c r="D23" i="78"/>
  <c r="D24" i="78"/>
  <c r="D25" i="78"/>
  <c r="D26" i="78"/>
  <c r="D27" i="78"/>
  <c r="D28" i="78"/>
  <c r="D29" i="78"/>
  <c r="D30" i="78"/>
  <c r="D31" i="78"/>
  <c r="D33" i="78"/>
  <c r="D35" i="78"/>
  <c r="D36" i="78"/>
  <c r="D38" i="78"/>
  <c r="D40" i="78"/>
  <c r="D41" i="78"/>
  <c r="D42" i="78"/>
  <c r="D43" i="78"/>
  <c r="D44" i="78"/>
  <c r="D45" i="78"/>
  <c r="D46" i="78"/>
  <c r="D47" i="78"/>
  <c r="D48" i="78"/>
  <c r="D51" i="78"/>
  <c r="D52" i="78"/>
  <c r="D53" i="78"/>
  <c r="D54" i="78"/>
  <c r="D55" i="78"/>
  <c r="D56" i="78"/>
  <c r="D19" i="77"/>
  <c r="D23" i="77"/>
  <c r="D24" i="77"/>
  <c r="D25" i="77"/>
  <c r="D26" i="77"/>
  <c r="D27" i="77"/>
  <c r="D28" i="77"/>
  <c r="D29" i="77"/>
  <c r="D30" i="77"/>
  <c r="D31" i="77"/>
  <c r="D33" i="77"/>
  <c r="D35" i="77"/>
  <c r="D36" i="77"/>
  <c r="D38" i="77"/>
  <c r="D40" i="77"/>
  <c r="D41" i="77"/>
  <c r="D42" i="77"/>
  <c r="D43" i="77"/>
  <c r="D44" i="77"/>
  <c r="D45" i="77"/>
  <c r="D46" i="77"/>
  <c r="D47" i="77"/>
  <c r="D48" i="77"/>
  <c r="D51" i="77"/>
  <c r="D52" i="77"/>
  <c r="D53" i="77"/>
  <c r="D54" i="77"/>
  <c r="D55" i="77"/>
  <c r="D56" i="77"/>
  <c r="D19" i="76"/>
  <c r="D23" i="76"/>
  <c r="D24" i="76"/>
  <c r="D25" i="76"/>
  <c r="D26" i="76"/>
  <c r="D27" i="76"/>
  <c r="D28" i="76"/>
  <c r="D29" i="76"/>
  <c r="D30" i="76"/>
  <c r="D31" i="76"/>
  <c r="D33" i="76"/>
  <c r="D35" i="76"/>
  <c r="D36" i="76"/>
  <c r="D38" i="76"/>
  <c r="D40" i="76"/>
  <c r="D41" i="76"/>
  <c r="D42" i="76"/>
  <c r="D43" i="76"/>
  <c r="D44" i="76"/>
  <c r="D45" i="76"/>
  <c r="D46" i="76"/>
  <c r="D47" i="76"/>
  <c r="D48" i="76"/>
  <c r="D51" i="76"/>
  <c r="D52" i="76"/>
  <c r="D53" i="76"/>
  <c r="D54" i="76"/>
  <c r="D55" i="76"/>
  <c r="D56" i="76"/>
  <c r="D19" i="75"/>
  <c r="D23" i="75"/>
  <c r="D24" i="75"/>
  <c r="D25" i="75"/>
  <c r="D26" i="75"/>
  <c r="D27" i="75"/>
  <c r="D28" i="75"/>
  <c r="D29" i="75"/>
  <c r="D30" i="75"/>
  <c r="D31" i="75"/>
  <c r="D33" i="75"/>
  <c r="D35" i="75"/>
  <c r="D36" i="75"/>
  <c r="D38" i="75"/>
  <c r="D40" i="75"/>
  <c r="D41" i="75"/>
  <c r="D42" i="75"/>
  <c r="D43" i="75"/>
  <c r="D44" i="75"/>
  <c r="D45" i="75"/>
  <c r="D46" i="75"/>
  <c r="D47" i="75"/>
  <c r="D48" i="75"/>
  <c r="D51" i="75"/>
  <c r="D52" i="75"/>
  <c r="D53" i="75"/>
  <c r="D54" i="75"/>
  <c r="D55" i="75"/>
  <c r="D56" i="75"/>
  <c r="D19" i="74"/>
  <c r="D23" i="74"/>
  <c r="D24" i="74"/>
  <c r="D25" i="74"/>
  <c r="D26" i="74"/>
  <c r="D27" i="74"/>
  <c r="D28" i="74"/>
  <c r="D29" i="74"/>
  <c r="D30" i="74"/>
  <c r="D31" i="74"/>
  <c r="D33" i="74"/>
  <c r="D35" i="74"/>
  <c r="D36" i="74"/>
  <c r="D38" i="74"/>
  <c r="D40" i="74"/>
  <c r="D41" i="74"/>
  <c r="D42" i="74"/>
  <c r="D43" i="74"/>
  <c r="D44" i="74"/>
  <c r="D45" i="74"/>
  <c r="D46" i="74"/>
  <c r="D47" i="74"/>
  <c r="D48" i="74"/>
  <c r="D51" i="74"/>
  <c r="D52" i="74"/>
  <c r="D53" i="74"/>
  <c r="D54" i="74"/>
  <c r="D55" i="74"/>
  <c r="D56" i="74"/>
  <c r="D19" i="73"/>
  <c r="D23" i="73"/>
  <c r="D24" i="73"/>
  <c r="D25" i="73"/>
  <c r="D26" i="73"/>
  <c r="D27" i="73"/>
  <c r="D28" i="73"/>
  <c r="D29" i="73"/>
  <c r="D30" i="73"/>
  <c r="D31" i="73"/>
  <c r="D33" i="73"/>
  <c r="D35" i="73"/>
  <c r="D36" i="73"/>
  <c r="D38" i="73"/>
  <c r="D40" i="73"/>
  <c r="D41" i="73"/>
  <c r="D42" i="73"/>
  <c r="D43" i="73"/>
  <c r="D44" i="73"/>
  <c r="D45" i="73"/>
  <c r="D46" i="73"/>
  <c r="D47" i="73"/>
  <c r="D48" i="73"/>
  <c r="D51" i="73"/>
  <c r="D52" i="73"/>
  <c r="D53" i="73"/>
  <c r="D54" i="73"/>
  <c r="D55" i="73"/>
  <c r="D56" i="73"/>
  <c r="D19" i="72"/>
  <c r="D23" i="72"/>
  <c r="D24" i="72"/>
  <c r="D25" i="72"/>
  <c r="D26" i="72"/>
  <c r="D27" i="72"/>
  <c r="D28" i="72"/>
  <c r="D29" i="72"/>
  <c r="D30" i="72"/>
  <c r="D31" i="72"/>
  <c r="D33" i="72"/>
  <c r="D35" i="72"/>
  <c r="D36" i="72"/>
  <c r="D38" i="72"/>
  <c r="D40" i="72"/>
  <c r="D41" i="72"/>
  <c r="D42" i="72"/>
  <c r="D43" i="72"/>
  <c r="D44" i="72"/>
  <c r="D45" i="72"/>
  <c r="D46" i="72"/>
  <c r="D47" i="72"/>
  <c r="D48" i="72"/>
  <c r="D51" i="72"/>
  <c r="D52" i="72"/>
  <c r="D53" i="72"/>
  <c r="D54" i="72"/>
  <c r="D55" i="72"/>
  <c r="D56" i="72"/>
  <c r="D19" i="70"/>
  <c r="D23" i="70"/>
  <c r="D24" i="70"/>
  <c r="D25" i="70"/>
  <c r="D26" i="70"/>
  <c r="D27" i="70"/>
  <c r="D28" i="70"/>
  <c r="D29" i="70"/>
  <c r="D30" i="70"/>
  <c r="D31" i="70"/>
  <c r="D33" i="70"/>
  <c r="D35" i="70"/>
  <c r="D36" i="70"/>
  <c r="D38" i="70"/>
  <c r="D40" i="70"/>
  <c r="D41" i="70"/>
  <c r="D42" i="70"/>
  <c r="D43" i="70"/>
  <c r="D44" i="70"/>
  <c r="D45" i="70"/>
  <c r="D46" i="70"/>
  <c r="D47" i="70"/>
  <c r="D48" i="70"/>
  <c r="D51" i="70"/>
  <c r="D52" i="70"/>
  <c r="D53" i="70"/>
  <c r="D54" i="70"/>
  <c r="D55" i="70"/>
  <c r="D56" i="70"/>
  <c r="D19" i="69"/>
  <c r="D23" i="69"/>
  <c r="D24" i="69"/>
  <c r="D25" i="69"/>
  <c r="D26" i="69"/>
  <c r="D27" i="69"/>
  <c r="D28" i="69"/>
  <c r="D29" i="69"/>
  <c r="D30" i="69"/>
  <c r="D31" i="69"/>
  <c r="D33" i="69"/>
  <c r="D35" i="69"/>
  <c r="D36" i="69"/>
  <c r="D38" i="69"/>
  <c r="D40" i="69"/>
  <c r="D41" i="69"/>
  <c r="D42" i="69"/>
  <c r="D43" i="69"/>
  <c r="D44" i="69"/>
  <c r="D45" i="69"/>
  <c r="D46" i="69"/>
  <c r="D47" i="69"/>
  <c r="D48" i="69"/>
  <c r="D51" i="69"/>
  <c r="D52" i="69"/>
  <c r="D53" i="69"/>
  <c r="D54" i="69"/>
  <c r="D55" i="69"/>
  <c r="D56" i="69"/>
  <c r="D19" i="68"/>
  <c r="D23" i="68"/>
  <c r="D24" i="68"/>
  <c r="D25" i="68"/>
  <c r="D26" i="68"/>
  <c r="D27" i="68"/>
  <c r="D28" i="68"/>
  <c r="D29" i="68"/>
  <c r="D30" i="68"/>
  <c r="D31" i="68"/>
  <c r="D33" i="68"/>
  <c r="D35" i="68"/>
  <c r="D36" i="68"/>
  <c r="D38" i="68"/>
  <c r="D40" i="68"/>
  <c r="D41" i="68"/>
  <c r="D42" i="68"/>
  <c r="D43" i="68"/>
  <c r="D44" i="68"/>
  <c r="D45" i="68"/>
  <c r="D46" i="68"/>
  <c r="D47" i="68"/>
  <c r="D48" i="68"/>
  <c r="D51" i="68"/>
  <c r="D52" i="68"/>
  <c r="D53" i="68"/>
  <c r="D54" i="68"/>
  <c r="D55" i="68"/>
  <c r="D56" i="68"/>
  <c r="D19" i="67"/>
  <c r="D23" i="67"/>
  <c r="D24" i="67"/>
  <c r="D25" i="67"/>
  <c r="D26" i="67"/>
  <c r="D27" i="67"/>
  <c r="D28" i="67"/>
  <c r="D29" i="67"/>
  <c r="D30" i="67"/>
  <c r="D31" i="67"/>
  <c r="D33" i="67"/>
  <c r="D35" i="67"/>
  <c r="D36" i="67"/>
  <c r="D38" i="67"/>
  <c r="D40" i="67"/>
  <c r="D41" i="67"/>
  <c r="D42" i="67"/>
  <c r="D43" i="67"/>
  <c r="D44" i="67"/>
  <c r="D45" i="67"/>
  <c r="D46" i="67"/>
  <c r="D47" i="67"/>
  <c r="D48" i="67"/>
  <c r="D51" i="67"/>
  <c r="D52" i="67"/>
  <c r="D53" i="67"/>
  <c r="D54" i="67"/>
  <c r="D55" i="67"/>
  <c r="D56" i="67"/>
  <c r="D19" i="66"/>
  <c r="D23" i="66"/>
  <c r="D24" i="66"/>
  <c r="D25" i="66"/>
  <c r="D26" i="66"/>
  <c r="D27" i="66"/>
  <c r="D28" i="66"/>
  <c r="D29" i="66"/>
  <c r="D30" i="66"/>
  <c r="D31" i="66"/>
  <c r="D33" i="66"/>
  <c r="D35" i="66"/>
  <c r="D36" i="66"/>
  <c r="D38" i="66"/>
  <c r="D40" i="66"/>
  <c r="D41" i="66"/>
  <c r="D42" i="66"/>
  <c r="D43" i="66"/>
  <c r="D44" i="66"/>
  <c r="D45" i="66"/>
  <c r="D46" i="66"/>
  <c r="D47" i="66"/>
  <c r="D48" i="66"/>
  <c r="D51" i="66"/>
  <c r="D52" i="66"/>
  <c r="D53" i="66"/>
  <c r="D54" i="66"/>
  <c r="D55" i="66"/>
  <c r="D56" i="66"/>
  <c r="D19" i="65"/>
  <c r="D23" i="65"/>
  <c r="D24" i="65"/>
  <c r="D25" i="65"/>
  <c r="D26" i="65"/>
  <c r="D27" i="65"/>
  <c r="D28" i="65"/>
  <c r="D29" i="65"/>
  <c r="D30" i="65"/>
  <c r="D31" i="65"/>
  <c r="D33" i="65"/>
  <c r="D35" i="65"/>
  <c r="D36" i="65"/>
  <c r="D38" i="65"/>
  <c r="D40" i="65"/>
  <c r="D41" i="65"/>
  <c r="D42" i="65"/>
  <c r="D43" i="65"/>
  <c r="D44" i="65"/>
  <c r="D45" i="65"/>
  <c r="D46" i="65"/>
  <c r="D47" i="65"/>
  <c r="D48" i="65"/>
  <c r="D51" i="65"/>
  <c r="D52" i="65"/>
  <c r="D53" i="65"/>
  <c r="D54" i="65"/>
  <c r="D55" i="65"/>
  <c r="D56" i="65"/>
  <c r="D19" i="64"/>
  <c r="D23" i="64"/>
  <c r="D24" i="64"/>
  <c r="D25" i="64"/>
  <c r="D26" i="64"/>
  <c r="D27" i="64"/>
  <c r="D28" i="64"/>
  <c r="D29" i="64"/>
  <c r="D30" i="64"/>
  <c r="D31" i="64"/>
  <c r="D33" i="64"/>
  <c r="D35" i="64"/>
  <c r="D36" i="64"/>
  <c r="D38" i="64"/>
  <c r="D40" i="64"/>
  <c r="D41" i="64"/>
  <c r="D42" i="64"/>
  <c r="D43" i="64"/>
  <c r="D44" i="64"/>
  <c r="D45" i="64"/>
  <c r="D46" i="64"/>
  <c r="D47" i="64"/>
  <c r="D48" i="64"/>
  <c r="D51" i="64"/>
  <c r="D52" i="64"/>
  <c r="D53" i="64"/>
  <c r="D54" i="64"/>
  <c r="D55" i="64"/>
  <c r="D56" i="64"/>
  <c r="D19" i="63"/>
  <c r="D23" i="63"/>
  <c r="D24" i="63"/>
  <c r="D25" i="63"/>
  <c r="D26" i="63"/>
  <c r="D27" i="63"/>
  <c r="D28" i="63"/>
  <c r="D29" i="63"/>
  <c r="D30" i="63"/>
  <c r="D31" i="63"/>
  <c r="D33" i="63"/>
  <c r="D35" i="63"/>
  <c r="D36" i="63"/>
  <c r="D38" i="63"/>
  <c r="D40" i="63"/>
  <c r="D41" i="63"/>
  <c r="D42" i="63"/>
  <c r="D43" i="63"/>
  <c r="D44" i="63"/>
  <c r="D45" i="63"/>
  <c r="D46" i="63"/>
  <c r="D47" i="63"/>
  <c r="D48" i="63"/>
  <c r="D51" i="63"/>
  <c r="D52" i="63"/>
  <c r="D53" i="63"/>
  <c r="D54" i="63"/>
  <c r="D55" i="63"/>
  <c r="D56" i="63"/>
  <c r="D19" i="62"/>
  <c r="D23" i="62"/>
  <c r="D24" i="62"/>
  <c r="D25" i="62"/>
  <c r="D26" i="62"/>
  <c r="D27" i="62"/>
  <c r="D28" i="62"/>
  <c r="D29" i="62"/>
  <c r="D30" i="62"/>
  <c r="D31" i="62"/>
  <c r="D33" i="62"/>
  <c r="D35" i="62"/>
  <c r="D36" i="62"/>
  <c r="D38" i="62"/>
  <c r="D40" i="62"/>
  <c r="D41" i="62"/>
  <c r="D42" i="62"/>
  <c r="D43" i="62"/>
  <c r="D44" i="62"/>
  <c r="D45" i="62"/>
  <c r="D46" i="62"/>
  <c r="D47" i="62"/>
  <c r="D48" i="62"/>
  <c r="D51" i="62"/>
  <c r="D52" i="62"/>
  <c r="D53" i="62"/>
  <c r="D54" i="62"/>
  <c r="D55" i="62"/>
  <c r="D56" i="62"/>
  <c r="D19" i="61"/>
  <c r="D23" i="61"/>
  <c r="D24" i="61"/>
  <c r="D25" i="61"/>
  <c r="D26" i="61"/>
  <c r="D27" i="61"/>
  <c r="D28" i="61"/>
  <c r="D29" i="61"/>
  <c r="D30" i="61"/>
  <c r="D31" i="61"/>
  <c r="D33" i="61"/>
  <c r="D35" i="61"/>
  <c r="D36" i="61"/>
  <c r="D38" i="61"/>
  <c r="D40" i="61"/>
  <c r="D41" i="61"/>
  <c r="D42" i="61"/>
  <c r="D43" i="61"/>
  <c r="D44" i="61"/>
  <c r="D45" i="61"/>
  <c r="D46" i="61"/>
  <c r="D47" i="61"/>
  <c r="D48" i="61"/>
  <c r="D51" i="61"/>
  <c r="D52" i="61"/>
  <c r="D53" i="61"/>
  <c r="D54" i="61"/>
  <c r="D55" i="61"/>
  <c r="D56" i="61"/>
  <c r="D19" i="60"/>
  <c r="D23" i="60"/>
  <c r="D24" i="60"/>
  <c r="D25" i="60"/>
  <c r="D26" i="60"/>
  <c r="D27" i="60"/>
  <c r="D28" i="60"/>
  <c r="D29" i="60"/>
  <c r="D30" i="60"/>
  <c r="D31" i="60"/>
  <c r="D33" i="60"/>
  <c r="D35" i="60"/>
  <c r="D36" i="60"/>
  <c r="D38" i="60"/>
  <c r="D40" i="60"/>
  <c r="D41" i="60"/>
  <c r="D42" i="60"/>
  <c r="D43" i="60"/>
  <c r="D44" i="60"/>
  <c r="D45" i="60"/>
  <c r="D46" i="60"/>
  <c r="D47" i="60"/>
  <c r="D48" i="60"/>
  <c r="D51" i="60"/>
  <c r="D52" i="60"/>
  <c r="D53" i="60"/>
  <c r="D54" i="60"/>
  <c r="D55" i="60"/>
  <c r="D56" i="60"/>
  <c r="D19" i="59"/>
  <c r="D23" i="59"/>
  <c r="D24" i="59"/>
  <c r="D25" i="59"/>
  <c r="D26" i="59"/>
  <c r="D27" i="59"/>
  <c r="D28" i="59"/>
  <c r="D29" i="59"/>
  <c r="D30" i="59"/>
  <c r="D31" i="59"/>
  <c r="D33" i="59"/>
  <c r="D35" i="59"/>
  <c r="D36" i="59"/>
  <c r="D38" i="59"/>
  <c r="D40" i="59"/>
  <c r="D41" i="59"/>
  <c r="D42" i="59"/>
  <c r="D43" i="59"/>
  <c r="D44" i="59"/>
  <c r="D45" i="59"/>
  <c r="D46" i="59"/>
  <c r="D47" i="59"/>
  <c r="D48" i="59"/>
  <c r="D51" i="59"/>
  <c r="D52" i="59"/>
  <c r="D53" i="59"/>
  <c r="D54" i="59"/>
  <c r="D55" i="59"/>
  <c r="D56" i="59"/>
  <c r="D19" i="58"/>
  <c r="D23" i="58"/>
  <c r="D24" i="58"/>
  <c r="D25" i="58"/>
  <c r="D26" i="58"/>
  <c r="D27" i="58"/>
  <c r="D28" i="58"/>
  <c r="D29" i="58"/>
  <c r="D30" i="58"/>
  <c r="D31" i="58"/>
  <c r="D33" i="58"/>
  <c r="D35" i="58"/>
  <c r="D36" i="58"/>
  <c r="D38" i="58"/>
  <c r="D40" i="58"/>
  <c r="D41" i="58"/>
  <c r="D42" i="58"/>
  <c r="D43" i="58"/>
  <c r="D44" i="58"/>
  <c r="D45" i="58"/>
  <c r="D46" i="58"/>
  <c r="D47" i="58"/>
  <c r="D48" i="58"/>
  <c r="D51" i="58"/>
  <c r="D52" i="58"/>
  <c r="D53" i="58"/>
  <c r="D54" i="58"/>
  <c r="D55" i="58"/>
  <c r="D56" i="58"/>
  <c r="D19" i="57"/>
  <c r="D23" i="57"/>
  <c r="D24" i="57"/>
  <c r="D25" i="57"/>
  <c r="D26" i="57"/>
  <c r="D27" i="57"/>
  <c r="D28" i="57"/>
  <c r="D29" i="57"/>
  <c r="D30" i="57"/>
  <c r="D31" i="57"/>
  <c r="D33" i="57"/>
  <c r="D35" i="57"/>
  <c r="D36" i="57"/>
  <c r="D38" i="57"/>
  <c r="D40" i="57"/>
  <c r="D41" i="57"/>
  <c r="D42" i="57"/>
  <c r="D43" i="57"/>
  <c r="D44" i="57"/>
  <c r="D45" i="57"/>
  <c r="D46" i="57"/>
  <c r="D47" i="57"/>
  <c r="D48" i="57"/>
  <c r="D51" i="57"/>
  <c r="D52" i="57"/>
  <c r="D53" i="57"/>
  <c r="D54" i="57"/>
  <c r="D55" i="57"/>
  <c r="D56" i="57"/>
  <c r="D19" i="56"/>
  <c r="D23" i="56"/>
  <c r="D24" i="56"/>
  <c r="D25" i="56"/>
  <c r="D26" i="56"/>
  <c r="D27" i="56"/>
  <c r="D28" i="56"/>
  <c r="D29" i="56"/>
  <c r="D30" i="56"/>
  <c r="D31" i="56"/>
  <c r="D33" i="56"/>
  <c r="D35" i="56"/>
  <c r="D36" i="56"/>
  <c r="D38" i="56"/>
  <c r="D40" i="56"/>
  <c r="D41" i="56"/>
  <c r="D42" i="56"/>
  <c r="D43" i="56"/>
  <c r="D44" i="56"/>
  <c r="D45" i="56"/>
  <c r="D46" i="56"/>
  <c r="D47" i="56"/>
  <c r="D48" i="56"/>
  <c r="D51" i="56"/>
  <c r="D52" i="56"/>
  <c r="D53" i="56"/>
  <c r="D54" i="56"/>
  <c r="D55" i="56"/>
  <c r="D56" i="56"/>
  <c r="D19" i="55"/>
  <c r="D23" i="55"/>
  <c r="D24" i="55"/>
  <c r="D25" i="55"/>
  <c r="D26" i="55"/>
  <c r="D27" i="55"/>
  <c r="D28" i="55"/>
  <c r="D29" i="55"/>
  <c r="D30" i="55"/>
  <c r="D31" i="55"/>
  <c r="D33" i="55"/>
  <c r="D35" i="55"/>
  <c r="D36" i="55"/>
  <c r="D38" i="55"/>
  <c r="D40" i="55"/>
  <c r="D41" i="55"/>
  <c r="D42" i="55"/>
  <c r="D43" i="55"/>
  <c r="D44" i="55"/>
  <c r="D45" i="55"/>
  <c r="D46" i="55"/>
  <c r="D47" i="55"/>
  <c r="D48" i="55"/>
  <c r="D51" i="55"/>
  <c r="D52" i="55"/>
  <c r="D53" i="55"/>
  <c r="D54" i="55"/>
  <c r="D55" i="55"/>
  <c r="D56" i="55"/>
  <c r="D19" i="50"/>
  <c r="D23" i="50"/>
  <c r="D24" i="50"/>
  <c r="D25" i="50"/>
  <c r="D26" i="50"/>
  <c r="D27" i="50"/>
  <c r="D28" i="50"/>
  <c r="D29" i="50"/>
  <c r="D30" i="50"/>
  <c r="D31" i="50"/>
  <c r="D33" i="50"/>
  <c r="D35" i="50"/>
  <c r="D36" i="50"/>
  <c r="D38" i="50"/>
  <c r="D40" i="50"/>
  <c r="D41" i="50"/>
  <c r="D42" i="50"/>
  <c r="D43" i="50"/>
  <c r="D44" i="50"/>
  <c r="D45" i="50"/>
  <c r="D46" i="50"/>
  <c r="D47" i="50"/>
  <c r="D48" i="50"/>
  <c r="D51" i="50"/>
  <c r="D52" i="50"/>
  <c r="D53" i="50"/>
  <c r="D54" i="50"/>
  <c r="D55" i="50"/>
  <c r="D56" i="50"/>
  <c r="D19" i="49"/>
  <c r="D23" i="49"/>
  <c r="D24" i="49"/>
  <c r="D25" i="49"/>
  <c r="D26" i="49"/>
  <c r="D27" i="49"/>
  <c r="D28" i="49"/>
  <c r="D29" i="49"/>
  <c r="D30" i="49"/>
  <c r="D31" i="49"/>
  <c r="D33" i="49"/>
  <c r="D35" i="49"/>
  <c r="D36" i="49"/>
  <c r="D38" i="49"/>
  <c r="D40" i="49"/>
  <c r="D41" i="49"/>
  <c r="D42" i="49"/>
  <c r="D43" i="49"/>
  <c r="D44" i="49"/>
  <c r="D45" i="49"/>
  <c r="D46" i="49"/>
  <c r="D47" i="49"/>
  <c r="D48" i="49"/>
  <c r="D51" i="49"/>
  <c r="D52" i="49"/>
  <c r="D53" i="49"/>
  <c r="D54" i="49"/>
  <c r="D55" i="49"/>
  <c r="D56" i="49"/>
  <c r="D19" i="48"/>
  <c r="D23" i="48"/>
  <c r="D24" i="48"/>
  <c r="D25" i="48"/>
  <c r="D26" i="48"/>
  <c r="D27" i="48"/>
  <c r="D28" i="48"/>
  <c r="D29" i="48"/>
  <c r="D30" i="48"/>
  <c r="D31" i="48"/>
  <c r="D33" i="48"/>
  <c r="D35" i="48"/>
  <c r="D36" i="48"/>
  <c r="D38" i="48"/>
  <c r="D40" i="48"/>
  <c r="D41" i="48"/>
  <c r="D42" i="48"/>
  <c r="D43" i="48"/>
  <c r="D44" i="48"/>
  <c r="D45" i="48"/>
  <c r="D46" i="48"/>
  <c r="D47" i="48"/>
  <c r="D48" i="48"/>
  <c r="D51" i="48"/>
  <c r="D52" i="48"/>
  <c r="D53" i="48"/>
  <c r="D54" i="48"/>
  <c r="D55" i="48"/>
  <c r="D56" i="48"/>
  <c r="D19" i="47"/>
  <c r="D23" i="47"/>
  <c r="D24" i="47"/>
  <c r="D25" i="47"/>
  <c r="D26" i="47"/>
  <c r="D27" i="47"/>
  <c r="D28" i="47"/>
  <c r="D29" i="47"/>
  <c r="D30" i="47"/>
  <c r="D31" i="47"/>
  <c r="D33" i="47"/>
  <c r="D35" i="47"/>
  <c r="D36" i="47"/>
  <c r="D38" i="47"/>
  <c r="D40" i="47"/>
  <c r="D41" i="47"/>
  <c r="D42" i="47"/>
  <c r="D43" i="47"/>
  <c r="D44" i="47"/>
  <c r="D45" i="47"/>
  <c r="D46" i="47"/>
  <c r="D47" i="47"/>
  <c r="D48" i="47"/>
  <c r="D51" i="47"/>
  <c r="D52" i="47"/>
  <c r="D53" i="47"/>
  <c r="D54" i="47"/>
  <c r="D55" i="47"/>
  <c r="D56" i="47"/>
  <c r="D19" i="46"/>
  <c r="D23" i="46"/>
  <c r="D24" i="46"/>
  <c r="D25" i="46"/>
  <c r="D26" i="46"/>
  <c r="D27" i="46"/>
  <c r="D28" i="46"/>
  <c r="D29" i="46"/>
  <c r="D30" i="46"/>
  <c r="D31" i="46"/>
  <c r="D33" i="46"/>
  <c r="D35" i="46"/>
  <c r="D36" i="46"/>
  <c r="D38" i="46"/>
  <c r="D40" i="46"/>
  <c r="D41" i="46"/>
  <c r="D42" i="46"/>
  <c r="D43" i="46"/>
  <c r="D44" i="46"/>
  <c r="D45" i="46"/>
  <c r="D46" i="46"/>
  <c r="D47" i="46"/>
  <c r="D48" i="46"/>
  <c r="D51" i="46"/>
  <c r="D52" i="46"/>
  <c r="D53" i="46"/>
  <c r="D54" i="46"/>
  <c r="D55" i="46"/>
  <c r="D56" i="46"/>
  <c r="D19" i="45"/>
  <c r="D23" i="45"/>
  <c r="D24" i="45"/>
  <c r="D25" i="45"/>
  <c r="D26" i="45"/>
  <c r="D27" i="45"/>
  <c r="D28" i="45"/>
  <c r="D29" i="45"/>
  <c r="D30" i="45"/>
  <c r="D31" i="45"/>
  <c r="D33" i="45"/>
  <c r="D35" i="45"/>
  <c r="D36" i="45"/>
  <c r="D38" i="45"/>
  <c r="D40" i="45"/>
  <c r="D41" i="45"/>
  <c r="D42" i="45"/>
  <c r="D43" i="45"/>
  <c r="D44" i="45"/>
  <c r="D45" i="45"/>
  <c r="D46" i="45"/>
  <c r="D47" i="45"/>
  <c r="D48" i="45"/>
  <c r="D51" i="45"/>
  <c r="D52" i="45"/>
  <c r="D53" i="45"/>
  <c r="D54" i="45"/>
  <c r="D55" i="45"/>
  <c r="D56" i="45"/>
  <c r="D19" i="44"/>
  <c r="D23" i="44"/>
  <c r="D24" i="44"/>
  <c r="D25" i="44"/>
  <c r="D26" i="44"/>
  <c r="D27" i="44"/>
  <c r="D28" i="44"/>
  <c r="D29" i="44"/>
  <c r="D30" i="44"/>
  <c r="D31" i="44"/>
  <c r="D33" i="44"/>
  <c r="D35" i="44"/>
  <c r="D36" i="44"/>
  <c r="D38" i="44"/>
  <c r="D40" i="44"/>
  <c r="D41" i="44"/>
  <c r="D42" i="44"/>
  <c r="D43" i="44"/>
  <c r="D44" i="44"/>
  <c r="D45" i="44"/>
  <c r="D46" i="44"/>
  <c r="D47" i="44"/>
  <c r="D48" i="44"/>
  <c r="D51" i="44"/>
  <c r="D52" i="44"/>
  <c r="D53" i="44"/>
  <c r="D54" i="44"/>
  <c r="D55" i="44"/>
  <c r="D56" i="44"/>
  <c r="D19" i="43"/>
  <c r="D23" i="43"/>
  <c r="D24" i="43"/>
  <c r="D25" i="43"/>
  <c r="D26" i="43"/>
  <c r="D27" i="43"/>
  <c r="D28" i="43"/>
  <c r="D29" i="43"/>
  <c r="D30" i="43"/>
  <c r="D31" i="43"/>
  <c r="D33" i="43"/>
  <c r="D35" i="43"/>
  <c r="D36" i="43"/>
  <c r="D38" i="43"/>
  <c r="D40" i="43"/>
  <c r="D41" i="43"/>
  <c r="D42" i="43"/>
  <c r="D43" i="43"/>
  <c r="D44" i="43"/>
  <c r="D45" i="43"/>
  <c r="D46" i="43"/>
  <c r="D47" i="43"/>
  <c r="D48" i="43"/>
  <c r="D51" i="43"/>
  <c r="D52" i="43"/>
  <c r="D53" i="43"/>
  <c r="D54" i="43"/>
  <c r="D55" i="43"/>
  <c r="D56" i="43"/>
  <c r="D19" i="42"/>
  <c r="D23" i="42"/>
  <c r="D24" i="42"/>
  <c r="D25" i="42"/>
  <c r="D26" i="42"/>
  <c r="D27" i="42"/>
  <c r="D28" i="42"/>
  <c r="D29" i="42"/>
  <c r="D30" i="42"/>
  <c r="D31" i="42"/>
  <c r="D33" i="42"/>
  <c r="D35" i="42"/>
  <c r="D36" i="42"/>
  <c r="D38" i="42"/>
  <c r="D40" i="42"/>
  <c r="D41" i="42"/>
  <c r="D42" i="42"/>
  <c r="D43" i="42"/>
  <c r="D44" i="42"/>
  <c r="D45" i="42"/>
  <c r="D46" i="42"/>
  <c r="D47" i="42"/>
  <c r="D48" i="42"/>
  <c r="D51" i="42"/>
  <c r="D52" i="42"/>
  <c r="D53" i="42"/>
  <c r="D54" i="42"/>
  <c r="D55" i="42"/>
  <c r="D56" i="42"/>
  <c r="D19" i="41"/>
  <c r="D23" i="41"/>
  <c r="D24" i="41"/>
  <c r="D25" i="41"/>
  <c r="D26" i="41"/>
  <c r="D27" i="41"/>
  <c r="D28" i="41"/>
  <c r="D29" i="41"/>
  <c r="D30" i="41"/>
  <c r="D31" i="41"/>
  <c r="D33" i="41"/>
  <c r="D35" i="41"/>
  <c r="D36" i="41"/>
  <c r="D38" i="41"/>
  <c r="D40" i="41"/>
  <c r="D41" i="41"/>
  <c r="D42" i="41"/>
  <c r="D43" i="41"/>
  <c r="D44" i="41"/>
  <c r="D45" i="41"/>
  <c r="D46" i="41"/>
  <c r="D47" i="41"/>
  <c r="D48" i="41"/>
  <c r="D51" i="41"/>
  <c r="D52" i="41"/>
  <c r="D53" i="41"/>
  <c r="D54" i="41"/>
  <c r="D55" i="41"/>
  <c r="D56" i="41"/>
  <c r="D19" i="40"/>
  <c r="D23" i="40"/>
  <c r="D24" i="40"/>
  <c r="D25" i="40"/>
  <c r="D26" i="40"/>
  <c r="D27" i="40"/>
  <c r="D28" i="40"/>
  <c r="D29" i="40"/>
  <c r="D30" i="40"/>
  <c r="D31" i="40"/>
  <c r="D33" i="40"/>
  <c r="D35" i="40"/>
  <c r="D36" i="40"/>
  <c r="D38" i="40"/>
  <c r="D40" i="40"/>
  <c r="D41" i="40"/>
  <c r="D42" i="40"/>
  <c r="D43" i="40"/>
  <c r="D44" i="40"/>
  <c r="D45" i="40"/>
  <c r="D46" i="40"/>
  <c r="D47" i="40"/>
  <c r="D48" i="40"/>
  <c r="D51" i="40"/>
  <c r="D52" i="40"/>
  <c r="D53" i="40"/>
  <c r="D54" i="40"/>
  <c r="D55" i="40"/>
  <c r="D56" i="40"/>
  <c r="D19" i="39"/>
  <c r="D23" i="39"/>
  <c r="D24" i="39"/>
  <c r="D25" i="39"/>
  <c r="D26" i="39"/>
  <c r="D27" i="39"/>
  <c r="D28" i="39"/>
  <c r="D29" i="39"/>
  <c r="D30" i="39"/>
  <c r="D31" i="39"/>
  <c r="D33" i="39"/>
  <c r="D35" i="39"/>
  <c r="D36" i="39"/>
  <c r="D38" i="39"/>
  <c r="D40" i="39"/>
  <c r="D41" i="39"/>
  <c r="D42" i="39"/>
  <c r="D43" i="39"/>
  <c r="D44" i="39"/>
  <c r="D45" i="39"/>
  <c r="D46" i="39"/>
  <c r="D47" i="39"/>
  <c r="D48" i="39"/>
  <c r="D51" i="39"/>
  <c r="D52" i="39"/>
  <c r="D53" i="39"/>
  <c r="D54" i="39"/>
  <c r="D55" i="39"/>
  <c r="D56" i="39"/>
  <c r="D19" i="38"/>
  <c r="D23" i="38"/>
  <c r="D24" i="38"/>
  <c r="D25" i="38"/>
  <c r="D26" i="38"/>
  <c r="D27" i="38"/>
  <c r="D28" i="38"/>
  <c r="D29" i="38"/>
  <c r="D30" i="38"/>
  <c r="D31" i="38"/>
  <c r="D33" i="38"/>
  <c r="D35" i="38"/>
  <c r="D36" i="38"/>
  <c r="D38" i="38"/>
  <c r="D40" i="38"/>
  <c r="D41" i="38"/>
  <c r="D42" i="38"/>
  <c r="D43" i="38"/>
  <c r="D44" i="38"/>
  <c r="D45" i="38"/>
  <c r="D46" i="38"/>
  <c r="D47" i="38"/>
  <c r="D48" i="38"/>
  <c r="D51" i="38"/>
  <c r="D52" i="38"/>
  <c r="D53" i="38"/>
  <c r="D54" i="38"/>
  <c r="D55" i="38"/>
  <c r="D56" i="38"/>
  <c r="D19" i="37"/>
  <c r="D23" i="37"/>
  <c r="D24" i="37"/>
  <c r="D25" i="37"/>
  <c r="D26" i="37"/>
  <c r="D27" i="37"/>
  <c r="D28" i="37"/>
  <c r="D29" i="37"/>
  <c r="D30" i="37"/>
  <c r="D31" i="37"/>
  <c r="D33" i="37"/>
  <c r="D35" i="37"/>
  <c r="D36" i="37"/>
  <c r="D38" i="37"/>
  <c r="D40" i="37"/>
  <c r="D41" i="37"/>
  <c r="D42" i="37"/>
  <c r="D43" i="37"/>
  <c r="D44" i="37"/>
  <c r="D45" i="37"/>
  <c r="D46" i="37"/>
  <c r="D47" i="37"/>
  <c r="D48" i="37"/>
  <c r="D51" i="37"/>
  <c r="D52" i="37"/>
  <c r="D53" i="37"/>
  <c r="D54" i="37"/>
  <c r="D55" i="37"/>
  <c r="D56" i="37"/>
  <c r="D19" i="36"/>
  <c r="D23" i="36"/>
  <c r="D24" i="36"/>
  <c r="D25" i="36"/>
  <c r="D26" i="36"/>
  <c r="D27" i="36"/>
  <c r="D28" i="36"/>
  <c r="D29" i="36"/>
  <c r="D30" i="36"/>
  <c r="D31" i="36"/>
  <c r="D33" i="36"/>
  <c r="D35" i="36"/>
  <c r="D36" i="36"/>
  <c r="D38" i="36"/>
  <c r="D40" i="36"/>
  <c r="D41" i="36"/>
  <c r="D42" i="36"/>
  <c r="D43" i="36"/>
  <c r="D44" i="36"/>
  <c r="D45" i="36"/>
  <c r="D46" i="36"/>
  <c r="D47" i="36"/>
  <c r="D48" i="36"/>
  <c r="D51" i="36"/>
  <c r="D52" i="36"/>
  <c r="D53" i="36"/>
  <c r="D54" i="36"/>
  <c r="D55" i="36"/>
  <c r="D56" i="36"/>
  <c r="D19" i="35"/>
  <c r="D23" i="35"/>
  <c r="D24" i="35"/>
  <c r="D25" i="35"/>
  <c r="D26" i="35"/>
  <c r="D27" i="35"/>
  <c r="D28" i="35"/>
  <c r="D29" i="35"/>
  <c r="D30" i="35"/>
  <c r="D31" i="35"/>
  <c r="D33" i="35"/>
  <c r="D35" i="35"/>
  <c r="D36" i="35"/>
  <c r="D38" i="35"/>
  <c r="D40" i="35"/>
  <c r="D41" i="35"/>
  <c r="D42" i="35"/>
  <c r="D43" i="35"/>
  <c r="D44" i="35"/>
  <c r="D45" i="35"/>
  <c r="D46" i="35"/>
  <c r="D47" i="35"/>
  <c r="D48" i="35"/>
  <c r="D51" i="35"/>
  <c r="D52" i="35"/>
  <c r="D53" i="35"/>
  <c r="D54" i="35"/>
  <c r="D55" i="35"/>
  <c r="D56" i="35"/>
  <c r="D19" i="34"/>
  <c r="D23" i="34"/>
  <c r="D24" i="34"/>
  <c r="D25" i="34"/>
  <c r="D26" i="34"/>
  <c r="D27" i="34"/>
  <c r="D28" i="34"/>
  <c r="D29" i="34"/>
  <c r="D30" i="34"/>
  <c r="D31" i="34"/>
  <c r="D33" i="34"/>
  <c r="D35" i="34"/>
  <c r="D36" i="34"/>
  <c r="D38" i="34"/>
  <c r="D40" i="34"/>
  <c r="D41" i="34"/>
  <c r="D42" i="34"/>
  <c r="D43" i="34"/>
  <c r="D44" i="34"/>
  <c r="D45" i="34"/>
  <c r="D46" i="34"/>
  <c r="D47" i="34"/>
  <c r="D48" i="34"/>
  <c r="D51" i="34"/>
  <c r="D52" i="34"/>
  <c r="D53" i="34"/>
  <c r="D54" i="34"/>
  <c r="D55" i="34"/>
  <c r="D56" i="34"/>
  <c r="D19" i="33"/>
  <c r="D23" i="33"/>
  <c r="D24" i="33"/>
  <c r="D25" i="33"/>
  <c r="D26" i="33"/>
  <c r="D27" i="33"/>
  <c r="D28" i="33"/>
  <c r="D29" i="33"/>
  <c r="D30" i="33"/>
  <c r="D31" i="33"/>
  <c r="D33" i="33"/>
  <c r="D35" i="33"/>
  <c r="D36" i="33"/>
  <c r="D38" i="33"/>
  <c r="D40" i="33"/>
  <c r="D41" i="33"/>
  <c r="D42" i="33"/>
  <c r="D43" i="33"/>
  <c r="D44" i="33"/>
  <c r="D45" i="33"/>
  <c r="D46" i="33"/>
  <c r="D47" i="33"/>
  <c r="D48" i="33"/>
  <c r="D51" i="33"/>
  <c r="D52" i="33"/>
  <c r="D53" i="33"/>
  <c r="D54" i="33"/>
  <c r="D55" i="33"/>
  <c r="D56" i="33"/>
  <c r="D19" i="32"/>
  <c r="D23" i="32"/>
  <c r="D24" i="32"/>
  <c r="D25" i="32"/>
  <c r="D26" i="32"/>
  <c r="D27" i="32"/>
  <c r="D28" i="32"/>
  <c r="D29" i="32"/>
  <c r="D30" i="32"/>
  <c r="D31" i="32"/>
  <c r="D33" i="32"/>
  <c r="D35" i="32"/>
  <c r="D36" i="32"/>
  <c r="D38" i="32"/>
  <c r="D40" i="32"/>
  <c r="D41" i="32"/>
  <c r="D42" i="32"/>
  <c r="D43" i="32"/>
  <c r="D44" i="32"/>
  <c r="D45" i="32"/>
  <c r="D46" i="32"/>
  <c r="D47" i="32"/>
  <c r="D48" i="32"/>
  <c r="D51" i="32"/>
  <c r="D52" i="32"/>
  <c r="D53" i="32"/>
  <c r="D54" i="32"/>
  <c r="D55" i="32"/>
  <c r="D56" i="32"/>
  <c r="D19" i="31"/>
  <c r="D23" i="31"/>
  <c r="D24" i="31"/>
  <c r="D25" i="31"/>
  <c r="D26" i="31"/>
  <c r="D27" i="31"/>
  <c r="D28" i="31"/>
  <c r="D29" i="31"/>
  <c r="D30" i="31"/>
  <c r="D31" i="31"/>
  <c r="D33" i="31"/>
  <c r="D35" i="31"/>
  <c r="D36" i="31"/>
  <c r="D38" i="31"/>
  <c r="D40" i="31"/>
  <c r="D41" i="31"/>
  <c r="D42" i="31"/>
  <c r="D43" i="31"/>
  <c r="D44" i="31"/>
  <c r="D45" i="31"/>
  <c r="D46" i="31"/>
  <c r="D47" i="31"/>
  <c r="D48" i="31"/>
  <c r="D51" i="31"/>
  <c r="D52" i="31"/>
  <c r="D53" i="31"/>
  <c r="D54" i="31"/>
  <c r="D55" i="31"/>
  <c r="D56" i="31"/>
  <c r="D19" i="30"/>
  <c r="D23" i="30"/>
  <c r="D24" i="30"/>
  <c r="D25" i="30"/>
  <c r="D26" i="30"/>
  <c r="D27" i="30"/>
  <c r="D28" i="30"/>
  <c r="D29" i="30"/>
  <c r="D30" i="30"/>
  <c r="D31" i="30"/>
  <c r="D33" i="30"/>
  <c r="D35" i="30"/>
  <c r="D36" i="30"/>
  <c r="D38" i="30"/>
  <c r="D40" i="30"/>
  <c r="D41" i="30"/>
  <c r="D42" i="30"/>
  <c r="D43" i="30"/>
  <c r="D44" i="30"/>
  <c r="D45" i="30"/>
  <c r="D46" i="30"/>
  <c r="D47" i="30"/>
  <c r="D48" i="30"/>
  <c r="D51" i="30"/>
  <c r="D52" i="30"/>
  <c r="D53" i="30"/>
  <c r="D54" i="30"/>
  <c r="D55" i="30"/>
  <c r="D56" i="30"/>
  <c r="D19" i="29"/>
  <c r="D23" i="29"/>
  <c r="D24" i="29"/>
  <c r="D25" i="29"/>
  <c r="D26" i="29"/>
  <c r="D27" i="29"/>
  <c r="D28" i="29"/>
  <c r="D29" i="29"/>
  <c r="D30" i="29"/>
  <c r="D31" i="29"/>
  <c r="D33" i="29"/>
  <c r="D35" i="29"/>
  <c r="D36" i="29"/>
  <c r="D38" i="29"/>
  <c r="D40" i="29"/>
  <c r="D41" i="29"/>
  <c r="D42" i="29"/>
  <c r="D43" i="29"/>
  <c r="D44" i="29"/>
  <c r="D45" i="29"/>
  <c r="D46" i="29"/>
  <c r="D47" i="29"/>
  <c r="D48" i="29"/>
  <c r="D51" i="29"/>
  <c r="D52" i="29"/>
  <c r="D53" i="29"/>
  <c r="D54" i="29"/>
  <c r="D55" i="29"/>
  <c r="D56" i="29"/>
  <c r="D19" i="28"/>
  <c r="D23" i="28"/>
  <c r="D24" i="28"/>
  <c r="D25" i="28"/>
  <c r="D26" i="28"/>
  <c r="D27" i="28"/>
  <c r="D28" i="28"/>
  <c r="D29" i="28"/>
  <c r="D30" i="28"/>
  <c r="D31" i="28"/>
  <c r="D33" i="28"/>
  <c r="D35" i="28"/>
  <c r="D36" i="28"/>
  <c r="D38" i="28"/>
  <c r="D40" i="28"/>
  <c r="D41" i="28"/>
  <c r="D42" i="28"/>
  <c r="D43" i="28"/>
  <c r="D44" i="28"/>
  <c r="D45" i="28"/>
  <c r="D46" i="28"/>
  <c r="D47" i="28"/>
  <c r="D48" i="28"/>
  <c r="D51" i="28"/>
  <c r="D52" i="28"/>
  <c r="D53" i="28"/>
  <c r="D54" i="28"/>
  <c r="D55" i="28"/>
  <c r="D56" i="28"/>
  <c r="D19" i="7"/>
  <c r="D23" i="7"/>
  <c r="D24" i="7"/>
  <c r="D25" i="7"/>
  <c r="D26" i="7"/>
  <c r="D27" i="7"/>
  <c r="D28" i="7"/>
  <c r="D29" i="7"/>
  <c r="D30" i="7"/>
  <c r="D31" i="7"/>
  <c r="D33" i="7"/>
  <c r="D35" i="7"/>
  <c r="D36" i="7"/>
  <c r="D38" i="7"/>
  <c r="D40" i="7"/>
  <c r="D41" i="7"/>
  <c r="D42" i="7"/>
  <c r="D43" i="7"/>
  <c r="D44" i="7"/>
  <c r="D45" i="7"/>
  <c r="D46" i="7"/>
  <c r="D47" i="7"/>
  <c r="D48" i="7"/>
  <c r="D51" i="7"/>
  <c r="D52" i="7"/>
  <c r="D53" i="7"/>
  <c r="D54" i="7"/>
  <c r="D55" i="7"/>
  <c r="D56" i="7"/>
  <c r="D19" i="92"/>
  <c r="D23" i="92"/>
  <c r="D24" i="92"/>
  <c r="D25" i="92"/>
  <c r="D26" i="92"/>
  <c r="D27" i="92"/>
  <c r="D28" i="92"/>
  <c r="D29" i="92"/>
  <c r="D30" i="92"/>
  <c r="D31" i="92"/>
  <c r="D33" i="92"/>
  <c r="D35" i="92"/>
  <c r="D36" i="92"/>
  <c r="D38" i="92"/>
  <c r="D40" i="92"/>
  <c r="D41" i="92"/>
  <c r="D42" i="92"/>
  <c r="D43" i="92"/>
  <c r="D44" i="92"/>
  <c r="D45" i="92"/>
  <c r="D46" i="92"/>
  <c r="D47" i="92"/>
  <c r="D48" i="92"/>
  <c r="D51" i="92"/>
  <c r="D52" i="92"/>
  <c r="D53" i="92"/>
  <c r="D54" i="92"/>
  <c r="D55" i="92"/>
  <c r="D56" i="92"/>
  <c r="D19" i="91"/>
  <c r="D23" i="91"/>
  <c r="D24" i="91"/>
  <c r="D25" i="91"/>
  <c r="D26" i="91"/>
  <c r="D27" i="91"/>
  <c r="D28" i="91"/>
  <c r="D29" i="91"/>
  <c r="D30" i="91"/>
  <c r="D31" i="91"/>
  <c r="D33" i="91"/>
  <c r="D35" i="91"/>
  <c r="D36" i="91"/>
  <c r="D38" i="91"/>
  <c r="D40" i="91"/>
  <c r="D41" i="91"/>
  <c r="D42" i="91"/>
  <c r="D43" i="91"/>
  <c r="D44" i="91"/>
  <c r="D45" i="91"/>
  <c r="D46" i="91"/>
  <c r="D47" i="91"/>
  <c r="D48" i="91"/>
  <c r="D51" i="91"/>
  <c r="D52" i="91"/>
  <c r="D53" i="91"/>
  <c r="D54" i="91"/>
  <c r="D55" i="91"/>
  <c r="D56" i="91"/>
  <c r="D19" i="90"/>
  <c r="D23" i="90"/>
  <c r="D24" i="90"/>
  <c r="D25" i="90"/>
  <c r="D26" i="90"/>
  <c r="D27" i="90"/>
  <c r="D28" i="90"/>
  <c r="D29" i="90"/>
  <c r="D30" i="90"/>
  <c r="D31" i="90"/>
  <c r="D33" i="90"/>
  <c r="D35" i="90"/>
  <c r="D36" i="90"/>
  <c r="D38" i="90"/>
  <c r="D40" i="90"/>
  <c r="D41" i="90"/>
  <c r="D42" i="90"/>
  <c r="D43" i="90"/>
  <c r="D44" i="90"/>
  <c r="D45" i="90"/>
  <c r="D46" i="90"/>
  <c r="D47" i="90"/>
  <c r="D48" i="90"/>
  <c r="D51" i="90"/>
  <c r="D52" i="90"/>
  <c r="D53" i="90"/>
  <c r="D54" i="90"/>
  <c r="D55" i="90"/>
  <c r="D56" i="90"/>
  <c r="D19" i="89"/>
  <c r="D23" i="89"/>
  <c r="D24" i="89"/>
  <c r="D25" i="89"/>
  <c r="D26" i="89"/>
  <c r="D27" i="89"/>
  <c r="D28" i="89"/>
  <c r="D29" i="89"/>
  <c r="D30" i="89"/>
  <c r="D31" i="89"/>
  <c r="D33" i="89"/>
  <c r="D35" i="89"/>
  <c r="D36" i="89"/>
  <c r="D38" i="89"/>
  <c r="D40" i="89"/>
  <c r="D41" i="89"/>
  <c r="D42" i="89"/>
  <c r="D43" i="89"/>
  <c r="D44" i="89"/>
  <c r="D45" i="89"/>
  <c r="D46" i="89"/>
  <c r="D47" i="89"/>
  <c r="D48" i="89"/>
  <c r="D51" i="89"/>
  <c r="D52" i="89"/>
  <c r="D53" i="89"/>
  <c r="D54" i="89"/>
  <c r="D55" i="89"/>
  <c r="D56" i="89"/>
  <c r="V18" i="109"/>
  <c r="V23" i="109"/>
  <c r="V25" i="109"/>
  <c r="V26" i="109"/>
  <c r="V27" i="109"/>
  <c r="V28" i="109"/>
  <c r="V29" i="109"/>
  <c r="V30" i="109"/>
  <c r="V31" i="109"/>
  <c r="V33" i="109"/>
  <c r="V35" i="109"/>
  <c r="V36" i="109"/>
  <c r="V38" i="109"/>
  <c r="V40" i="109"/>
  <c r="V41" i="109"/>
  <c r="V42" i="109"/>
  <c r="V43" i="109"/>
  <c r="V44" i="109"/>
  <c r="V45" i="109"/>
  <c r="V46" i="109"/>
  <c r="V47" i="109"/>
  <c r="V48" i="109"/>
  <c r="V49" i="109"/>
  <c r="V50" i="109"/>
  <c r="V53" i="109"/>
  <c r="V18" i="108"/>
  <c r="V23" i="108"/>
  <c r="V25" i="108"/>
  <c r="V26" i="108"/>
  <c r="V27" i="108"/>
  <c r="V28" i="108"/>
  <c r="V29" i="108"/>
  <c r="V30" i="108"/>
  <c r="V31" i="108"/>
  <c r="V33" i="108"/>
  <c r="V35" i="108"/>
  <c r="V36" i="108"/>
  <c r="V38" i="108"/>
  <c r="V40" i="108"/>
  <c r="V41" i="108"/>
  <c r="V42" i="108"/>
  <c r="V43" i="108"/>
  <c r="V44" i="108"/>
  <c r="V45" i="108"/>
  <c r="V46" i="108"/>
  <c r="V47" i="108"/>
  <c r="V48" i="108"/>
  <c r="V49" i="108"/>
  <c r="V50" i="108"/>
  <c r="V53" i="108"/>
  <c r="V18" i="107"/>
  <c r="V23" i="107"/>
  <c r="V25" i="107"/>
  <c r="V26" i="107"/>
  <c r="V27" i="107"/>
  <c r="V28" i="107"/>
  <c r="V29" i="107"/>
  <c r="V30" i="107"/>
  <c r="V31" i="107"/>
  <c r="V33" i="107"/>
  <c r="V35" i="107"/>
  <c r="V36" i="107"/>
  <c r="V38" i="107"/>
  <c r="V40" i="107"/>
  <c r="V41" i="107"/>
  <c r="V42" i="107"/>
  <c r="V43" i="107"/>
  <c r="V44" i="107"/>
  <c r="V45" i="107"/>
  <c r="V46" i="107"/>
  <c r="V47" i="107"/>
  <c r="V48" i="107"/>
  <c r="V49" i="107"/>
  <c r="V50" i="107"/>
  <c r="V53" i="107"/>
  <c r="V18" i="106"/>
  <c r="V23" i="106"/>
  <c r="V25" i="106"/>
  <c r="V26" i="106"/>
  <c r="V27" i="106"/>
  <c r="V28" i="106"/>
  <c r="V29" i="106"/>
  <c r="V30" i="106"/>
  <c r="V31" i="106"/>
  <c r="V33" i="106"/>
  <c r="V35" i="106"/>
  <c r="V36" i="106"/>
  <c r="V38" i="106"/>
  <c r="V40" i="106"/>
  <c r="V41" i="106"/>
  <c r="V42" i="106"/>
  <c r="V43" i="106"/>
  <c r="V44" i="106"/>
  <c r="V45" i="106"/>
  <c r="V46" i="106"/>
  <c r="V47" i="106"/>
  <c r="V48" i="106"/>
  <c r="V49" i="106"/>
  <c r="V50" i="106"/>
  <c r="V53" i="106"/>
  <c r="V18" i="105"/>
  <c r="V23" i="105"/>
  <c r="V25" i="105"/>
  <c r="V26" i="105"/>
  <c r="V27" i="105"/>
  <c r="V28" i="105"/>
  <c r="V29" i="105"/>
  <c r="V30" i="105"/>
  <c r="V31" i="105"/>
  <c r="V33" i="105"/>
  <c r="V35" i="105"/>
  <c r="V36" i="105"/>
  <c r="V38" i="105"/>
  <c r="V40" i="105"/>
  <c r="V41" i="105"/>
  <c r="V42" i="105"/>
  <c r="V43" i="105"/>
  <c r="V44" i="105"/>
  <c r="V45" i="105"/>
  <c r="V46" i="105"/>
  <c r="V47" i="105"/>
  <c r="V48" i="105"/>
  <c r="V49" i="105"/>
  <c r="V50" i="105"/>
  <c r="V53" i="105"/>
  <c r="V18" i="104"/>
  <c r="V23" i="104"/>
  <c r="V25" i="104"/>
  <c r="V26" i="104"/>
  <c r="V27" i="104"/>
  <c r="V28" i="104"/>
  <c r="V29" i="104"/>
  <c r="V30" i="104"/>
  <c r="V31" i="104"/>
  <c r="V33" i="104"/>
  <c r="V35" i="104"/>
  <c r="V36" i="104"/>
  <c r="V38" i="104"/>
  <c r="V40" i="104"/>
  <c r="V41" i="104"/>
  <c r="V42" i="104"/>
  <c r="V43" i="104"/>
  <c r="V44" i="104"/>
  <c r="V45" i="104"/>
  <c r="V46" i="104"/>
  <c r="V47" i="104"/>
  <c r="V48" i="104"/>
  <c r="V49" i="104"/>
  <c r="V50" i="104"/>
  <c r="V53" i="104"/>
  <c r="V18" i="103"/>
  <c r="V23" i="103"/>
  <c r="V25" i="103"/>
  <c r="V26" i="103"/>
  <c r="V27" i="103"/>
  <c r="V28" i="103"/>
  <c r="V29" i="103"/>
  <c r="V30" i="103"/>
  <c r="V31" i="103"/>
  <c r="V33" i="103"/>
  <c r="V35" i="103"/>
  <c r="V36" i="103"/>
  <c r="V38" i="103"/>
  <c r="V40" i="103"/>
  <c r="V41" i="103"/>
  <c r="V42" i="103"/>
  <c r="V43" i="103"/>
  <c r="V44" i="103"/>
  <c r="V45" i="103"/>
  <c r="V46" i="103"/>
  <c r="V47" i="103"/>
  <c r="V48" i="103"/>
  <c r="V49" i="103"/>
  <c r="V50" i="103"/>
  <c r="V53" i="103"/>
  <c r="V18" i="102"/>
  <c r="V23" i="102"/>
  <c r="V25" i="102"/>
  <c r="V26" i="102"/>
  <c r="V27" i="102"/>
  <c r="V28" i="102"/>
  <c r="V29" i="102"/>
  <c r="V30" i="102"/>
  <c r="V31" i="102"/>
  <c r="V33" i="102"/>
  <c r="V35" i="102"/>
  <c r="V36" i="102"/>
  <c r="V38" i="102"/>
  <c r="V40" i="102"/>
  <c r="V41" i="102"/>
  <c r="V42" i="102"/>
  <c r="V43" i="102"/>
  <c r="V44" i="102"/>
  <c r="V45" i="102"/>
  <c r="V46" i="102"/>
  <c r="V47" i="102"/>
  <c r="V48" i="102"/>
  <c r="V49" i="102"/>
  <c r="V50" i="102"/>
  <c r="V53" i="102"/>
  <c r="V18" i="101"/>
  <c r="V23" i="101"/>
  <c r="V25" i="101"/>
  <c r="V26" i="101"/>
  <c r="V27" i="101"/>
  <c r="V28" i="101"/>
  <c r="V29" i="101"/>
  <c r="V30" i="101"/>
  <c r="V31" i="101"/>
  <c r="V33" i="101"/>
  <c r="V35" i="101"/>
  <c r="V36" i="101"/>
  <c r="V38" i="101"/>
  <c r="V40" i="101"/>
  <c r="V41" i="101"/>
  <c r="V42" i="101"/>
  <c r="V43" i="101"/>
  <c r="V44" i="101"/>
  <c r="V45" i="101"/>
  <c r="V46" i="101"/>
  <c r="V47" i="101"/>
  <c r="V48" i="101"/>
  <c r="V49" i="101"/>
  <c r="V50" i="101"/>
  <c r="V53" i="101"/>
  <c r="V18" i="99"/>
  <c r="V23" i="99"/>
  <c r="V25" i="99"/>
  <c r="V26" i="99"/>
  <c r="V27" i="99"/>
  <c r="V28" i="99"/>
  <c r="V29" i="99"/>
  <c r="V30" i="99"/>
  <c r="V31" i="99"/>
  <c r="V33" i="99"/>
  <c r="V35" i="99"/>
  <c r="V36" i="99"/>
  <c r="V38" i="99"/>
  <c r="V40" i="99"/>
  <c r="V41" i="99"/>
  <c r="V42" i="99"/>
  <c r="V43" i="99"/>
  <c r="V44" i="99"/>
  <c r="V45" i="99"/>
  <c r="V46" i="99"/>
  <c r="V47" i="99"/>
  <c r="V48" i="99"/>
  <c r="V49" i="99"/>
  <c r="V50" i="99"/>
  <c r="V53" i="99"/>
  <c r="V18" i="98"/>
  <c r="V23" i="98"/>
  <c r="V25" i="98"/>
  <c r="V26" i="98"/>
  <c r="V27" i="98"/>
  <c r="V28" i="98"/>
  <c r="V29" i="98"/>
  <c r="V30" i="98"/>
  <c r="V31" i="98"/>
  <c r="V33" i="98"/>
  <c r="V35" i="98"/>
  <c r="V36" i="98"/>
  <c r="V38" i="98"/>
  <c r="V40" i="98"/>
  <c r="V41" i="98"/>
  <c r="V42" i="98"/>
  <c r="V43" i="98"/>
  <c r="V44" i="98"/>
  <c r="V45" i="98"/>
  <c r="V46" i="98"/>
  <c r="V47" i="98"/>
  <c r="V48" i="98"/>
  <c r="V49" i="98"/>
  <c r="V50" i="98"/>
  <c r="V53" i="98"/>
  <c r="V18" i="97"/>
  <c r="V23" i="97"/>
  <c r="V25" i="97"/>
  <c r="V26" i="97"/>
  <c r="V27" i="97"/>
  <c r="V28" i="97"/>
  <c r="V29" i="97"/>
  <c r="V30" i="97"/>
  <c r="V31" i="97"/>
  <c r="V33" i="97"/>
  <c r="V35" i="97"/>
  <c r="V36" i="97"/>
  <c r="V38" i="97"/>
  <c r="V40" i="97"/>
  <c r="V41" i="97"/>
  <c r="V42" i="97"/>
  <c r="V43" i="97"/>
  <c r="V44" i="97"/>
  <c r="V45" i="97"/>
  <c r="V46" i="97"/>
  <c r="V47" i="97"/>
  <c r="V48" i="97"/>
  <c r="V49" i="97"/>
  <c r="V50" i="97"/>
  <c r="V53" i="97"/>
  <c r="V18" i="96"/>
  <c r="V23" i="96"/>
  <c r="V25" i="96"/>
  <c r="V26" i="96"/>
  <c r="V27" i="96"/>
  <c r="V28" i="96"/>
  <c r="V29" i="96"/>
  <c r="V30" i="96"/>
  <c r="V31" i="96"/>
  <c r="V33" i="96"/>
  <c r="V35" i="96"/>
  <c r="V36" i="96"/>
  <c r="V38" i="96"/>
  <c r="V40" i="96"/>
  <c r="V41" i="96"/>
  <c r="V42" i="96"/>
  <c r="V43" i="96"/>
  <c r="V44" i="96"/>
  <c r="V45" i="96"/>
  <c r="V46" i="96"/>
  <c r="V47" i="96"/>
  <c r="V48" i="96"/>
  <c r="V49" i="96"/>
  <c r="V50" i="96"/>
  <c r="V53" i="96"/>
  <c r="V18" i="95"/>
  <c r="V23" i="95"/>
  <c r="V25" i="95"/>
  <c r="V26" i="95"/>
  <c r="V27" i="95"/>
  <c r="V28" i="95"/>
  <c r="V29" i="95"/>
  <c r="V30" i="95"/>
  <c r="V31" i="95"/>
  <c r="V33" i="95"/>
  <c r="V35" i="95"/>
  <c r="V36" i="95"/>
  <c r="V38" i="95"/>
  <c r="V40" i="95"/>
  <c r="V41" i="95"/>
  <c r="V42" i="95"/>
  <c r="V43" i="95"/>
  <c r="V44" i="95"/>
  <c r="V45" i="95"/>
  <c r="V46" i="95"/>
  <c r="V47" i="95"/>
  <c r="V48" i="95"/>
  <c r="V49" i="95"/>
  <c r="V50" i="95"/>
  <c r="V53" i="95"/>
  <c r="V18" i="94"/>
  <c r="V23" i="94"/>
  <c r="V25" i="94"/>
  <c r="V26" i="94"/>
  <c r="V27" i="94"/>
  <c r="V28" i="94"/>
  <c r="V29" i="94"/>
  <c r="V30" i="94"/>
  <c r="V31" i="94"/>
  <c r="V33" i="94"/>
  <c r="V35" i="94"/>
  <c r="V36" i="94"/>
  <c r="V38" i="94"/>
  <c r="V40" i="94"/>
  <c r="V41" i="94"/>
  <c r="V42" i="94"/>
  <c r="V43" i="94"/>
  <c r="V44" i="94"/>
  <c r="V45" i="94"/>
  <c r="V46" i="94"/>
  <c r="V47" i="94"/>
  <c r="V48" i="94"/>
  <c r="V49" i="94"/>
  <c r="V50" i="94"/>
  <c r="V53" i="94"/>
  <c r="V18" i="93"/>
  <c r="V23" i="93"/>
  <c r="V25" i="93"/>
  <c r="V26" i="93"/>
  <c r="V27" i="93"/>
  <c r="V28" i="93"/>
  <c r="V29" i="93"/>
  <c r="V30" i="93"/>
  <c r="V31" i="93"/>
  <c r="V33" i="93"/>
  <c r="V35" i="93"/>
  <c r="V36" i="93"/>
  <c r="V38" i="93"/>
  <c r="V40" i="93"/>
  <c r="V41" i="93"/>
  <c r="V42" i="93"/>
  <c r="V43" i="93"/>
  <c r="V44" i="93"/>
  <c r="V45" i="93"/>
  <c r="V46" i="93"/>
  <c r="V47" i="93"/>
  <c r="V48" i="93"/>
  <c r="V49" i="93"/>
  <c r="V50" i="93"/>
  <c r="V53" i="93"/>
  <c r="V18" i="88"/>
  <c r="V23" i="88"/>
  <c r="V25" i="88"/>
  <c r="V26" i="88"/>
  <c r="V27" i="88"/>
  <c r="V28" i="88"/>
  <c r="V29" i="88"/>
  <c r="V30" i="88"/>
  <c r="V31" i="88"/>
  <c r="V33" i="88"/>
  <c r="V35" i="88"/>
  <c r="V36" i="88"/>
  <c r="V38" i="88"/>
  <c r="V40" i="88"/>
  <c r="V41" i="88"/>
  <c r="V42" i="88"/>
  <c r="V43" i="88"/>
  <c r="V44" i="88"/>
  <c r="V45" i="88"/>
  <c r="V46" i="88"/>
  <c r="V47" i="88"/>
  <c r="V48" i="88"/>
  <c r="V49" i="88"/>
  <c r="V50" i="88"/>
  <c r="V53" i="88"/>
  <c r="V18" i="87"/>
  <c r="V23" i="87"/>
  <c r="V25" i="87"/>
  <c r="V26" i="87"/>
  <c r="V27" i="87"/>
  <c r="V28" i="87"/>
  <c r="V29" i="87"/>
  <c r="V30" i="87"/>
  <c r="V31" i="87"/>
  <c r="V33" i="87"/>
  <c r="V35" i="87"/>
  <c r="V36" i="87"/>
  <c r="V38" i="87"/>
  <c r="V40" i="87"/>
  <c r="V41" i="87"/>
  <c r="V42" i="87"/>
  <c r="V43" i="87"/>
  <c r="V44" i="87"/>
  <c r="V45" i="87"/>
  <c r="V46" i="87"/>
  <c r="V47" i="87"/>
  <c r="V48" i="87"/>
  <c r="V49" i="87"/>
  <c r="V50" i="87"/>
  <c r="V53" i="87"/>
  <c r="V18" i="86"/>
  <c r="V23" i="86"/>
  <c r="V25" i="86"/>
  <c r="V26" i="86"/>
  <c r="V27" i="86"/>
  <c r="V28" i="86"/>
  <c r="V29" i="86"/>
  <c r="V30" i="86"/>
  <c r="V31" i="86"/>
  <c r="V33" i="86"/>
  <c r="V35" i="86"/>
  <c r="V36" i="86"/>
  <c r="V38" i="86"/>
  <c r="V40" i="86"/>
  <c r="V41" i="86"/>
  <c r="V42" i="86"/>
  <c r="V43" i="86"/>
  <c r="V44" i="86"/>
  <c r="V45" i="86"/>
  <c r="V46" i="86"/>
  <c r="V47" i="86"/>
  <c r="V48" i="86"/>
  <c r="V49" i="86"/>
  <c r="V50" i="86"/>
  <c r="V53" i="86"/>
  <c r="V18" i="85"/>
  <c r="V23" i="85"/>
  <c r="V25" i="85"/>
  <c r="V26" i="85"/>
  <c r="V27" i="85"/>
  <c r="V28" i="85"/>
  <c r="V29" i="85"/>
  <c r="V30" i="85"/>
  <c r="V31" i="85"/>
  <c r="V33" i="85"/>
  <c r="V35" i="85"/>
  <c r="V36" i="85"/>
  <c r="V38" i="85"/>
  <c r="V40" i="85"/>
  <c r="V41" i="85"/>
  <c r="V42" i="85"/>
  <c r="V43" i="85"/>
  <c r="V44" i="85"/>
  <c r="V45" i="85"/>
  <c r="V46" i="85"/>
  <c r="V47" i="85"/>
  <c r="V48" i="85"/>
  <c r="V49" i="85"/>
  <c r="V50" i="85"/>
  <c r="V53" i="85"/>
  <c r="V18" i="84"/>
  <c r="V23" i="84"/>
  <c r="V25" i="84"/>
  <c r="V26" i="84"/>
  <c r="V27" i="84"/>
  <c r="V28" i="84"/>
  <c r="V29" i="84"/>
  <c r="V30" i="84"/>
  <c r="V31" i="84"/>
  <c r="V33" i="84"/>
  <c r="V35" i="84"/>
  <c r="V36" i="84"/>
  <c r="V38" i="84"/>
  <c r="V40" i="84"/>
  <c r="V41" i="84"/>
  <c r="V42" i="84"/>
  <c r="V43" i="84"/>
  <c r="V44" i="84"/>
  <c r="V45" i="84"/>
  <c r="V46" i="84"/>
  <c r="V47" i="84"/>
  <c r="V48" i="84"/>
  <c r="V49" i="84"/>
  <c r="V50" i="84"/>
  <c r="V53" i="84"/>
  <c r="V18" i="83"/>
  <c r="V23" i="83"/>
  <c r="V25" i="83"/>
  <c r="V26" i="83"/>
  <c r="V27" i="83"/>
  <c r="V28" i="83"/>
  <c r="V29" i="83"/>
  <c r="V30" i="83"/>
  <c r="V31" i="83"/>
  <c r="V33" i="83"/>
  <c r="V35" i="83"/>
  <c r="V36" i="83"/>
  <c r="V38" i="83"/>
  <c r="V40" i="83"/>
  <c r="V41" i="83"/>
  <c r="V42" i="83"/>
  <c r="V43" i="83"/>
  <c r="V44" i="83"/>
  <c r="V45" i="83"/>
  <c r="V46" i="83"/>
  <c r="V47" i="83"/>
  <c r="V48" i="83"/>
  <c r="V49" i="83"/>
  <c r="V50" i="83"/>
  <c r="V53" i="83"/>
  <c r="V18" i="82"/>
  <c r="V23" i="82"/>
  <c r="V25" i="82"/>
  <c r="V26" i="82"/>
  <c r="V27" i="82"/>
  <c r="V28" i="82"/>
  <c r="V29" i="82"/>
  <c r="V30" i="82"/>
  <c r="V31" i="82"/>
  <c r="V33" i="82"/>
  <c r="V35" i="82"/>
  <c r="V36" i="82"/>
  <c r="V38" i="82"/>
  <c r="V40" i="82"/>
  <c r="V41" i="82"/>
  <c r="V42" i="82"/>
  <c r="V43" i="82"/>
  <c r="V44" i="82"/>
  <c r="V45" i="82"/>
  <c r="V46" i="82"/>
  <c r="V47" i="82"/>
  <c r="V48" i="82"/>
  <c r="V49" i="82"/>
  <c r="V50" i="82"/>
  <c r="V53" i="82"/>
  <c r="V18" i="81"/>
  <c r="V23" i="81"/>
  <c r="V25" i="81"/>
  <c r="V26" i="81"/>
  <c r="V27" i="81"/>
  <c r="V28" i="81"/>
  <c r="V29" i="81"/>
  <c r="V30" i="81"/>
  <c r="V31" i="81"/>
  <c r="V33" i="81"/>
  <c r="V35" i="81"/>
  <c r="V36" i="81"/>
  <c r="V38" i="81"/>
  <c r="V40" i="81"/>
  <c r="V41" i="81"/>
  <c r="V42" i="81"/>
  <c r="V43" i="81"/>
  <c r="V44" i="81"/>
  <c r="V45" i="81"/>
  <c r="V46" i="81"/>
  <c r="V47" i="81"/>
  <c r="V48" i="81"/>
  <c r="V49" i="81"/>
  <c r="V50" i="81"/>
  <c r="V53" i="81"/>
  <c r="V18" i="80"/>
  <c r="V23" i="80"/>
  <c r="V25" i="80"/>
  <c r="V26" i="80"/>
  <c r="V27" i="80"/>
  <c r="V28" i="80"/>
  <c r="V29" i="80"/>
  <c r="V30" i="80"/>
  <c r="V31" i="80"/>
  <c r="V33" i="80"/>
  <c r="V35" i="80"/>
  <c r="V36" i="80"/>
  <c r="V38" i="80"/>
  <c r="V40" i="80"/>
  <c r="V41" i="80"/>
  <c r="V42" i="80"/>
  <c r="V43" i="80"/>
  <c r="V44" i="80"/>
  <c r="V45" i="80"/>
  <c r="V46" i="80"/>
  <c r="V47" i="80"/>
  <c r="V48" i="80"/>
  <c r="V49" i="80"/>
  <c r="V50" i="80"/>
  <c r="V53" i="80"/>
  <c r="V18" i="79"/>
  <c r="V23" i="79"/>
  <c r="V25" i="79"/>
  <c r="V26" i="79"/>
  <c r="V27" i="79"/>
  <c r="V28" i="79"/>
  <c r="V29" i="79"/>
  <c r="V30" i="79"/>
  <c r="V31" i="79"/>
  <c r="V33" i="79"/>
  <c r="V35" i="79"/>
  <c r="V36" i="79"/>
  <c r="V38" i="79"/>
  <c r="V40" i="79"/>
  <c r="V41" i="79"/>
  <c r="V42" i="79"/>
  <c r="V43" i="79"/>
  <c r="V44" i="79"/>
  <c r="V45" i="79"/>
  <c r="V46" i="79"/>
  <c r="V47" i="79"/>
  <c r="V48" i="79"/>
  <c r="V49" i="79"/>
  <c r="V50" i="79"/>
  <c r="V53" i="79"/>
  <c r="V18" i="78"/>
  <c r="V23" i="78"/>
  <c r="V25" i="78"/>
  <c r="V26" i="78"/>
  <c r="V27" i="78"/>
  <c r="V28" i="78"/>
  <c r="V29" i="78"/>
  <c r="V30" i="78"/>
  <c r="V31" i="78"/>
  <c r="V33" i="78"/>
  <c r="V35" i="78"/>
  <c r="V36" i="78"/>
  <c r="V38" i="78"/>
  <c r="V40" i="78"/>
  <c r="V41" i="78"/>
  <c r="V42" i="78"/>
  <c r="V43" i="78"/>
  <c r="V44" i="78"/>
  <c r="V45" i="78"/>
  <c r="V46" i="78"/>
  <c r="V47" i="78"/>
  <c r="V48" i="78"/>
  <c r="V49" i="78"/>
  <c r="V50" i="78"/>
  <c r="V53" i="78"/>
  <c r="V18" i="77"/>
  <c r="V23" i="77"/>
  <c r="V25" i="77"/>
  <c r="V26" i="77"/>
  <c r="V27" i="77"/>
  <c r="V28" i="77"/>
  <c r="V29" i="77"/>
  <c r="V30" i="77"/>
  <c r="V31" i="77"/>
  <c r="V33" i="77"/>
  <c r="V35" i="77"/>
  <c r="V36" i="77"/>
  <c r="V38" i="77"/>
  <c r="V40" i="77"/>
  <c r="V41" i="77"/>
  <c r="V42" i="77"/>
  <c r="V43" i="77"/>
  <c r="V44" i="77"/>
  <c r="V45" i="77"/>
  <c r="V46" i="77"/>
  <c r="V47" i="77"/>
  <c r="V48" i="77"/>
  <c r="V49" i="77"/>
  <c r="V50" i="77"/>
  <c r="V53" i="77"/>
  <c r="V18" i="76"/>
  <c r="V23" i="76"/>
  <c r="V25" i="76"/>
  <c r="V26" i="76"/>
  <c r="V27" i="76"/>
  <c r="V28" i="76"/>
  <c r="V29" i="76"/>
  <c r="V30" i="76"/>
  <c r="V31" i="76"/>
  <c r="V33" i="76"/>
  <c r="V35" i="76"/>
  <c r="V36" i="76"/>
  <c r="V38" i="76"/>
  <c r="V40" i="76"/>
  <c r="V41" i="76"/>
  <c r="V42" i="76"/>
  <c r="V43" i="76"/>
  <c r="V44" i="76"/>
  <c r="V45" i="76"/>
  <c r="V46" i="76"/>
  <c r="V47" i="76"/>
  <c r="V48" i="76"/>
  <c r="V49" i="76"/>
  <c r="V50" i="76"/>
  <c r="V53" i="76"/>
  <c r="V18" i="75"/>
  <c r="V23" i="75"/>
  <c r="V25" i="75"/>
  <c r="V26" i="75"/>
  <c r="V27" i="75"/>
  <c r="V28" i="75"/>
  <c r="V29" i="75"/>
  <c r="V30" i="75"/>
  <c r="V31" i="75"/>
  <c r="V33" i="75"/>
  <c r="V35" i="75"/>
  <c r="V36" i="75"/>
  <c r="V38" i="75"/>
  <c r="V40" i="75"/>
  <c r="V41" i="75"/>
  <c r="V42" i="75"/>
  <c r="V43" i="75"/>
  <c r="V44" i="75"/>
  <c r="V45" i="75"/>
  <c r="V46" i="75"/>
  <c r="V47" i="75"/>
  <c r="V48" i="75"/>
  <c r="V49" i="75"/>
  <c r="V50" i="75"/>
  <c r="V53" i="75"/>
  <c r="V18" i="74"/>
  <c r="V23" i="74"/>
  <c r="V25" i="74"/>
  <c r="V26" i="74"/>
  <c r="V27" i="74"/>
  <c r="V28" i="74"/>
  <c r="V29" i="74"/>
  <c r="V30" i="74"/>
  <c r="V31" i="74"/>
  <c r="V33" i="74"/>
  <c r="V35" i="74"/>
  <c r="V36" i="74"/>
  <c r="V38" i="74"/>
  <c r="V40" i="74"/>
  <c r="V41" i="74"/>
  <c r="V42" i="74"/>
  <c r="V43" i="74"/>
  <c r="V44" i="74"/>
  <c r="V45" i="74"/>
  <c r="V46" i="74"/>
  <c r="V47" i="74"/>
  <c r="V48" i="74"/>
  <c r="V49" i="74"/>
  <c r="V50" i="74"/>
  <c r="V53" i="74"/>
  <c r="V18" i="73"/>
  <c r="V23" i="73"/>
  <c r="V25" i="73"/>
  <c r="V26" i="73"/>
  <c r="V27" i="73"/>
  <c r="V28" i="73"/>
  <c r="V29" i="73"/>
  <c r="V30" i="73"/>
  <c r="V31" i="73"/>
  <c r="V33" i="73"/>
  <c r="V35" i="73"/>
  <c r="V36" i="73"/>
  <c r="V38" i="73"/>
  <c r="V40" i="73"/>
  <c r="V41" i="73"/>
  <c r="V42" i="73"/>
  <c r="V43" i="73"/>
  <c r="V44" i="73"/>
  <c r="V45" i="73"/>
  <c r="V46" i="73"/>
  <c r="V47" i="73"/>
  <c r="V48" i="73"/>
  <c r="V49" i="73"/>
  <c r="V50" i="73"/>
  <c r="V53" i="73"/>
  <c r="V18" i="72"/>
  <c r="V23" i="72"/>
  <c r="V25" i="72"/>
  <c r="V26" i="72"/>
  <c r="V27" i="72"/>
  <c r="V28" i="72"/>
  <c r="V29" i="72"/>
  <c r="V30" i="72"/>
  <c r="V31" i="72"/>
  <c r="V33" i="72"/>
  <c r="V35" i="72"/>
  <c r="V36" i="72"/>
  <c r="V38" i="72"/>
  <c r="V40" i="72"/>
  <c r="V41" i="72"/>
  <c r="V42" i="72"/>
  <c r="V43" i="72"/>
  <c r="V44" i="72"/>
  <c r="V45" i="72"/>
  <c r="V46" i="72"/>
  <c r="V47" i="72"/>
  <c r="V48" i="72"/>
  <c r="V49" i="72"/>
  <c r="V50" i="72"/>
  <c r="V53" i="72"/>
  <c r="V18" i="70"/>
  <c r="V23" i="70"/>
  <c r="V25" i="70"/>
  <c r="V26" i="70"/>
  <c r="V27" i="70"/>
  <c r="V28" i="70"/>
  <c r="V29" i="70"/>
  <c r="V30" i="70"/>
  <c r="V31" i="70"/>
  <c r="V33" i="70"/>
  <c r="V35" i="70"/>
  <c r="V36" i="70"/>
  <c r="V38" i="70"/>
  <c r="V40" i="70"/>
  <c r="V41" i="70"/>
  <c r="V42" i="70"/>
  <c r="V43" i="70"/>
  <c r="V44" i="70"/>
  <c r="V45" i="70"/>
  <c r="V46" i="70"/>
  <c r="V47" i="70"/>
  <c r="V48" i="70"/>
  <c r="V49" i="70"/>
  <c r="V50" i="70"/>
  <c r="V53" i="70"/>
  <c r="V18" i="69"/>
  <c r="V23" i="69"/>
  <c r="V25" i="69"/>
  <c r="V26" i="69"/>
  <c r="V27" i="69"/>
  <c r="V28" i="69"/>
  <c r="V29" i="69"/>
  <c r="V30" i="69"/>
  <c r="V31" i="69"/>
  <c r="V33" i="69"/>
  <c r="V35" i="69"/>
  <c r="V36" i="69"/>
  <c r="V38" i="69"/>
  <c r="V40" i="69"/>
  <c r="V41" i="69"/>
  <c r="V42" i="69"/>
  <c r="V43" i="69"/>
  <c r="V44" i="69"/>
  <c r="V45" i="69"/>
  <c r="V46" i="69"/>
  <c r="V47" i="69"/>
  <c r="V48" i="69"/>
  <c r="V49" i="69"/>
  <c r="V50" i="69"/>
  <c r="V53" i="69"/>
  <c r="V18" i="68"/>
  <c r="V23" i="68"/>
  <c r="V25" i="68"/>
  <c r="V26" i="68"/>
  <c r="V27" i="68"/>
  <c r="V28" i="68"/>
  <c r="V29" i="68"/>
  <c r="V30" i="68"/>
  <c r="V31" i="68"/>
  <c r="V33" i="68"/>
  <c r="V35" i="68"/>
  <c r="V36" i="68"/>
  <c r="V38" i="68"/>
  <c r="V40" i="68"/>
  <c r="V41" i="68"/>
  <c r="V42" i="68"/>
  <c r="V43" i="68"/>
  <c r="V44" i="68"/>
  <c r="V45" i="68"/>
  <c r="V46" i="68"/>
  <c r="V47" i="68"/>
  <c r="V48" i="68"/>
  <c r="V49" i="68"/>
  <c r="V50" i="68"/>
  <c r="V53" i="68"/>
  <c r="V18" i="67"/>
  <c r="V23" i="67"/>
  <c r="V25" i="67"/>
  <c r="V26" i="67"/>
  <c r="V27" i="67"/>
  <c r="V28" i="67"/>
  <c r="V29" i="67"/>
  <c r="V30" i="67"/>
  <c r="V31" i="67"/>
  <c r="V33" i="67"/>
  <c r="V35" i="67"/>
  <c r="V36" i="67"/>
  <c r="V38" i="67"/>
  <c r="V40" i="67"/>
  <c r="V41" i="67"/>
  <c r="V42" i="67"/>
  <c r="V43" i="67"/>
  <c r="V44" i="67"/>
  <c r="V45" i="67"/>
  <c r="V46" i="67"/>
  <c r="V47" i="67"/>
  <c r="V48" i="67"/>
  <c r="V49" i="67"/>
  <c r="V50" i="67"/>
  <c r="V53" i="67"/>
  <c r="V18" i="66"/>
  <c r="V23" i="66"/>
  <c r="V25" i="66"/>
  <c r="V26" i="66"/>
  <c r="V27" i="66"/>
  <c r="V28" i="66"/>
  <c r="V29" i="66"/>
  <c r="V30" i="66"/>
  <c r="V31" i="66"/>
  <c r="V33" i="66"/>
  <c r="V35" i="66"/>
  <c r="V36" i="66"/>
  <c r="V38" i="66"/>
  <c r="V40" i="66"/>
  <c r="V41" i="66"/>
  <c r="V42" i="66"/>
  <c r="V43" i="66"/>
  <c r="V44" i="66"/>
  <c r="V45" i="66"/>
  <c r="V46" i="66"/>
  <c r="V47" i="66"/>
  <c r="V48" i="66"/>
  <c r="V49" i="66"/>
  <c r="V50" i="66"/>
  <c r="V53" i="66"/>
  <c r="V18" i="65"/>
  <c r="V23" i="65"/>
  <c r="V25" i="65"/>
  <c r="V26" i="65"/>
  <c r="V27" i="65"/>
  <c r="V28" i="65"/>
  <c r="V29" i="65"/>
  <c r="V30" i="65"/>
  <c r="V31" i="65"/>
  <c r="V33" i="65"/>
  <c r="V35" i="65"/>
  <c r="V36" i="65"/>
  <c r="V38" i="65"/>
  <c r="V40" i="65"/>
  <c r="V41" i="65"/>
  <c r="V42" i="65"/>
  <c r="V43" i="65"/>
  <c r="V44" i="65"/>
  <c r="V45" i="65"/>
  <c r="V46" i="65"/>
  <c r="V47" i="65"/>
  <c r="V48" i="65"/>
  <c r="V49" i="65"/>
  <c r="V50" i="65"/>
  <c r="V53" i="65"/>
  <c r="V18" i="64"/>
  <c r="V23" i="64"/>
  <c r="V25" i="64"/>
  <c r="V26" i="64"/>
  <c r="V27" i="64"/>
  <c r="V28" i="64"/>
  <c r="V29" i="64"/>
  <c r="V30" i="64"/>
  <c r="V31" i="64"/>
  <c r="V33" i="64"/>
  <c r="V35" i="64"/>
  <c r="V36" i="64"/>
  <c r="V38" i="64"/>
  <c r="V40" i="64"/>
  <c r="V41" i="64"/>
  <c r="V42" i="64"/>
  <c r="V43" i="64"/>
  <c r="V44" i="64"/>
  <c r="V45" i="64"/>
  <c r="V46" i="64"/>
  <c r="V47" i="64"/>
  <c r="V48" i="64"/>
  <c r="V49" i="64"/>
  <c r="V50" i="64"/>
  <c r="V53" i="64"/>
  <c r="V18" i="63"/>
  <c r="V23" i="63"/>
  <c r="V25" i="63"/>
  <c r="V26" i="63"/>
  <c r="V27" i="63"/>
  <c r="V28" i="63"/>
  <c r="V29" i="63"/>
  <c r="V30" i="63"/>
  <c r="V31" i="63"/>
  <c r="V33" i="63"/>
  <c r="V35" i="63"/>
  <c r="V36" i="63"/>
  <c r="V38" i="63"/>
  <c r="V40" i="63"/>
  <c r="V41" i="63"/>
  <c r="V42" i="63"/>
  <c r="V43" i="63"/>
  <c r="V44" i="63"/>
  <c r="V45" i="63"/>
  <c r="V46" i="63"/>
  <c r="V47" i="63"/>
  <c r="V48" i="63"/>
  <c r="V49" i="63"/>
  <c r="V50" i="63"/>
  <c r="V53" i="63"/>
  <c r="V18" i="62"/>
  <c r="V23" i="62"/>
  <c r="V25" i="62"/>
  <c r="V26" i="62"/>
  <c r="V27" i="62"/>
  <c r="V28" i="62"/>
  <c r="V29" i="62"/>
  <c r="V30" i="62"/>
  <c r="V31" i="62"/>
  <c r="V33" i="62"/>
  <c r="V35" i="62"/>
  <c r="V36" i="62"/>
  <c r="V38" i="62"/>
  <c r="V40" i="62"/>
  <c r="V41" i="62"/>
  <c r="V42" i="62"/>
  <c r="V43" i="62"/>
  <c r="V44" i="62"/>
  <c r="V45" i="62"/>
  <c r="V46" i="62"/>
  <c r="V47" i="62"/>
  <c r="V48" i="62"/>
  <c r="V49" i="62"/>
  <c r="V50" i="62"/>
  <c r="V53" i="62"/>
  <c r="V18" i="61"/>
  <c r="V23" i="61"/>
  <c r="V25" i="61"/>
  <c r="V26" i="61"/>
  <c r="V27" i="61"/>
  <c r="V28" i="61"/>
  <c r="V29" i="61"/>
  <c r="V30" i="61"/>
  <c r="V31" i="61"/>
  <c r="V33" i="61"/>
  <c r="V35" i="61"/>
  <c r="V36" i="61"/>
  <c r="V38" i="61"/>
  <c r="V40" i="61"/>
  <c r="V41" i="61"/>
  <c r="V42" i="61"/>
  <c r="V43" i="61"/>
  <c r="V44" i="61"/>
  <c r="V45" i="61"/>
  <c r="V46" i="61"/>
  <c r="V47" i="61"/>
  <c r="V48" i="61"/>
  <c r="V49" i="61"/>
  <c r="V50" i="61"/>
  <c r="V53" i="61"/>
  <c r="V18" i="60"/>
  <c r="V23" i="60"/>
  <c r="V25" i="60"/>
  <c r="V26" i="60"/>
  <c r="V27" i="60"/>
  <c r="V28" i="60"/>
  <c r="V29" i="60"/>
  <c r="V30" i="60"/>
  <c r="V31" i="60"/>
  <c r="V33" i="60"/>
  <c r="V35" i="60"/>
  <c r="V36" i="60"/>
  <c r="V38" i="60"/>
  <c r="V40" i="60"/>
  <c r="V41" i="60"/>
  <c r="V42" i="60"/>
  <c r="V43" i="60"/>
  <c r="V44" i="60"/>
  <c r="V45" i="60"/>
  <c r="V46" i="60"/>
  <c r="V47" i="60"/>
  <c r="V48" i="60"/>
  <c r="V49" i="60"/>
  <c r="V50" i="60"/>
  <c r="V53" i="60"/>
  <c r="V18" i="59"/>
  <c r="V23" i="59"/>
  <c r="V25" i="59"/>
  <c r="V26" i="59"/>
  <c r="V27" i="59"/>
  <c r="V28" i="59"/>
  <c r="V29" i="59"/>
  <c r="V30" i="59"/>
  <c r="V31" i="59"/>
  <c r="V33" i="59"/>
  <c r="V35" i="59"/>
  <c r="V36" i="59"/>
  <c r="V38" i="59"/>
  <c r="V40" i="59"/>
  <c r="V41" i="59"/>
  <c r="V42" i="59"/>
  <c r="V43" i="59"/>
  <c r="V44" i="59"/>
  <c r="V45" i="59"/>
  <c r="V46" i="59"/>
  <c r="V47" i="59"/>
  <c r="V48" i="59"/>
  <c r="V49" i="59"/>
  <c r="V50" i="59"/>
  <c r="V53" i="59"/>
  <c r="V18" i="58"/>
  <c r="V23" i="58"/>
  <c r="V25" i="58"/>
  <c r="V26" i="58"/>
  <c r="V27" i="58"/>
  <c r="V28" i="58"/>
  <c r="V29" i="58"/>
  <c r="V30" i="58"/>
  <c r="V31" i="58"/>
  <c r="V33" i="58"/>
  <c r="V35" i="58"/>
  <c r="V36" i="58"/>
  <c r="V38" i="58"/>
  <c r="V40" i="58"/>
  <c r="V41" i="58"/>
  <c r="V42" i="58"/>
  <c r="V43" i="58"/>
  <c r="V44" i="58"/>
  <c r="V45" i="58"/>
  <c r="V46" i="58"/>
  <c r="V47" i="58"/>
  <c r="V48" i="58"/>
  <c r="V49" i="58"/>
  <c r="V50" i="58"/>
  <c r="V53" i="58"/>
  <c r="V18" i="57"/>
  <c r="V23" i="57"/>
  <c r="V25" i="57"/>
  <c r="V26" i="57"/>
  <c r="V27" i="57"/>
  <c r="V28" i="57"/>
  <c r="V29" i="57"/>
  <c r="V30" i="57"/>
  <c r="V31" i="57"/>
  <c r="V33" i="57"/>
  <c r="V35" i="57"/>
  <c r="V36" i="57"/>
  <c r="V38" i="57"/>
  <c r="V40" i="57"/>
  <c r="V41" i="57"/>
  <c r="V42" i="57"/>
  <c r="V43" i="57"/>
  <c r="V44" i="57"/>
  <c r="V45" i="57"/>
  <c r="V46" i="57"/>
  <c r="V47" i="57"/>
  <c r="V48" i="57"/>
  <c r="V49" i="57"/>
  <c r="V50" i="57"/>
  <c r="V53" i="57"/>
  <c r="V18" i="56"/>
  <c r="V23" i="56"/>
  <c r="V25" i="56"/>
  <c r="V26" i="56"/>
  <c r="V27" i="56"/>
  <c r="V28" i="56"/>
  <c r="V29" i="56"/>
  <c r="V30" i="56"/>
  <c r="V31" i="56"/>
  <c r="V33" i="56"/>
  <c r="V35" i="56"/>
  <c r="V36" i="56"/>
  <c r="V38" i="56"/>
  <c r="V40" i="56"/>
  <c r="V41" i="56"/>
  <c r="V42" i="56"/>
  <c r="V43" i="56"/>
  <c r="V44" i="56"/>
  <c r="V45" i="56"/>
  <c r="V46" i="56"/>
  <c r="V47" i="56"/>
  <c r="V48" i="56"/>
  <c r="V49" i="56"/>
  <c r="V50" i="56"/>
  <c r="V53" i="56"/>
  <c r="V18" i="55"/>
  <c r="V23" i="55"/>
  <c r="V25" i="55"/>
  <c r="V26" i="55"/>
  <c r="V27" i="55"/>
  <c r="V28" i="55"/>
  <c r="V29" i="55"/>
  <c r="V30" i="55"/>
  <c r="V31" i="55"/>
  <c r="V33" i="55"/>
  <c r="V35" i="55"/>
  <c r="V36" i="55"/>
  <c r="V38" i="55"/>
  <c r="V40" i="55"/>
  <c r="V41" i="55"/>
  <c r="V42" i="55"/>
  <c r="V43" i="55"/>
  <c r="V44" i="55"/>
  <c r="V45" i="55"/>
  <c r="V46" i="55"/>
  <c r="V47" i="55"/>
  <c r="V48" i="55"/>
  <c r="V49" i="55"/>
  <c r="V50" i="55"/>
  <c r="V53" i="55"/>
  <c r="V18" i="50"/>
  <c r="V23" i="50"/>
  <c r="V25" i="50"/>
  <c r="V26" i="50"/>
  <c r="V27" i="50"/>
  <c r="V28" i="50"/>
  <c r="V29" i="50"/>
  <c r="V30" i="50"/>
  <c r="V31" i="50"/>
  <c r="V33" i="50"/>
  <c r="V35" i="50"/>
  <c r="V36" i="50"/>
  <c r="V38" i="50"/>
  <c r="V40" i="50"/>
  <c r="V41" i="50"/>
  <c r="V42" i="50"/>
  <c r="V43" i="50"/>
  <c r="V44" i="50"/>
  <c r="V45" i="50"/>
  <c r="V46" i="50"/>
  <c r="V47" i="50"/>
  <c r="V48" i="50"/>
  <c r="V49" i="50"/>
  <c r="V50" i="50"/>
  <c r="V53" i="50"/>
  <c r="V18" i="49"/>
  <c r="V23" i="49"/>
  <c r="V25" i="49"/>
  <c r="V26" i="49"/>
  <c r="V27" i="49"/>
  <c r="V28" i="49"/>
  <c r="V29" i="49"/>
  <c r="V30" i="49"/>
  <c r="V31" i="49"/>
  <c r="V33" i="49"/>
  <c r="V35" i="49"/>
  <c r="V36" i="49"/>
  <c r="V38" i="49"/>
  <c r="V40" i="49"/>
  <c r="V41" i="49"/>
  <c r="V42" i="49"/>
  <c r="V43" i="49"/>
  <c r="V44" i="49"/>
  <c r="V45" i="49"/>
  <c r="V46" i="49"/>
  <c r="V47" i="49"/>
  <c r="V48" i="49"/>
  <c r="V49" i="49"/>
  <c r="V50" i="49"/>
  <c r="V53" i="49"/>
  <c r="V18" i="48"/>
  <c r="V23" i="48"/>
  <c r="V25" i="48"/>
  <c r="V26" i="48"/>
  <c r="V27" i="48"/>
  <c r="V28" i="48"/>
  <c r="V29" i="48"/>
  <c r="V30" i="48"/>
  <c r="V31" i="48"/>
  <c r="V33" i="48"/>
  <c r="V35" i="48"/>
  <c r="V36" i="48"/>
  <c r="V38" i="48"/>
  <c r="V40" i="48"/>
  <c r="V41" i="48"/>
  <c r="V42" i="48"/>
  <c r="V43" i="48"/>
  <c r="V44" i="48"/>
  <c r="V45" i="48"/>
  <c r="V46" i="48"/>
  <c r="V47" i="48"/>
  <c r="V48" i="48"/>
  <c r="V49" i="48"/>
  <c r="V50" i="48"/>
  <c r="V53" i="48"/>
  <c r="V18" i="47"/>
  <c r="V23" i="47"/>
  <c r="V25" i="47"/>
  <c r="V26" i="47"/>
  <c r="V27" i="47"/>
  <c r="V28" i="47"/>
  <c r="V29" i="47"/>
  <c r="V30" i="47"/>
  <c r="V31" i="47"/>
  <c r="V33" i="47"/>
  <c r="V35" i="47"/>
  <c r="V36" i="47"/>
  <c r="V38" i="47"/>
  <c r="V40" i="47"/>
  <c r="V41" i="47"/>
  <c r="V42" i="47"/>
  <c r="V43" i="47"/>
  <c r="V44" i="47"/>
  <c r="V45" i="47"/>
  <c r="V46" i="47"/>
  <c r="V47" i="47"/>
  <c r="V48" i="47"/>
  <c r="V49" i="47"/>
  <c r="V50" i="47"/>
  <c r="V53" i="47"/>
  <c r="V18" i="46"/>
  <c r="V23" i="46"/>
  <c r="V25" i="46"/>
  <c r="V26" i="46"/>
  <c r="V27" i="46"/>
  <c r="V28" i="46"/>
  <c r="V29" i="46"/>
  <c r="V30" i="46"/>
  <c r="V31" i="46"/>
  <c r="V33" i="46"/>
  <c r="V35" i="46"/>
  <c r="V36" i="46"/>
  <c r="V38" i="46"/>
  <c r="V40" i="46"/>
  <c r="V41" i="46"/>
  <c r="V42" i="46"/>
  <c r="V43" i="46"/>
  <c r="V44" i="46"/>
  <c r="V45" i="46"/>
  <c r="V46" i="46"/>
  <c r="V47" i="46"/>
  <c r="V48" i="46"/>
  <c r="V49" i="46"/>
  <c r="V50" i="46"/>
  <c r="V53" i="46"/>
  <c r="V18" i="45"/>
  <c r="V23" i="45"/>
  <c r="V25" i="45"/>
  <c r="V26" i="45"/>
  <c r="V27" i="45"/>
  <c r="V28" i="45"/>
  <c r="V29" i="45"/>
  <c r="V30" i="45"/>
  <c r="V31" i="45"/>
  <c r="V33" i="45"/>
  <c r="V35" i="45"/>
  <c r="V36" i="45"/>
  <c r="V38" i="45"/>
  <c r="V40" i="45"/>
  <c r="V41" i="45"/>
  <c r="V42" i="45"/>
  <c r="V43" i="45"/>
  <c r="V44" i="45"/>
  <c r="V45" i="45"/>
  <c r="V46" i="45"/>
  <c r="V47" i="45"/>
  <c r="V48" i="45"/>
  <c r="V49" i="45"/>
  <c r="V50" i="45"/>
  <c r="V53" i="45"/>
  <c r="V18" i="44"/>
  <c r="V23" i="44"/>
  <c r="V25" i="44"/>
  <c r="V26" i="44"/>
  <c r="V27" i="44"/>
  <c r="V28" i="44"/>
  <c r="V29" i="44"/>
  <c r="V30" i="44"/>
  <c r="V31" i="44"/>
  <c r="V33" i="44"/>
  <c r="V35" i="44"/>
  <c r="V36" i="44"/>
  <c r="V38" i="44"/>
  <c r="V40" i="44"/>
  <c r="V41" i="44"/>
  <c r="V42" i="44"/>
  <c r="V43" i="44"/>
  <c r="V44" i="44"/>
  <c r="V45" i="44"/>
  <c r="V46" i="44"/>
  <c r="V47" i="44"/>
  <c r="V48" i="44"/>
  <c r="V49" i="44"/>
  <c r="V50" i="44"/>
  <c r="V53" i="44"/>
  <c r="V18" i="43"/>
  <c r="V23" i="43"/>
  <c r="V25" i="43"/>
  <c r="V26" i="43"/>
  <c r="V27" i="43"/>
  <c r="V28" i="43"/>
  <c r="V29" i="43"/>
  <c r="V30" i="43"/>
  <c r="V31" i="43"/>
  <c r="V33" i="43"/>
  <c r="V35" i="43"/>
  <c r="V36" i="43"/>
  <c r="V38" i="43"/>
  <c r="V40" i="43"/>
  <c r="V41" i="43"/>
  <c r="V42" i="43"/>
  <c r="V43" i="43"/>
  <c r="V44" i="43"/>
  <c r="V45" i="43"/>
  <c r="V46" i="43"/>
  <c r="V47" i="43"/>
  <c r="V48" i="43"/>
  <c r="V49" i="43"/>
  <c r="V50" i="43"/>
  <c r="V53" i="43"/>
  <c r="V18" i="42"/>
  <c r="V23" i="42"/>
  <c r="V25" i="42"/>
  <c r="V26" i="42"/>
  <c r="V27" i="42"/>
  <c r="V28" i="42"/>
  <c r="V29" i="42"/>
  <c r="V30" i="42"/>
  <c r="V31" i="42"/>
  <c r="V33" i="42"/>
  <c r="V35" i="42"/>
  <c r="V36" i="42"/>
  <c r="V38" i="42"/>
  <c r="V40" i="42"/>
  <c r="V41" i="42"/>
  <c r="V42" i="42"/>
  <c r="V43" i="42"/>
  <c r="V44" i="42"/>
  <c r="V45" i="42"/>
  <c r="V46" i="42"/>
  <c r="V47" i="42"/>
  <c r="V48" i="42"/>
  <c r="V49" i="42"/>
  <c r="V50" i="42"/>
  <c r="V53" i="42"/>
  <c r="V18" i="41"/>
  <c r="V23" i="41"/>
  <c r="V25" i="41"/>
  <c r="V26" i="41"/>
  <c r="V27" i="41"/>
  <c r="V28" i="41"/>
  <c r="V29" i="41"/>
  <c r="V30" i="41"/>
  <c r="V31" i="41"/>
  <c r="V33" i="41"/>
  <c r="V35" i="41"/>
  <c r="V36" i="41"/>
  <c r="V38" i="41"/>
  <c r="V40" i="41"/>
  <c r="V41" i="41"/>
  <c r="V42" i="41"/>
  <c r="V43" i="41"/>
  <c r="V44" i="41"/>
  <c r="V45" i="41"/>
  <c r="V46" i="41"/>
  <c r="V47" i="41"/>
  <c r="V48" i="41"/>
  <c r="V49" i="41"/>
  <c r="V50" i="41"/>
  <c r="V53" i="41"/>
  <c r="V18" i="40"/>
  <c r="V23" i="40"/>
  <c r="V25" i="40"/>
  <c r="V26" i="40"/>
  <c r="V27" i="40"/>
  <c r="V28" i="40"/>
  <c r="V29" i="40"/>
  <c r="V30" i="40"/>
  <c r="V31" i="40"/>
  <c r="V33" i="40"/>
  <c r="V35" i="40"/>
  <c r="V36" i="40"/>
  <c r="V38" i="40"/>
  <c r="V40" i="40"/>
  <c r="V41" i="40"/>
  <c r="V42" i="40"/>
  <c r="V43" i="40"/>
  <c r="V44" i="40"/>
  <c r="V45" i="40"/>
  <c r="V46" i="40"/>
  <c r="V47" i="40"/>
  <c r="V48" i="40"/>
  <c r="V49" i="40"/>
  <c r="V50" i="40"/>
  <c r="V53" i="40"/>
  <c r="V18" i="39"/>
  <c r="V23" i="39"/>
  <c r="V25" i="39"/>
  <c r="V26" i="39"/>
  <c r="V27" i="39"/>
  <c r="V28" i="39"/>
  <c r="V29" i="39"/>
  <c r="V30" i="39"/>
  <c r="V31" i="39"/>
  <c r="V33" i="39"/>
  <c r="V35" i="39"/>
  <c r="V36" i="39"/>
  <c r="V38" i="39"/>
  <c r="V40" i="39"/>
  <c r="V41" i="39"/>
  <c r="V42" i="39"/>
  <c r="V43" i="39"/>
  <c r="V44" i="39"/>
  <c r="V45" i="39"/>
  <c r="V46" i="39"/>
  <c r="V47" i="39"/>
  <c r="V48" i="39"/>
  <c r="V49" i="39"/>
  <c r="V50" i="39"/>
  <c r="V53" i="39"/>
  <c r="V18" i="38"/>
  <c r="V23" i="38"/>
  <c r="V25" i="38"/>
  <c r="V26" i="38"/>
  <c r="V27" i="38"/>
  <c r="V28" i="38"/>
  <c r="V29" i="38"/>
  <c r="V30" i="38"/>
  <c r="V31" i="38"/>
  <c r="V33" i="38"/>
  <c r="V35" i="38"/>
  <c r="V36" i="38"/>
  <c r="V38" i="38"/>
  <c r="V40" i="38"/>
  <c r="V41" i="38"/>
  <c r="V42" i="38"/>
  <c r="V43" i="38"/>
  <c r="V44" i="38"/>
  <c r="V45" i="38"/>
  <c r="V46" i="38"/>
  <c r="V47" i="38"/>
  <c r="V48" i="38"/>
  <c r="V49" i="38"/>
  <c r="V50" i="38"/>
  <c r="V53" i="38"/>
  <c r="V18" i="37"/>
  <c r="V23" i="37"/>
  <c r="V25" i="37"/>
  <c r="V26" i="37"/>
  <c r="V27" i="37"/>
  <c r="V28" i="37"/>
  <c r="V29" i="37"/>
  <c r="V30" i="37"/>
  <c r="V31" i="37"/>
  <c r="V33" i="37"/>
  <c r="V35" i="37"/>
  <c r="V36" i="37"/>
  <c r="V38" i="37"/>
  <c r="V40" i="37"/>
  <c r="V41" i="37"/>
  <c r="V42" i="37"/>
  <c r="V43" i="37"/>
  <c r="V44" i="37"/>
  <c r="V45" i="37"/>
  <c r="V46" i="37"/>
  <c r="V47" i="37"/>
  <c r="V48" i="37"/>
  <c r="V49" i="37"/>
  <c r="V50" i="37"/>
  <c r="V53" i="37"/>
  <c r="V18" i="36"/>
  <c r="V23" i="36"/>
  <c r="V25" i="36"/>
  <c r="V26" i="36"/>
  <c r="V27" i="36"/>
  <c r="V28" i="36"/>
  <c r="V29" i="36"/>
  <c r="V30" i="36"/>
  <c r="V31" i="36"/>
  <c r="V33" i="36"/>
  <c r="V35" i="36"/>
  <c r="V36" i="36"/>
  <c r="V38" i="36"/>
  <c r="V40" i="36"/>
  <c r="V41" i="36"/>
  <c r="V42" i="36"/>
  <c r="V43" i="36"/>
  <c r="V44" i="36"/>
  <c r="V45" i="36"/>
  <c r="V46" i="36"/>
  <c r="V47" i="36"/>
  <c r="V48" i="36"/>
  <c r="V49" i="36"/>
  <c r="V50" i="36"/>
  <c r="V53" i="36"/>
  <c r="V18" i="35"/>
  <c r="V23" i="35"/>
  <c r="V25" i="35"/>
  <c r="V26" i="35"/>
  <c r="V27" i="35"/>
  <c r="V28" i="35"/>
  <c r="V29" i="35"/>
  <c r="V30" i="35"/>
  <c r="V31" i="35"/>
  <c r="V33" i="35"/>
  <c r="V35" i="35"/>
  <c r="V36" i="35"/>
  <c r="V38" i="35"/>
  <c r="V40" i="35"/>
  <c r="V41" i="35"/>
  <c r="V42" i="35"/>
  <c r="V43" i="35"/>
  <c r="V44" i="35"/>
  <c r="V45" i="35"/>
  <c r="V46" i="35"/>
  <c r="V47" i="35"/>
  <c r="V48" i="35"/>
  <c r="V49" i="35"/>
  <c r="V50" i="35"/>
  <c r="V53" i="35"/>
  <c r="V18" i="34"/>
  <c r="V23" i="34"/>
  <c r="V25" i="34"/>
  <c r="V26" i="34"/>
  <c r="V27" i="34"/>
  <c r="V28" i="34"/>
  <c r="V29" i="34"/>
  <c r="V30" i="34"/>
  <c r="V31" i="34"/>
  <c r="V33" i="34"/>
  <c r="V35" i="34"/>
  <c r="V36" i="34"/>
  <c r="V38" i="34"/>
  <c r="V40" i="34"/>
  <c r="V41" i="34"/>
  <c r="V42" i="34"/>
  <c r="V43" i="34"/>
  <c r="V44" i="34"/>
  <c r="V45" i="34"/>
  <c r="V46" i="34"/>
  <c r="V47" i="34"/>
  <c r="V48" i="34"/>
  <c r="V49" i="34"/>
  <c r="V50" i="34"/>
  <c r="V53" i="34"/>
  <c r="V18" i="33"/>
  <c r="V23" i="33"/>
  <c r="V25" i="33"/>
  <c r="V26" i="33"/>
  <c r="V27" i="33"/>
  <c r="V28" i="33"/>
  <c r="V29" i="33"/>
  <c r="V30" i="33"/>
  <c r="V31" i="33"/>
  <c r="V33" i="33"/>
  <c r="V35" i="33"/>
  <c r="V36" i="33"/>
  <c r="V38" i="33"/>
  <c r="V40" i="33"/>
  <c r="V41" i="33"/>
  <c r="V42" i="33"/>
  <c r="V43" i="33"/>
  <c r="V44" i="33"/>
  <c r="V45" i="33"/>
  <c r="V46" i="33"/>
  <c r="V47" i="33"/>
  <c r="V48" i="33"/>
  <c r="V49" i="33"/>
  <c r="V50" i="33"/>
  <c r="V53" i="33"/>
  <c r="V18" i="32"/>
  <c r="V23" i="32"/>
  <c r="V25" i="32"/>
  <c r="V26" i="32"/>
  <c r="V27" i="32"/>
  <c r="V28" i="32"/>
  <c r="V29" i="32"/>
  <c r="V30" i="32"/>
  <c r="V31" i="32"/>
  <c r="V33" i="32"/>
  <c r="V35" i="32"/>
  <c r="V36" i="32"/>
  <c r="V38" i="32"/>
  <c r="V40" i="32"/>
  <c r="V41" i="32"/>
  <c r="V42" i="32"/>
  <c r="V43" i="32"/>
  <c r="V44" i="32"/>
  <c r="V45" i="32"/>
  <c r="V46" i="32"/>
  <c r="V47" i="32"/>
  <c r="V48" i="32"/>
  <c r="V49" i="32"/>
  <c r="V50" i="32"/>
  <c r="V53" i="32"/>
  <c r="V18" i="31"/>
  <c r="V23" i="31"/>
  <c r="V25" i="31"/>
  <c r="V26" i="31"/>
  <c r="V27" i="31"/>
  <c r="V28" i="31"/>
  <c r="V29" i="31"/>
  <c r="V30" i="31"/>
  <c r="V31" i="31"/>
  <c r="V33" i="31"/>
  <c r="V35" i="31"/>
  <c r="V36" i="31"/>
  <c r="V38" i="31"/>
  <c r="V40" i="31"/>
  <c r="V41" i="31"/>
  <c r="V42" i="31"/>
  <c r="V43" i="31"/>
  <c r="V44" i="31"/>
  <c r="V45" i="31"/>
  <c r="V46" i="31"/>
  <c r="V47" i="31"/>
  <c r="V48" i="31"/>
  <c r="V49" i="31"/>
  <c r="V50" i="31"/>
  <c r="V53" i="31"/>
  <c r="V18" i="30"/>
  <c r="V23" i="30"/>
  <c r="V25" i="30"/>
  <c r="V26" i="30"/>
  <c r="V27" i="30"/>
  <c r="V28" i="30"/>
  <c r="V29" i="30"/>
  <c r="V30" i="30"/>
  <c r="V31" i="30"/>
  <c r="V33" i="30"/>
  <c r="V35" i="30"/>
  <c r="V36" i="30"/>
  <c r="V38" i="30"/>
  <c r="V40" i="30"/>
  <c r="V41" i="30"/>
  <c r="V42" i="30"/>
  <c r="V43" i="30"/>
  <c r="V44" i="30"/>
  <c r="V45" i="30"/>
  <c r="V46" i="30"/>
  <c r="V47" i="30"/>
  <c r="V48" i="30"/>
  <c r="V49" i="30"/>
  <c r="V50" i="30"/>
  <c r="V53" i="30"/>
  <c r="V18" i="29"/>
  <c r="V23" i="29"/>
  <c r="V25" i="29"/>
  <c r="V26" i="29"/>
  <c r="V27" i="29"/>
  <c r="V28" i="29"/>
  <c r="V29" i="29"/>
  <c r="V30" i="29"/>
  <c r="V31" i="29"/>
  <c r="V33" i="29"/>
  <c r="V35" i="29"/>
  <c r="V36" i="29"/>
  <c r="V38" i="29"/>
  <c r="V40" i="29"/>
  <c r="V41" i="29"/>
  <c r="V42" i="29"/>
  <c r="V43" i="29"/>
  <c r="V44" i="29"/>
  <c r="V45" i="29"/>
  <c r="V46" i="29"/>
  <c r="V47" i="29"/>
  <c r="V48" i="29"/>
  <c r="V49" i="29"/>
  <c r="V50" i="29"/>
  <c r="V53" i="29"/>
  <c r="V18" i="28"/>
  <c r="V23" i="28"/>
  <c r="V25" i="28"/>
  <c r="V26" i="28"/>
  <c r="V27" i="28"/>
  <c r="V28" i="28"/>
  <c r="V29" i="28"/>
  <c r="V30" i="28"/>
  <c r="V31" i="28"/>
  <c r="V33" i="28"/>
  <c r="V35" i="28"/>
  <c r="V36" i="28"/>
  <c r="V38" i="28"/>
  <c r="V40" i="28"/>
  <c r="V41" i="28"/>
  <c r="V42" i="28"/>
  <c r="V43" i="28"/>
  <c r="V44" i="28"/>
  <c r="V45" i="28"/>
  <c r="V46" i="28"/>
  <c r="V47" i="28"/>
  <c r="V48" i="28"/>
  <c r="V49" i="28"/>
  <c r="V50" i="28"/>
  <c r="V53" i="28"/>
  <c r="V18" i="7"/>
  <c r="V23" i="7"/>
  <c r="V25" i="7"/>
  <c r="V26" i="7"/>
  <c r="V27" i="7"/>
  <c r="V28" i="7"/>
  <c r="V29" i="7"/>
  <c r="V30" i="7"/>
  <c r="V31" i="7"/>
  <c r="V33" i="7"/>
  <c r="V35" i="7"/>
  <c r="V36" i="7"/>
  <c r="V38" i="7"/>
  <c r="V40" i="7"/>
  <c r="V41" i="7"/>
  <c r="V42" i="7"/>
  <c r="V43" i="7"/>
  <c r="V44" i="7"/>
  <c r="V45" i="7"/>
  <c r="V46" i="7"/>
  <c r="V47" i="7"/>
  <c r="V48" i="7"/>
  <c r="V49" i="7"/>
  <c r="V50" i="7"/>
  <c r="V53" i="7"/>
  <c r="V18" i="92"/>
  <c r="V23" i="92"/>
  <c r="V25" i="92"/>
  <c r="V26" i="92"/>
  <c r="V27" i="92"/>
  <c r="V28" i="92"/>
  <c r="V29" i="92"/>
  <c r="V30" i="92"/>
  <c r="V31" i="92"/>
  <c r="V33" i="92"/>
  <c r="V35" i="92"/>
  <c r="V36" i="92"/>
  <c r="V38" i="92"/>
  <c r="V40" i="92"/>
  <c r="V41" i="92"/>
  <c r="V42" i="92"/>
  <c r="V43" i="92"/>
  <c r="V44" i="92"/>
  <c r="V45" i="92"/>
  <c r="V46" i="92"/>
  <c r="V47" i="92"/>
  <c r="V48" i="92"/>
  <c r="V49" i="92"/>
  <c r="V50" i="92"/>
  <c r="V53" i="92"/>
  <c r="V18" i="91"/>
  <c r="V23" i="91"/>
  <c r="V25" i="91"/>
  <c r="V26" i="91"/>
  <c r="V27" i="91"/>
  <c r="V28" i="91"/>
  <c r="V29" i="91"/>
  <c r="V30" i="91"/>
  <c r="V31" i="91"/>
  <c r="V33" i="91"/>
  <c r="V35" i="91"/>
  <c r="V36" i="91"/>
  <c r="V38" i="91"/>
  <c r="V40" i="91"/>
  <c r="V41" i="91"/>
  <c r="V42" i="91"/>
  <c r="V43" i="91"/>
  <c r="V44" i="91"/>
  <c r="V45" i="91"/>
  <c r="V46" i="91"/>
  <c r="V47" i="91"/>
  <c r="V48" i="91"/>
  <c r="V49" i="91"/>
  <c r="V50" i="91"/>
  <c r="V53" i="91"/>
  <c r="V18" i="90"/>
  <c r="V23" i="90"/>
  <c r="V25" i="90"/>
  <c r="V26" i="90"/>
  <c r="V27" i="90"/>
  <c r="V28" i="90"/>
  <c r="V29" i="90"/>
  <c r="V30" i="90"/>
  <c r="V31" i="90"/>
  <c r="V33" i="90"/>
  <c r="V35" i="90"/>
  <c r="V36" i="90"/>
  <c r="V38" i="90"/>
  <c r="V40" i="90"/>
  <c r="V41" i="90"/>
  <c r="V42" i="90"/>
  <c r="V43" i="90"/>
  <c r="V44" i="90"/>
  <c r="V45" i="90"/>
  <c r="V46" i="90"/>
  <c r="V47" i="90"/>
  <c r="V48" i="90"/>
  <c r="V49" i="90"/>
  <c r="V50" i="90"/>
  <c r="V53" i="90"/>
  <c r="V18" i="89"/>
  <c r="V23" i="89"/>
  <c r="V25" i="89"/>
  <c r="V26" i="89"/>
  <c r="V27" i="89"/>
  <c r="V28" i="89"/>
  <c r="V29" i="89"/>
  <c r="V30" i="89"/>
  <c r="V31" i="89"/>
  <c r="V33" i="89"/>
  <c r="V35" i="89"/>
  <c r="V36" i="89"/>
  <c r="V38" i="89"/>
  <c r="V40" i="89"/>
  <c r="V41" i="89"/>
  <c r="V42" i="89"/>
  <c r="V43" i="89"/>
  <c r="V44" i="89"/>
  <c r="V45" i="89"/>
  <c r="V46" i="89"/>
  <c r="V47" i="89"/>
  <c r="V48" i="89"/>
  <c r="V49" i="89"/>
  <c r="V50" i="89"/>
  <c r="V53" i="89"/>
  <c r="V69" i="109"/>
  <c r="V71" i="109"/>
  <c r="V72" i="109"/>
  <c r="V73" i="109"/>
  <c r="V74" i="109"/>
  <c r="V69" i="108"/>
  <c r="V71" i="108"/>
  <c r="V72" i="108"/>
  <c r="V73" i="108"/>
  <c r="V74" i="108"/>
  <c r="V69" i="107"/>
  <c r="V71" i="107"/>
  <c r="V72" i="107"/>
  <c r="V73" i="107"/>
  <c r="V74" i="107"/>
  <c r="V69" i="106"/>
  <c r="V71" i="106"/>
  <c r="V72" i="106"/>
  <c r="V73" i="106"/>
  <c r="V74" i="106"/>
  <c r="V69" i="105"/>
  <c r="V71" i="105"/>
  <c r="V72" i="105"/>
  <c r="V73" i="105"/>
  <c r="V74" i="105"/>
  <c r="V69" i="104"/>
  <c r="V71" i="104"/>
  <c r="V72" i="104"/>
  <c r="V73" i="104"/>
  <c r="V74" i="104"/>
  <c r="V69" i="103"/>
  <c r="V71" i="103"/>
  <c r="V72" i="103"/>
  <c r="V73" i="103"/>
  <c r="V74" i="103"/>
  <c r="V69" i="102"/>
  <c r="V71" i="102"/>
  <c r="V72" i="102"/>
  <c r="V73" i="102"/>
  <c r="V74" i="102"/>
  <c r="V69" i="101"/>
  <c r="V71" i="101"/>
  <c r="V72" i="101"/>
  <c r="V73" i="101"/>
  <c r="V74" i="101"/>
  <c r="V69" i="99"/>
  <c r="V71" i="99"/>
  <c r="V72" i="99"/>
  <c r="V73" i="99"/>
  <c r="V74" i="99"/>
  <c r="V69" i="98"/>
  <c r="V71" i="98"/>
  <c r="V72" i="98"/>
  <c r="V73" i="98"/>
  <c r="V74" i="98"/>
  <c r="V69" i="97"/>
  <c r="V71" i="97"/>
  <c r="V72" i="97"/>
  <c r="V73" i="97"/>
  <c r="V74" i="97"/>
  <c r="V69" i="96"/>
  <c r="V71" i="96"/>
  <c r="V72" i="96"/>
  <c r="V73" i="96"/>
  <c r="V74" i="96"/>
  <c r="V69" i="95"/>
  <c r="V71" i="95"/>
  <c r="V72" i="95"/>
  <c r="V73" i="95"/>
  <c r="V74" i="95"/>
  <c r="V69" i="94"/>
  <c r="V71" i="94"/>
  <c r="V72" i="94"/>
  <c r="V73" i="94"/>
  <c r="V74" i="94"/>
  <c r="V69" i="93"/>
  <c r="V71" i="93"/>
  <c r="V72" i="93"/>
  <c r="V73" i="93"/>
  <c r="V74" i="93"/>
  <c r="V69" i="88"/>
  <c r="V71" i="88"/>
  <c r="V72" i="88"/>
  <c r="V73" i="88"/>
  <c r="V74" i="88"/>
  <c r="V69" i="87"/>
  <c r="V71" i="87"/>
  <c r="V72" i="87"/>
  <c r="V73" i="87"/>
  <c r="V74" i="87"/>
  <c r="V69" i="86"/>
  <c r="V71" i="86"/>
  <c r="V72" i="86"/>
  <c r="V73" i="86"/>
  <c r="V74" i="86"/>
  <c r="V69" i="85"/>
  <c r="V71" i="85"/>
  <c r="V72" i="85"/>
  <c r="V73" i="85"/>
  <c r="V74" i="85"/>
  <c r="V69" i="84"/>
  <c r="V71" i="84"/>
  <c r="V72" i="84"/>
  <c r="V73" i="84"/>
  <c r="V74" i="84"/>
  <c r="V69" i="83"/>
  <c r="V71" i="83"/>
  <c r="V72" i="83"/>
  <c r="V73" i="83"/>
  <c r="V74" i="83"/>
  <c r="V69" i="82"/>
  <c r="V71" i="82"/>
  <c r="V72" i="82"/>
  <c r="V73" i="82"/>
  <c r="V74" i="82"/>
  <c r="V69" i="81"/>
  <c r="V71" i="81"/>
  <c r="V72" i="81"/>
  <c r="V73" i="81"/>
  <c r="V74" i="81"/>
  <c r="V69" i="80"/>
  <c r="V71" i="80"/>
  <c r="V72" i="80"/>
  <c r="V73" i="80"/>
  <c r="V74" i="80"/>
  <c r="V69" i="79"/>
  <c r="V71" i="79"/>
  <c r="V72" i="79"/>
  <c r="V73" i="79"/>
  <c r="V74" i="79"/>
  <c r="V69" i="78"/>
  <c r="V71" i="78"/>
  <c r="V72" i="78"/>
  <c r="V73" i="78"/>
  <c r="V74" i="78"/>
  <c r="V69" i="77"/>
  <c r="V71" i="77"/>
  <c r="V72" i="77"/>
  <c r="V73" i="77"/>
  <c r="V74" i="77"/>
  <c r="V69" i="76"/>
  <c r="V71" i="76"/>
  <c r="V72" i="76"/>
  <c r="V73" i="76"/>
  <c r="V74" i="76"/>
  <c r="V69" i="75"/>
  <c r="V71" i="75"/>
  <c r="V72" i="75"/>
  <c r="V73" i="75"/>
  <c r="V74" i="75"/>
  <c r="V69" i="74"/>
  <c r="V71" i="74"/>
  <c r="V72" i="74"/>
  <c r="V73" i="74"/>
  <c r="V74" i="74"/>
  <c r="V69" i="73"/>
  <c r="V71" i="73"/>
  <c r="V72" i="73"/>
  <c r="V73" i="73"/>
  <c r="V74" i="73"/>
  <c r="V69" i="72"/>
  <c r="V71" i="72"/>
  <c r="V72" i="72"/>
  <c r="V73" i="72"/>
  <c r="V74" i="72"/>
  <c r="V69" i="70"/>
  <c r="V71" i="70"/>
  <c r="V72" i="70"/>
  <c r="V73" i="70"/>
  <c r="V74" i="70"/>
  <c r="V69" i="69"/>
  <c r="V71" i="69"/>
  <c r="V72" i="69"/>
  <c r="V73" i="69"/>
  <c r="V74" i="69"/>
  <c r="V69" i="68"/>
  <c r="V71" i="68"/>
  <c r="V72" i="68"/>
  <c r="V73" i="68"/>
  <c r="V74" i="68"/>
  <c r="V69" i="67"/>
  <c r="V71" i="67"/>
  <c r="V72" i="67"/>
  <c r="V73" i="67"/>
  <c r="V74" i="67"/>
  <c r="V69" i="66"/>
  <c r="V71" i="66"/>
  <c r="V72" i="66"/>
  <c r="V73" i="66"/>
  <c r="V74" i="66"/>
  <c r="V69" i="65"/>
  <c r="V71" i="65"/>
  <c r="V72" i="65"/>
  <c r="V73" i="65"/>
  <c r="V74" i="65"/>
  <c r="V69" i="64"/>
  <c r="V71" i="64"/>
  <c r="V72" i="64"/>
  <c r="V73" i="64"/>
  <c r="V74" i="64"/>
  <c r="V69" i="63"/>
  <c r="V71" i="63"/>
  <c r="V72" i="63"/>
  <c r="V73" i="63"/>
  <c r="V74" i="63"/>
  <c r="V69" i="62"/>
  <c r="V71" i="62"/>
  <c r="V72" i="62"/>
  <c r="V73" i="62"/>
  <c r="V74" i="62"/>
  <c r="V69" i="61"/>
  <c r="V71" i="61"/>
  <c r="V72" i="61"/>
  <c r="V73" i="61"/>
  <c r="V74" i="61"/>
  <c r="V69" i="60"/>
  <c r="V71" i="60"/>
  <c r="V72" i="60"/>
  <c r="V73" i="60"/>
  <c r="V74" i="60"/>
  <c r="V69" i="59"/>
  <c r="V71" i="59"/>
  <c r="V72" i="59"/>
  <c r="V73" i="59"/>
  <c r="V74" i="59"/>
  <c r="V69" i="58"/>
  <c r="V71" i="58"/>
  <c r="V72" i="58"/>
  <c r="V73" i="58"/>
  <c r="V74" i="58"/>
  <c r="V69" i="57"/>
  <c r="V71" i="57"/>
  <c r="V72" i="57"/>
  <c r="V73" i="57"/>
  <c r="V74" i="57"/>
  <c r="V69" i="56"/>
  <c r="V71" i="56"/>
  <c r="V72" i="56"/>
  <c r="V73" i="56"/>
  <c r="V74" i="56"/>
  <c r="V69" i="55"/>
  <c r="V71" i="55"/>
  <c r="V72" i="55"/>
  <c r="V73" i="55"/>
  <c r="V74" i="55"/>
  <c r="V69" i="50"/>
  <c r="V71" i="50"/>
  <c r="V72" i="50"/>
  <c r="V73" i="50"/>
  <c r="V74" i="50"/>
  <c r="V69" i="49"/>
  <c r="V71" i="49"/>
  <c r="V72" i="49"/>
  <c r="V73" i="49"/>
  <c r="V74" i="49"/>
  <c r="V69" i="48"/>
  <c r="V71" i="48"/>
  <c r="V72" i="48"/>
  <c r="V73" i="48"/>
  <c r="V74" i="48"/>
  <c r="V69" i="47"/>
  <c r="V71" i="47"/>
  <c r="V72" i="47"/>
  <c r="V73" i="47"/>
  <c r="V74" i="47"/>
  <c r="V69" i="46"/>
  <c r="V71" i="46"/>
  <c r="V72" i="46"/>
  <c r="V73" i="46"/>
  <c r="V74" i="46"/>
  <c r="V69" i="45"/>
  <c r="V71" i="45"/>
  <c r="V72" i="45"/>
  <c r="V73" i="45"/>
  <c r="V74" i="45"/>
  <c r="V69" i="44"/>
  <c r="V71" i="44"/>
  <c r="V72" i="44"/>
  <c r="V73" i="44"/>
  <c r="V74" i="44"/>
  <c r="V69" i="43"/>
  <c r="V71" i="43"/>
  <c r="V72" i="43"/>
  <c r="V73" i="43"/>
  <c r="V74" i="43"/>
  <c r="V69" i="42"/>
  <c r="V71" i="42"/>
  <c r="V72" i="42"/>
  <c r="V73" i="42"/>
  <c r="V74" i="42"/>
  <c r="V69" i="41"/>
  <c r="V71" i="41"/>
  <c r="V72" i="41"/>
  <c r="V73" i="41"/>
  <c r="V74" i="41"/>
  <c r="V69" i="40"/>
  <c r="V71" i="40"/>
  <c r="V72" i="40"/>
  <c r="V73" i="40"/>
  <c r="V74" i="40"/>
  <c r="V69" i="39"/>
  <c r="V71" i="39"/>
  <c r="V72" i="39"/>
  <c r="V73" i="39"/>
  <c r="V74" i="39"/>
  <c r="V69" i="38"/>
  <c r="V71" i="38"/>
  <c r="V72" i="38"/>
  <c r="V73" i="38"/>
  <c r="V74" i="38"/>
  <c r="V69" i="37"/>
  <c r="V71" i="37"/>
  <c r="V72" i="37"/>
  <c r="V73" i="37"/>
  <c r="V74" i="37"/>
  <c r="V69" i="36"/>
  <c r="V71" i="36"/>
  <c r="V72" i="36"/>
  <c r="V73" i="36"/>
  <c r="V74" i="36"/>
  <c r="V69" i="35"/>
  <c r="V71" i="35"/>
  <c r="V72" i="35"/>
  <c r="V73" i="35"/>
  <c r="V74" i="35"/>
  <c r="V69" i="34"/>
  <c r="V71" i="34"/>
  <c r="V72" i="34"/>
  <c r="V73" i="34"/>
  <c r="V74" i="34"/>
  <c r="V69" i="33"/>
  <c r="V71" i="33"/>
  <c r="V72" i="33"/>
  <c r="V73" i="33"/>
  <c r="V74" i="33"/>
  <c r="V69" i="32"/>
  <c r="V71" i="32"/>
  <c r="V72" i="32"/>
  <c r="V73" i="32"/>
  <c r="V74" i="32"/>
  <c r="V69" i="31"/>
  <c r="V71" i="31"/>
  <c r="V72" i="31"/>
  <c r="V73" i="31"/>
  <c r="V74" i="31"/>
  <c r="V69" i="30"/>
  <c r="V71" i="30"/>
  <c r="V72" i="30"/>
  <c r="V73" i="30"/>
  <c r="V74" i="30"/>
  <c r="V69" i="29"/>
  <c r="V71" i="29"/>
  <c r="V72" i="29"/>
  <c r="V73" i="29"/>
  <c r="V74" i="29"/>
  <c r="V69" i="28"/>
  <c r="V71" i="28"/>
  <c r="V72" i="28"/>
  <c r="V73" i="28"/>
  <c r="V74" i="28"/>
  <c r="V69" i="7"/>
  <c r="V71" i="7"/>
  <c r="V72" i="7"/>
  <c r="V73" i="7"/>
  <c r="V74" i="7"/>
  <c r="V69" i="92"/>
  <c r="V71" i="92"/>
  <c r="V72" i="92"/>
  <c r="V73" i="92"/>
  <c r="V74" i="92"/>
  <c r="V69" i="91"/>
  <c r="V71" i="91"/>
  <c r="V72" i="91"/>
  <c r="V73" i="91"/>
  <c r="V74" i="91"/>
  <c r="V69" i="90"/>
  <c r="V71" i="90"/>
  <c r="V72" i="90"/>
  <c r="V73" i="90"/>
  <c r="V74" i="90"/>
  <c r="V69" i="89"/>
  <c r="V71" i="89"/>
  <c r="V72" i="89"/>
  <c r="V73" i="89"/>
  <c r="V74" i="89"/>
  <c r="D74" i="109"/>
  <c r="D75" i="109"/>
  <c r="D76" i="109"/>
  <c r="D77" i="109"/>
  <c r="D78" i="109"/>
  <c r="D74" i="108"/>
  <c r="D75" i="108"/>
  <c r="D76" i="108"/>
  <c r="D77" i="108"/>
  <c r="D78" i="108"/>
  <c r="D74" i="107"/>
  <c r="D75" i="107"/>
  <c r="D76" i="107"/>
  <c r="D77" i="107"/>
  <c r="D78" i="107"/>
  <c r="D74" i="106"/>
  <c r="D75" i="106"/>
  <c r="D76" i="106"/>
  <c r="D77" i="106"/>
  <c r="D78" i="106"/>
  <c r="D74" i="105"/>
  <c r="D75" i="105"/>
  <c r="D76" i="105"/>
  <c r="D77" i="105"/>
  <c r="D78" i="105"/>
  <c r="D74" i="104"/>
  <c r="D75" i="104"/>
  <c r="D76" i="104"/>
  <c r="D77" i="104"/>
  <c r="D78" i="104"/>
  <c r="D74" i="103"/>
  <c r="D75" i="103"/>
  <c r="D76" i="103"/>
  <c r="D77" i="103"/>
  <c r="D78" i="103"/>
  <c r="D74" i="102"/>
  <c r="D75" i="102"/>
  <c r="D76" i="102"/>
  <c r="D77" i="102"/>
  <c r="D78" i="102"/>
  <c r="D74" i="101"/>
  <c r="D75" i="101"/>
  <c r="D76" i="101"/>
  <c r="D77" i="101"/>
  <c r="D78" i="101"/>
  <c r="D74" i="99"/>
  <c r="D75" i="99"/>
  <c r="D76" i="99"/>
  <c r="D77" i="99"/>
  <c r="D78" i="99"/>
  <c r="D74" i="98"/>
  <c r="D75" i="98"/>
  <c r="D76" i="98"/>
  <c r="D77" i="98"/>
  <c r="D78" i="98"/>
  <c r="D74" i="97"/>
  <c r="D75" i="97"/>
  <c r="D76" i="97"/>
  <c r="D77" i="97"/>
  <c r="D78" i="97"/>
  <c r="D74" i="96"/>
  <c r="D75" i="96"/>
  <c r="D76" i="96"/>
  <c r="D77" i="96"/>
  <c r="D78" i="96"/>
  <c r="D74" i="95"/>
  <c r="D75" i="95"/>
  <c r="D76" i="95"/>
  <c r="D77" i="95"/>
  <c r="D78" i="95"/>
  <c r="D74" i="94"/>
  <c r="D75" i="94"/>
  <c r="D76" i="94"/>
  <c r="D77" i="94"/>
  <c r="D78" i="94"/>
  <c r="D74" i="93"/>
  <c r="D75" i="93"/>
  <c r="D76" i="93"/>
  <c r="D77" i="93"/>
  <c r="D78" i="93"/>
  <c r="D74" i="88"/>
  <c r="D75" i="88"/>
  <c r="D76" i="88"/>
  <c r="D77" i="88"/>
  <c r="D78" i="88"/>
  <c r="D74" i="87"/>
  <c r="D75" i="87"/>
  <c r="D76" i="87"/>
  <c r="D77" i="87"/>
  <c r="D78" i="87"/>
  <c r="D74" i="86"/>
  <c r="D75" i="86"/>
  <c r="D76" i="86"/>
  <c r="D77" i="86"/>
  <c r="D78" i="86"/>
  <c r="D74" i="85"/>
  <c r="D75" i="85"/>
  <c r="D76" i="85"/>
  <c r="D77" i="85"/>
  <c r="D78" i="85"/>
  <c r="D74" i="84"/>
  <c r="D75" i="84"/>
  <c r="D76" i="84"/>
  <c r="D77" i="84"/>
  <c r="D78" i="84"/>
  <c r="D74" i="83"/>
  <c r="D75" i="83"/>
  <c r="D76" i="83"/>
  <c r="D77" i="83"/>
  <c r="D78" i="83"/>
  <c r="D74" i="82"/>
  <c r="D75" i="82"/>
  <c r="D76" i="82"/>
  <c r="D77" i="82"/>
  <c r="D78" i="82"/>
  <c r="D74" i="81"/>
  <c r="D75" i="81"/>
  <c r="D76" i="81"/>
  <c r="D77" i="81"/>
  <c r="D78" i="81"/>
  <c r="D74" i="80"/>
  <c r="D75" i="80"/>
  <c r="D76" i="80"/>
  <c r="D77" i="80"/>
  <c r="D78" i="80"/>
  <c r="D74" i="79"/>
  <c r="D75" i="79"/>
  <c r="D76" i="79"/>
  <c r="D77" i="79"/>
  <c r="D78" i="79"/>
  <c r="D74" i="78"/>
  <c r="D75" i="78"/>
  <c r="D76" i="78"/>
  <c r="D77" i="78"/>
  <c r="D78" i="78"/>
  <c r="D74" i="77"/>
  <c r="D75" i="77"/>
  <c r="D76" i="77"/>
  <c r="D77" i="77"/>
  <c r="D78" i="77"/>
  <c r="D74" i="76"/>
  <c r="D75" i="76"/>
  <c r="D76" i="76"/>
  <c r="D77" i="76"/>
  <c r="D78" i="76"/>
  <c r="D74" i="75"/>
  <c r="D75" i="75"/>
  <c r="D76" i="75"/>
  <c r="D77" i="75"/>
  <c r="D78" i="75"/>
  <c r="D74" i="74"/>
  <c r="D75" i="74"/>
  <c r="D76" i="74"/>
  <c r="D77" i="74"/>
  <c r="D78" i="74"/>
  <c r="D74" i="73"/>
  <c r="D75" i="73"/>
  <c r="D76" i="73"/>
  <c r="D77" i="73"/>
  <c r="D78" i="73"/>
  <c r="D74" i="72"/>
  <c r="D75" i="72"/>
  <c r="D76" i="72"/>
  <c r="D77" i="72"/>
  <c r="D78" i="72"/>
  <c r="D74" i="70"/>
  <c r="D75" i="70"/>
  <c r="D76" i="70"/>
  <c r="D77" i="70"/>
  <c r="D78" i="70"/>
  <c r="D74" i="69"/>
  <c r="D75" i="69"/>
  <c r="D76" i="69"/>
  <c r="D77" i="69"/>
  <c r="D78" i="69"/>
  <c r="D74" i="68"/>
  <c r="D75" i="68"/>
  <c r="D76" i="68"/>
  <c r="D77" i="68"/>
  <c r="D78" i="68"/>
  <c r="D74" i="67"/>
  <c r="D75" i="67"/>
  <c r="D76" i="67"/>
  <c r="D77" i="67"/>
  <c r="D78" i="67"/>
  <c r="D74" i="66"/>
  <c r="D75" i="66"/>
  <c r="D76" i="66"/>
  <c r="D77" i="66"/>
  <c r="D78" i="66"/>
  <c r="D74" i="65"/>
  <c r="D75" i="65"/>
  <c r="D76" i="65"/>
  <c r="D77" i="65"/>
  <c r="D78" i="65"/>
  <c r="D74" i="64"/>
  <c r="D75" i="64"/>
  <c r="D76" i="64"/>
  <c r="D77" i="64"/>
  <c r="D78" i="64"/>
  <c r="D74" i="63"/>
  <c r="D75" i="63"/>
  <c r="D76" i="63"/>
  <c r="D77" i="63"/>
  <c r="D78" i="63"/>
  <c r="D74" i="62"/>
  <c r="D75" i="62"/>
  <c r="D76" i="62"/>
  <c r="D77" i="62"/>
  <c r="D78" i="62"/>
  <c r="D74" i="61"/>
  <c r="D75" i="61"/>
  <c r="D76" i="61"/>
  <c r="D77" i="61"/>
  <c r="D78" i="61"/>
  <c r="D74" i="60"/>
  <c r="D75" i="60"/>
  <c r="D76" i="60"/>
  <c r="D77" i="60"/>
  <c r="D78" i="60"/>
  <c r="D74" i="59"/>
  <c r="D75" i="59"/>
  <c r="D76" i="59"/>
  <c r="D77" i="59"/>
  <c r="D78" i="59"/>
  <c r="D74" i="58"/>
  <c r="D75" i="58"/>
  <c r="D76" i="58"/>
  <c r="D77" i="58"/>
  <c r="D78" i="58"/>
  <c r="D74" i="57"/>
  <c r="D75" i="57"/>
  <c r="D76" i="57"/>
  <c r="D77" i="57"/>
  <c r="D78" i="57"/>
  <c r="D74" i="56"/>
  <c r="D75" i="56"/>
  <c r="D76" i="56"/>
  <c r="D77" i="56"/>
  <c r="D78" i="56"/>
  <c r="D74" i="55"/>
  <c r="D75" i="55"/>
  <c r="D76" i="55"/>
  <c r="D77" i="55"/>
  <c r="D78" i="55"/>
  <c r="D74" i="50"/>
  <c r="D75" i="50"/>
  <c r="D76" i="50"/>
  <c r="D77" i="50"/>
  <c r="D78" i="50"/>
  <c r="D74" i="49"/>
  <c r="D75" i="49"/>
  <c r="D76" i="49"/>
  <c r="D77" i="49"/>
  <c r="D78" i="49"/>
  <c r="D74" i="48"/>
  <c r="D75" i="48"/>
  <c r="D76" i="48"/>
  <c r="D77" i="48"/>
  <c r="D78" i="48"/>
  <c r="D74" i="47"/>
  <c r="D75" i="47"/>
  <c r="D76" i="47"/>
  <c r="D77" i="47"/>
  <c r="D78" i="47"/>
  <c r="D74" i="46"/>
  <c r="D75" i="46"/>
  <c r="D76" i="46"/>
  <c r="D77" i="46"/>
  <c r="D78" i="46"/>
  <c r="D74" i="45"/>
  <c r="D75" i="45"/>
  <c r="D76" i="45"/>
  <c r="D77" i="45"/>
  <c r="D78" i="45"/>
  <c r="D74" i="44"/>
  <c r="D75" i="44"/>
  <c r="D76" i="44"/>
  <c r="D77" i="44"/>
  <c r="D78" i="44"/>
  <c r="D74" i="43"/>
  <c r="D75" i="43"/>
  <c r="D76" i="43"/>
  <c r="D77" i="43"/>
  <c r="D78" i="43"/>
  <c r="D74" i="42"/>
  <c r="D75" i="42"/>
  <c r="D76" i="42"/>
  <c r="D77" i="42"/>
  <c r="D78" i="42"/>
  <c r="D74" i="41"/>
  <c r="D75" i="41"/>
  <c r="D76" i="41"/>
  <c r="D77" i="41"/>
  <c r="D78" i="41"/>
  <c r="D74" i="40"/>
  <c r="D75" i="40"/>
  <c r="D76" i="40"/>
  <c r="D77" i="40"/>
  <c r="D78" i="40"/>
  <c r="D74" i="39"/>
  <c r="D75" i="39"/>
  <c r="D76" i="39"/>
  <c r="D77" i="39"/>
  <c r="D78" i="39"/>
  <c r="D74" i="38"/>
  <c r="D75" i="38"/>
  <c r="D76" i="38"/>
  <c r="D77" i="38"/>
  <c r="D78" i="38"/>
  <c r="D74" i="37"/>
  <c r="D75" i="37"/>
  <c r="D76" i="37"/>
  <c r="D77" i="37"/>
  <c r="D78" i="37"/>
  <c r="D74" i="36"/>
  <c r="D75" i="36"/>
  <c r="D76" i="36"/>
  <c r="D77" i="36"/>
  <c r="D78" i="36"/>
  <c r="D74" i="35"/>
  <c r="D75" i="35"/>
  <c r="D76" i="35"/>
  <c r="D77" i="35"/>
  <c r="D78" i="35"/>
  <c r="D74" i="34"/>
  <c r="D75" i="34"/>
  <c r="D76" i="34"/>
  <c r="D77" i="34"/>
  <c r="D78" i="34"/>
  <c r="D74" i="33"/>
  <c r="D75" i="33"/>
  <c r="D76" i="33"/>
  <c r="D77" i="33"/>
  <c r="D78" i="33"/>
  <c r="D74" i="32"/>
  <c r="D75" i="32"/>
  <c r="D76" i="32"/>
  <c r="D77" i="32"/>
  <c r="D78" i="32"/>
  <c r="D74" i="31"/>
  <c r="D75" i="31"/>
  <c r="D76" i="31"/>
  <c r="D77" i="31"/>
  <c r="D78" i="31"/>
  <c r="D74" i="30"/>
  <c r="D75" i="30"/>
  <c r="D76" i="30"/>
  <c r="D77" i="30"/>
  <c r="D78" i="30"/>
  <c r="D74" i="29"/>
  <c r="D75" i="29"/>
  <c r="D76" i="29"/>
  <c r="D77" i="29"/>
  <c r="D78" i="29"/>
  <c r="D74" i="28"/>
  <c r="D75" i="28"/>
  <c r="D76" i="28"/>
  <c r="D77" i="28"/>
  <c r="D78" i="28"/>
  <c r="D74" i="7"/>
  <c r="D75" i="7"/>
  <c r="D76" i="7"/>
  <c r="D77" i="7"/>
  <c r="D78" i="7"/>
  <c r="D74" i="92"/>
  <c r="D75" i="92"/>
  <c r="D76" i="92"/>
  <c r="D77" i="92"/>
  <c r="D78" i="92"/>
  <c r="D74" i="91"/>
  <c r="D75" i="91"/>
  <c r="D76" i="91"/>
  <c r="D77" i="91"/>
  <c r="D78" i="91"/>
  <c r="D74" i="90"/>
  <c r="D75" i="90"/>
  <c r="D76" i="90"/>
  <c r="D77" i="90"/>
  <c r="D78" i="90"/>
  <c r="D74" i="89"/>
  <c r="D75" i="89"/>
  <c r="D76" i="89"/>
  <c r="D77" i="89"/>
  <c r="D78" i="89"/>
</calcChain>
</file>

<file path=xl/sharedStrings.xml><?xml version="1.0" encoding="utf-8"?>
<sst xmlns="http://schemas.openxmlformats.org/spreadsheetml/2006/main" count="25275" uniqueCount="243">
  <si>
    <t>Total</t>
  </si>
  <si>
    <t>S.1</t>
  </si>
  <si>
    <t>S.13</t>
  </si>
  <si>
    <t>S.12</t>
  </si>
  <si>
    <t>S.11</t>
  </si>
  <si>
    <t>P.7</t>
  </si>
  <si>
    <t>P.6</t>
  </si>
  <si>
    <t>P.1</t>
  </si>
  <si>
    <t>P.2</t>
  </si>
  <si>
    <t>D.21-D.31</t>
  </si>
  <si>
    <t>B.1n/B.1*n</t>
  </si>
  <si>
    <t>B.11</t>
  </si>
  <si>
    <t>D.1</t>
  </si>
  <si>
    <t>D.2-D.3</t>
  </si>
  <si>
    <t>D.29-D.39</t>
  </si>
  <si>
    <t>B.3n</t>
  </si>
  <si>
    <t>D.4</t>
  </si>
  <si>
    <t>B.5n/B.5*n</t>
  </si>
  <si>
    <t>D.5</t>
  </si>
  <si>
    <t>D.61</t>
  </si>
  <si>
    <t>D.62</t>
  </si>
  <si>
    <t>D.7</t>
  </si>
  <si>
    <t>D.63</t>
  </si>
  <si>
    <t>B.7n</t>
  </si>
  <si>
    <t>P.4</t>
  </si>
  <si>
    <t>P.3</t>
  </si>
  <si>
    <t>D.8</t>
  </si>
  <si>
    <t>B.12</t>
  </si>
  <si>
    <t>D.9</t>
  </si>
  <si>
    <t>B.10.1</t>
  </si>
  <si>
    <t>B.9</t>
  </si>
  <si>
    <t>S.14+S.15</t>
  </si>
  <si>
    <t>National Statistics Institute</t>
  </si>
  <si>
    <t>Current and accumulation accounts</t>
  </si>
  <si>
    <t>Current accounts</t>
  </si>
  <si>
    <t>Accounts</t>
  </si>
  <si>
    <t>I. Production /</t>
  </si>
  <si>
    <t>External account</t>
  </si>
  <si>
    <t>of goods and</t>
  </si>
  <si>
    <t>services</t>
  </si>
  <si>
    <t>II.1.1. Generation</t>
  </si>
  <si>
    <t>of income</t>
  </si>
  <si>
    <t>account</t>
  </si>
  <si>
    <t>II.1.2. Allocation</t>
  </si>
  <si>
    <t>of primary income</t>
  </si>
  <si>
    <t>II.2. Secondary</t>
  </si>
  <si>
    <t>distribution of</t>
  </si>
  <si>
    <t>income account</t>
  </si>
  <si>
    <t>II.4. Use of</t>
  </si>
  <si>
    <t>Accumulation accounts</t>
  </si>
  <si>
    <t xml:space="preserve">III.1.1  Change in </t>
  </si>
  <si>
    <t>net worth due</t>
  </si>
  <si>
    <t>to saving and</t>
  </si>
  <si>
    <t>capital transfer</t>
  </si>
  <si>
    <t>of non-financial</t>
  </si>
  <si>
    <t>assets account</t>
  </si>
  <si>
    <t>Code</t>
  </si>
  <si>
    <t>Transactions and other flows stocks and balancing items</t>
  </si>
  <si>
    <t>Imports of goods and services</t>
  </si>
  <si>
    <t>Exports of goods and services</t>
  </si>
  <si>
    <t>Output</t>
  </si>
  <si>
    <t>Intermediate consumption</t>
  </si>
  <si>
    <t>Taxes less subsidies on products</t>
  </si>
  <si>
    <t>Value added, gross / Gross domestic product</t>
  </si>
  <si>
    <t>Consumption of fixed capital</t>
  </si>
  <si>
    <t>Value added, net / Net domestic product</t>
  </si>
  <si>
    <t>External balance of goods and services</t>
  </si>
  <si>
    <t>Compensation of employees</t>
  </si>
  <si>
    <t>Taxes less subsidies on production and imports</t>
  </si>
  <si>
    <t>Other taxes less subsidies on production</t>
  </si>
  <si>
    <t>Operating surplus, gross</t>
  </si>
  <si>
    <t>Mixed income, gross</t>
  </si>
  <si>
    <t>B.2n</t>
  </si>
  <si>
    <t>Operating surplus, net</t>
  </si>
  <si>
    <t>Mixed income, net</t>
  </si>
  <si>
    <t>Property income</t>
  </si>
  <si>
    <t xml:space="preserve">Balance of primary incomes, gross / </t>
  </si>
  <si>
    <t>National income, gross</t>
  </si>
  <si>
    <t xml:space="preserve">Balance of primary incomes, net / </t>
  </si>
  <si>
    <t>National income, net</t>
  </si>
  <si>
    <t>Social benefits other than social transfers in kind</t>
  </si>
  <si>
    <t>Other current transfers</t>
  </si>
  <si>
    <t>Social transfers in kind</t>
  </si>
  <si>
    <t>Adjusted disposable income, net</t>
  </si>
  <si>
    <t>Actual final consumption</t>
  </si>
  <si>
    <t>Final consumption expenditure</t>
  </si>
  <si>
    <t>Current external balance</t>
  </si>
  <si>
    <t>Changes in net worth due to saving and capital transfers</t>
  </si>
  <si>
    <t>Gross capital formation</t>
  </si>
  <si>
    <t>Gross fixed capital formation</t>
  </si>
  <si>
    <t xml:space="preserve">Net lending(+) / net borrowing(-) </t>
  </si>
  <si>
    <t>Resources</t>
  </si>
  <si>
    <t>Uses</t>
  </si>
  <si>
    <t>Rest of</t>
  </si>
  <si>
    <t>the world</t>
  </si>
  <si>
    <t>economy</t>
  </si>
  <si>
    <t>General</t>
  </si>
  <si>
    <t>Financial</t>
  </si>
  <si>
    <t>Non-financial</t>
  </si>
  <si>
    <t>government</t>
  </si>
  <si>
    <t>corporations</t>
  </si>
  <si>
    <t>Households</t>
  </si>
  <si>
    <t xml:space="preserve">  + NPISHs</t>
  </si>
  <si>
    <t>Current taxes on income, wealth, etc.</t>
  </si>
  <si>
    <t>Quarterly integrated economic accounts</t>
  </si>
  <si>
    <t>P.52/53</t>
  </si>
  <si>
    <t>Changes in inventories and acquisitions less disposals of valuables</t>
  </si>
  <si>
    <t xml:space="preserve">Unit: EUR million </t>
  </si>
  <si>
    <t>Year 2000 - Q4</t>
  </si>
  <si>
    <t>Year 2001 - Q4</t>
  </si>
  <si>
    <t>Year 2002 - Q4</t>
  </si>
  <si>
    <t>Year 2003 - Q4</t>
  </si>
  <si>
    <t>Year 2004 - Q4</t>
  </si>
  <si>
    <t>Year 2005 - Q4</t>
  </si>
  <si>
    <t>Year 2006 - Q4</t>
  </si>
  <si>
    <t>Year 2007 - Q4</t>
  </si>
  <si>
    <t>Year 2008 - Q4</t>
  </si>
  <si>
    <t>Year 2009 - Q4</t>
  </si>
  <si>
    <t>Year 2010 - Q4</t>
  </si>
  <si>
    <t>Year 2011 - Q4</t>
  </si>
  <si>
    <t>Year 2012 - Q4</t>
  </si>
  <si>
    <t>Year 2000 - Q3</t>
  </si>
  <si>
    <t>Year 2001 - Q3</t>
  </si>
  <si>
    <t>Year 2002 - Q3</t>
  </si>
  <si>
    <t>Year 2003 - Q3</t>
  </si>
  <si>
    <t>Year 2004 - Q3</t>
  </si>
  <si>
    <t>Year 2005 - Q3</t>
  </si>
  <si>
    <t>Year 2006 - Q3</t>
  </si>
  <si>
    <t>Year 2007 - Q3</t>
  </si>
  <si>
    <t>Year 2008 - Q3</t>
  </si>
  <si>
    <t>Year 2009 - Q3</t>
  </si>
  <si>
    <t>Year 2010 - Q3</t>
  </si>
  <si>
    <t>Year 2011 - Q3</t>
  </si>
  <si>
    <t>Year 2012 - Q3</t>
  </si>
  <si>
    <t>Year 2000 - Q2</t>
  </si>
  <si>
    <t>Year 2001 - Q2</t>
  </si>
  <si>
    <t>Year 2002 - Q2</t>
  </si>
  <si>
    <t>Year 2003 - Q2</t>
  </si>
  <si>
    <t>Year 2004 - Q2</t>
  </si>
  <si>
    <t>Year 2005 - Q2</t>
  </si>
  <si>
    <t>Year 2006 - Q2</t>
  </si>
  <si>
    <t>Year 2007 - Q2</t>
  </si>
  <si>
    <t>Year 2008 - Q2</t>
  </si>
  <si>
    <t>Year 2009 - Q2</t>
  </si>
  <si>
    <t>Year 2010 - Q2</t>
  </si>
  <si>
    <t>Year 2011 - Q2</t>
  </si>
  <si>
    <t>Year 2012 - Q2</t>
  </si>
  <si>
    <t>Year 2000 - Q1</t>
  </si>
  <si>
    <t>Year 2001 - Q1</t>
  </si>
  <si>
    <t>Year 2002 - Q1</t>
  </si>
  <si>
    <t>Year 2003 - Q1</t>
  </si>
  <si>
    <t>Year 2004 - Q1</t>
  </si>
  <si>
    <t>Year 2005 - Q1</t>
  </si>
  <si>
    <t>Year 2006 - Q1</t>
  </si>
  <si>
    <t>Year 2007 - Q1</t>
  </si>
  <si>
    <t>Year 2008 - Q1</t>
  </si>
  <si>
    <t>Year 2009 - Q1</t>
  </si>
  <si>
    <t>Year 2010 - Q1</t>
  </si>
  <si>
    <t>Year 2011 - Q1</t>
  </si>
  <si>
    <t>Year 2012 - Q1</t>
  </si>
  <si>
    <t>III.1.2 Acquisition</t>
  </si>
  <si>
    <t>B.1g/B.1*g</t>
  </si>
  <si>
    <t>B.2g</t>
  </si>
  <si>
    <t>B.3g</t>
  </si>
  <si>
    <t>B.5g/B.5*g</t>
  </si>
  <si>
    <t>Capital transfers, receivable</t>
  </si>
  <si>
    <t>Capital transfers, payable</t>
  </si>
  <si>
    <t>Acquisitions less disposals of non-produced non-financial assets</t>
  </si>
  <si>
    <t>Year 2013 - Q1</t>
  </si>
  <si>
    <t>Year 2013 - Q2</t>
  </si>
  <si>
    <t>Year 2013 - Q3</t>
  </si>
  <si>
    <t>Year 2013 - Q4</t>
  </si>
  <si>
    <t>Year 1999 - Q1</t>
  </si>
  <si>
    <t>Year 1999 - Q2</t>
  </si>
  <si>
    <t>Year 1999 - Q3</t>
  </si>
  <si>
    <t>Year 1999 - Q4</t>
  </si>
  <si>
    <t>P.51c</t>
  </si>
  <si>
    <t>Net social contributions</t>
  </si>
  <si>
    <t>B.6g/B.6*g</t>
  </si>
  <si>
    <t>B.6n/B.6*n</t>
  </si>
  <si>
    <t>B.7g/B.7*g</t>
  </si>
  <si>
    <t>Adjusted disposable income, gross/
Adjusted national disposable income, gross</t>
  </si>
  <si>
    <t>Disposable income, gross/
National disposable income, gross</t>
  </si>
  <si>
    <t>Disposable income, net/
National disposable income, net</t>
  </si>
  <si>
    <t>B.8g/B.8*g</t>
  </si>
  <si>
    <t>Saving, gross/National saving, gross</t>
  </si>
  <si>
    <t>B.8n/B.8*n</t>
  </si>
  <si>
    <t>Saving, net/National saving, net</t>
  </si>
  <si>
    <t>P.5g</t>
  </si>
  <si>
    <t>P.51g</t>
  </si>
  <si>
    <t>NP</t>
  </si>
  <si>
    <t xml:space="preserve">Quarterly integrated economic accounts </t>
  </si>
  <si>
    <t>List of Tables</t>
  </si>
  <si>
    <t>Year 2014 - Q1</t>
  </si>
  <si>
    <t>Year 2014 - Q2</t>
  </si>
  <si>
    <t>Year 2014 - Q3</t>
  </si>
  <si>
    <t>Year 2014 - Q4</t>
  </si>
  <si>
    <t>Adjustment for the change in pension entitlements</t>
  </si>
  <si>
    <t>Changes in assets</t>
  </si>
  <si>
    <t>Changes in liabilities and net worth</t>
  </si>
  <si>
    <t>Year 2015 - Q4</t>
  </si>
  <si>
    <t>Year 2015 - Q3</t>
  </si>
  <si>
    <t>Year 2015 - Q2</t>
  </si>
  <si>
    <t>Year 2015 - Q1</t>
  </si>
  <si>
    <t xml:space="preserve">II.3. Redistribution
</t>
  </si>
  <si>
    <t>of income in kind account</t>
  </si>
  <si>
    <t>Year 2016 - Q1</t>
  </si>
  <si>
    <t>Year 2016 - Q2</t>
  </si>
  <si>
    <t>Year 2016 - Q3</t>
  </si>
  <si>
    <t>Year 2016 - Q4</t>
  </si>
  <si>
    <t>Year 2017 - Q1</t>
  </si>
  <si>
    <t>Year 2017 - Q2</t>
  </si>
  <si>
    <t>Year 2017 - Q3</t>
  </si>
  <si>
    <t>Year 2017 - Q4</t>
  </si>
  <si>
    <t>Year 2018 - Q1</t>
  </si>
  <si>
    <t>Year 2018 - Q2</t>
  </si>
  <si>
    <t>Year 2018 - Q3</t>
  </si>
  <si>
    <t>Year 2018 - Q4</t>
  </si>
  <si>
    <t>Year 2019 - Q1</t>
  </si>
  <si>
    <t>Year 2019 - Q2</t>
  </si>
  <si>
    <t>Year 2019 - Q3</t>
  </si>
  <si>
    <t>Year 2019 - Q4</t>
  </si>
  <si>
    <t>Year 2020 - Q1</t>
  </si>
  <si>
    <t>Year 2020 - Q2</t>
  </si>
  <si>
    <t>Year 2020 - Q3</t>
  </si>
  <si>
    <t>Year 2020 - Q4</t>
  </si>
  <si>
    <t>Year 2021 - Q1</t>
  </si>
  <si>
    <t>Year 2021 - Q2</t>
  </si>
  <si>
    <t>Year 2021 - Q3</t>
  </si>
  <si>
    <t>Year 2021 - Q4</t>
  </si>
  <si>
    <t>Year 2022 - Q1</t>
  </si>
  <si>
    <t>Year 2022 - Q2</t>
  </si>
  <si>
    <t>Year 2022 - Q3</t>
  </si>
  <si>
    <t>Year 2022 - Q4</t>
  </si>
  <si>
    <t>Year 2023 - Q1</t>
  </si>
  <si>
    <t>Year 2023 - Q2</t>
  </si>
  <si>
    <t>Year 2023 - Q3</t>
  </si>
  <si>
    <t>Year 2023 - Q4</t>
  </si>
  <si>
    <t>Year 2024 - Q1</t>
  </si>
  <si>
    <t>Year 2024 - Q2</t>
  </si>
  <si>
    <t>Year 2024 - Q3</t>
  </si>
  <si>
    <t>Year 2024 - Q4</t>
  </si>
  <si>
    <t>Spanish National Accounts. Benchmark Revision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</si>
</sst>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mm/dd/yyyy\ hh:mm:ss"/>
  </numFmts>
  <fonts count="31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sz val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8"/>
      <name val="Univers"/>
      <family val="2"/>
    </font>
    <font>
      <sz val="9"/>
      <name val="Univers"/>
      <family val="2"/>
    </font>
    <font>
      <sz val="10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42"/>
      <name val="Arial"/>
      <family val="2"/>
    </font>
    <font>
      <sz val="8"/>
      <color indexed="8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10"/>
      <color indexed="23"/>
      <name val="Arial"/>
      <family val="2"/>
    </font>
    <font>
      <b/>
      <sz val="14"/>
      <color indexed="8"/>
      <name val="Arial"/>
      <family val="2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rgb="FFF3F4F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43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10">
    <xf numFmtId="0" fontId="0" fillId="0" borderId="0"/>
    <xf numFmtId="0" fontId="1" fillId="0" borderId="0"/>
    <xf numFmtId="0" fontId="8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0" fillId="8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165" fontId="30" fillId="0" borderId="0">
      <alignment wrapText="1"/>
    </xf>
  </cellStyleXfs>
  <cellXfs count="115">
    <xf numFmtId="0" fontId="0" fillId="0" borderId="0" xfId="0"/>
    <xf numFmtId="0" fontId="5" fillId="0" borderId="0" xfId="0" applyFont="1"/>
    <xf numFmtId="164" fontId="6" fillId="0" borderId="0" xfId="0" applyNumberFormat="1" applyFont="1"/>
    <xf numFmtId="0" fontId="3" fillId="0" borderId="0" xfId="0" applyFont="1"/>
    <xf numFmtId="0" fontId="7" fillId="0" borderId="0" xfId="0" applyFont="1"/>
    <xf numFmtId="164" fontId="6" fillId="0" borderId="1" xfId="0" applyNumberFormat="1" applyFont="1" applyBorder="1"/>
    <xf numFmtId="0" fontId="1" fillId="0" borderId="0" xfId="1"/>
    <xf numFmtId="0" fontId="2" fillId="0" borderId="0" xfId="1" applyFont="1" applyAlignment="1">
      <alignment horizontal="left" vertical="top"/>
    </xf>
    <xf numFmtId="0" fontId="9" fillId="0" borderId="0" xfId="1" applyFont="1"/>
    <xf numFmtId="0" fontId="10" fillId="0" borderId="0" xfId="1" applyFont="1" applyAlignment="1">
      <alignment vertical="center"/>
    </xf>
    <xf numFmtId="0" fontId="10" fillId="3" borderId="0" xfId="2" applyFont="1" applyFill="1" applyAlignment="1">
      <alignment horizontal="left"/>
    </xf>
    <xf numFmtId="0" fontId="10" fillId="4" borderId="0" xfId="0" applyFont="1" applyFill="1" applyAlignment="1">
      <alignment horizontal="left"/>
    </xf>
    <xf numFmtId="0" fontId="11" fillId="0" borderId="0" xfId="3" applyFont="1" applyFill="1" applyBorder="1" applyAlignment="1" applyProtection="1">
      <alignment vertical="center"/>
    </xf>
    <xf numFmtId="0" fontId="10" fillId="0" borderId="0" xfId="4" applyFont="1"/>
    <xf numFmtId="0" fontId="12" fillId="0" borderId="0" xfId="4" applyFont="1"/>
    <xf numFmtId="164" fontId="13" fillId="2" borderId="0" xfId="0" applyNumberFormat="1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left" vertical="center" wrapText="1"/>
    </xf>
    <xf numFmtId="3" fontId="15" fillId="5" borderId="4" xfId="0" applyNumberFormat="1" applyFont="1" applyFill="1" applyBorder="1" applyAlignment="1">
      <alignment horizontal="right"/>
    </xf>
    <xf numFmtId="0" fontId="15" fillId="6" borderId="4" xfId="0" applyFont="1" applyFill="1" applyBorder="1" applyAlignment="1">
      <alignment horizontal="left" wrapText="1"/>
    </xf>
    <xf numFmtId="0" fontId="14" fillId="4" borderId="4" xfId="0" applyFont="1" applyFill="1" applyBorder="1" applyAlignment="1">
      <alignment horizontal="left" wrapText="1"/>
    </xf>
    <xf numFmtId="3" fontId="16" fillId="0" borderId="0" xfId="0" applyNumberFormat="1" applyFont="1"/>
    <xf numFmtId="3" fontId="15" fillId="5" borderId="5" xfId="0" applyNumberFormat="1" applyFont="1" applyFill="1" applyBorder="1" applyAlignment="1">
      <alignment horizontal="right"/>
    </xf>
    <xf numFmtId="0" fontId="14" fillId="4" borderId="6" xfId="0" applyFont="1" applyFill="1" applyBorder="1" applyAlignment="1">
      <alignment horizontal="left" vertical="center" wrapText="1"/>
    </xf>
    <xf numFmtId="3" fontId="15" fillId="5" borderId="7" xfId="0" applyNumberFormat="1" applyFont="1" applyFill="1" applyBorder="1" applyAlignment="1">
      <alignment horizontal="right"/>
    </xf>
    <xf numFmtId="164" fontId="15" fillId="5" borderId="4" xfId="0" applyNumberFormat="1" applyFont="1" applyFill="1" applyBorder="1" applyAlignment="1">
      <alignment horizontal="right"/>
    </xf>
    <xf numFmtId="0" fontId="5" fillId="7" borderId="0" xfId="0" applyFont="1" applyFill="1"/>
    <xf numFmtId="0" fontId="10" fillId="7" borderId="0" xfId="4" applyFont="1" applyFill="1"/>
    <xf numFmtId="0" fontId="12" fillId="7" borderId="0" xfId="4" applyFont="1" applyFill="1"/>
    <xf numFmtId="0" fontId="11" fillId="7" borderId="0" xfId="3" applyFont="1" applyFill="1" applyBorder="1" applyAlignment="1" applyProtection="1">
      <alignment vertical="center"/>
    </xf>
    <xf numFmtId="0" fontId="3" fillId="7" borderId="0" xfId="0" applyFont="1" applyFill="1"/>
    <xf numFmtId="0" fontId="7" fillId="7" borderId="0" xfId="0" applyFont="1" applyFill="1"/>
    <xf numFmtId="164" fontId="6" fillId="7" borderId="0" xfId="0" applyNumberFormat="1" applyFont="1" applyFill="1"/>
    <xf numFmtId="164" fontId="6" fillId="7" borderId="1" xfId="0" applyNumberFormat="1" applyFont="1" applyFill="1" applyBorder="1"/>
    <xf numFmtId="3" fontId="16" fillId="7" borderId="0" xfId="0" applyNumberFormat="1" applyFont="1" applyFill="1"/>
    <xf numFmtId="0" fontId="18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13" fillId="7" borderId="0" xfId="0" applyNumberFormat="1" applyFont="1" applyFill="1"/>
    <xf numFmtId="164" fontId="19" fillId="7" borderId="0" xfId="0" applyNumberFormat="1" applyFont="1" applyFill="1"/>
    <xf numFmtId="164" fontId="18" fillId="7" borderId="0" xfId="0" applyNumberFormat="1" applyFont="1" applyFill="1"/>
    <xf numFmtId="164" fontId="20" fillId="7" borderId="0" xfId="0" applyNumberFormat="1" applyFont="1" applyFill="1" applyAlignment="1">
      <alignment horizontal="left" vertical="top" wrapText="1"/>
    </xf>
    <xf numFmtId="164" fontId="21" fillId="7" borderId="0" xfId="0" applyNumberFormat="1" applyFont="1" applyFill="1"/>
    <xf numFmtId="164" fontId="22" fillId="7" borderId="0" xfId="0" applyNumberFormat="1" applyFont="1" applyFill="1"/>
    <xf numFmtId="164" fontId="23" fillId="7" borderId="0" xfId="0" applyNumberFormat="1" applyFont="1" applyFill="1"/>
    <xf numFmtId="164" fontId="22" fillId="0" borderId="0" xfId="0" applyNumberFormat="1" applyFont="1"/>
    <xf numFmtId="164" fontId="24" fillId="7" borderId="0" xfId="0" applyNumberFormat="1" applyFont="1" applyFill="1" applyAlignment="1">
      <alignment horizontal="left"/>
    </xf>
    <xf numFmtId="164" fontId="21" fillId="7" borderId="0" xfId="0" applyNumberFormat="1" applyFont="1" applyFill="1" applyAlignment="1">
      <alignment horizontal="left"/>
    </xf>
    <xf numFmtId="164" fontId="22" fillId="7" borderId="0" xfId="0" applyNumberFormat="1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top"/>
    </xf>
    <xf numFmtId="164" fontId="21" fillId="7" borderId="0" xfId="0" applyNumberFormat="1" applyFont="1" applyFill="1" applyAlignment="1">
      <alignment horizontal="left" vertical="top"/>
    </xf>
    <xf numFmtId="164" fontId="22" fillId="7" borderId="0" xfId="0" applyNumberFormat="1" applyFont="1" applyFill="1" applyAlignment="1">
      <alignment horizontal="left" vertical="top"/>
    </xf>
    <xf numFmtId="0" fontId="17" fillId="7" borderId="0" xfId="0" applyFont="1" applyFill="1"/>
    <xf numFmtId="164" fontId="17" fillId="7" borderId="0" xfId="0" applyNumberFormat="1" applyFont="1" applyFill="1" applyAlignment="1">
      <alignment horizontal="left" vertical="top" wrapText="1"/>
    </xf>
    <xf numFmtId="164" fontId="25" fillId="7" borderId="0" xfId="0" applyNumberFormat="1" applyFont="1" applyFill="1" applyAlignment="1">
      <alignment horizontal="left" vertical="top" wrapText="1"/>
    </xf>
    <xf numFmtId="0" fontId="1" fillId="7" borderId="0" xfId="0" applyFont="1" applyFill="1"/>
    <xf numFmtId="3" fontId="1" fillId="7" borderId="0" xfId="0" applyNumberFormat="1" applyFont="1" applyFill="1"/>
    <xf numFmtId="3" fontId="21" fillId="7" borderId="0" xfId="0" applyNumberFormat="1" applyFont="1" applyFill="1" applyAlignment="1">
      <alignment horizontal="left"/>
    </xf>
    <xf numFmtId="3" fontId="1" fillId="7" borderId="3" xfId="0" applyNumberFormat="1" applyFont="1" applyFill="1" applyBorder="1"/>
    <xf numFmtId="3" fontId="19" fillId="7" borderId="0" xfId="0" applyNumberFormat="1" applyFont="1" applyFill="1"/>
    <xf numFmtId="3" fontId="1" fillId="7" borderId="0" xfId="0" applyNumberFormat="1" applyFont="1" applyFill="1" applyAlignment="1">
      <alignment vertical="top"/>
    </xf>
    <xf numFmtId="0" fontId="26" fillId="7" borderId="0" xfId="0" applyFont="1" applyFill="1"/>
    <xf numFmtId="164" fontId="22" fillId="7" borderId="2" xfId="0" applyNumberFormat="1" applyFont="1" applyFill="1" applyBorder="1"/>
    <xf numFmtId="3" fontId="1" fillId="7" borderId="2" xfId="0" applyNumberFormat="1" applyFont="1" applyFill="1" applyBorder="1"/>
    <xf numFmtId="0" fontId="21" fillId="7" borderId="0" xfId="0" applyFont="1" applyFill="1"/>
    <xf numFmtId="0" fontId="21" fillId="7" borderId="0" xfId="0" applyFont="1" applyFill="1" applyAlignment="1">
      <alignment vertical="top"/>
    </xf>
    <xf numFmtId="3" fontId="18" fillId="2" borderId="0" xfId="0" applyNumberFormat="1" applyFont="1" applyFill="1" applyAlignment="1">
      <alignment vertical="center"/>
    </xf>
    <xf numFmtId="3" fontId="18" fillId="7" borderId="0" xfId="0" applyNumberFormat="1" applyFont="1" applyFill="1"/>
    <xf numFmtId="3" fontId="21" fillId="7" borderId="0" xfId="0" applyNumberFormat="1" applyFont="1" applyFill="1"/>
    <xf numFmtId="3" fontId="22" fillId="7" borderId="0" xfId="0" applyNumberFormat="1" applyFont="1" applyFill="1"/>
    <xf numFmtId="3" fontId="22" fillId="7" borderId="0" xfId="0" applyNumberFormat="1" applyFont="1" applyFill="1" applyAlignment="1">
      <alignment horizontal="left"/>
    </xf>
    <xf numFmtId="3" fontId="21" fillId="7" borderId="0" xfId="0" applyNumberFormat="1" applyFont="1" applyFill="1" applyAlignment="1">
      <alignment horizontal="left" vertical="top"/>
    </xf>
    <xf numFmtId="3" fontId="22" fillId="7" borderId="0" xfId="0" applyNumberFormat="1" applyFont="1" applyFill="1" applyAlignment="1">
      <alignment horizontal="left" vertical="top"/>
    </xf>
    <xf numFmtId="3" fontId="22" fillId="7" borderId="1" xfId="0" applyNumberFormat="1" applyFont="1" applyFill="1" applyBorder="1"/>
    <xf numFmtId="3" fontId="27" fillId="7" borderId="0" xfId="0" applyNumberFormat="1" applyFont="1" applyFill="1"/>
    <xf numFmtId="3" fontId="28" fillId="7" borderId="0" xfId="0" applyNumberFormat="1" applyFont="1" applyFill="1"/>
    <xf numFmtId="3" fontId="28" fillId="7" borderId="0" xfId="0" applyNumberFormat="1" applyFont="1" applyFill="1" applyAlignment="1">
      <alignment vertical="center"/>
    </xf>
    <xf numFmtId="3" fontId="22" fillId="7" borderId="2" xfId="0" applyNumberFormat="1" applyFont="1" applyFill="1" applyBorder="1"/>
    <xf numFmtId="0" fontId="21" fillId="7" borderId="0" xfId="0" applyFont="1" applyFill="1" applyAlignment="1">
      <alignment horizontal="right" vertical="top"/>
    </xf>
    <xf numFmtId="0" fontId="17" fillId="7" borderId="0" xfId="0" applyFont="1" applyFill="1" applyAlignment="1">
      <alignment horizontal="left" vertical="top"/>
    </xf>
    <xf numFmtId="3" fontId="21" fillId="7" borderId="0" xfId="0" applyNumberFormat="1" applyFont="1" applyFill="1" applyAlignment="1">
      <alignment wrapText="1"/>
    </xf>
    <xf numFmtId="164" fontId="22" fillId="7" borderId="1" xfId="0" applyNumberFormat="1" applyFont="1" applyFill="1" applyBorder="1"/>
    <xf numFmtId="164" fontId="1" fillId="7" borderId="0" xfId="0" applyNumberFormat="1" applyFont="1" applyFill="1"/>
    <xf numFmtId="164" fontId="29" fillId="7" borderId="0" xfId="0" applyNumberFormat="1" applyFont="1" applyFill="1" applyAlignment="1">
      <alignment horizontal="left" vertical="center"/>
    </xf>
    <xf numFmtId="0" fontId="1" fillId="0" borderId="0" xfId="0" applyFont="1"/>
    <xf numFmtId="164" fontId="1" fillId="0" borderId="0" xfId="0" applyNumberFormat="1" applyFont="1"/>
    <xf numFmtId="164" fontId="29" fillId="0" borderId="0" xfId="0" applyNumberFormat="1" applyFont="1" applyAlignment="1">
      <alignment horizontal="left" vertical="center"/>
    </xf>
    <xf numFmtId="164" fontId="22" fillId="3" borderId="0" xfId="0" applyNumberFormat="1" applyFont="1" applyFill="1"/>
    <xf numFmtId="0" fontId="17" fillId="0" borderId="0" xfId="0" applyFont="1"/>
    <xf numFmtId="164" fontId="17" fillId="0" borderId="0" xfId="0" applyNumberFormat="1" applyFont="1" applyAlignment="1">
      <alignment horizontal="left" vertical="top" wrapText="1"/>
    </xf>
    <xf numFmtId="164" fontId="25" fillId="0" borderId="0" xfId="0" applyNumberFormat="1" applyFont="1" applyAlignment="1">
      <alignment horizontal="left" vertical="top" wrapText="1"/>
    </xf>
    <xf numFmtId="3" fontId="1" fillId="0" borderId="0" xfId="0" applyNumberFormat="1" applyFont="1"/>
    <xf numFmtId="3" fontId="21" fillId="0" borderId="0" xfId="0" applyNumberFormat="1" applyFont="1" applyAlignment="1">
      <alignment horizontal="left"/>
    </xf>
    <xf numFmtId="3" fontId="1" fillId="0" borderId="3" xfId="0" applyNumberFormat="1" applyFont="1" applyBorder="1"/>
    <xf numFmtId="3" fontId="19" fillId="0" borderId="0" xfId="0" applyNumberFormat="1" applyFont="1"/>
    <xf numFmtId="3" fontId="1" fillId="0" borderId="0" xfId="0" applyNumberFormat="1" applyFont="1" applyAlignment="1">
      <alignment vertical="top"/>
    </xf>
    <xf numFmtId="0" fontId="26" fillId="0" borderId="0" xfId="0" applyFont="1"/>
    <xf numFmtId="164" fontId="22" fillId="0" borderId="2" xfId="0" applyNumberFormat="1" applyFont="1" applyBorder="1"/>
    <xf numFmtId="3" fontId="1" fillId="0" borderId="2" xfId="0" applyNumberFormat="1" applyFont="1" applyBorder="1"/>
    <xf numFmtId="0" fontId="21" fillId="0" borderId="0" xfId="0" applyFont="1"/>
    <xf numFmtId="0" fontId="21" fillId="0" borderId="0" xfId="0" applyFont="1" applyAlignment="1">
      <alignment vertical="top"/>
    </xf>
    <xf numFmtId="3" fontId="22" fillId="0" borderId="0" xfId="0" applyNumberFormat="1" applyFont="1"/>
    <xf numFmtId="3" fontId="22" fillId="0" borderId="1" xfId="0" applyNumberFormat="1" applyFont="1" applyBorder="1"/>
    <xf numFmtId="3" fontId="27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vertical="center"/>
    </xf>
    <xf numFmtId="3" fontId="22" fillId="0" borderId="2" xfId="0" applyNumberFormat="1" applyFont="1" applyBorder="1"/>
    <xf numFmtId="0" fontId="21" fillId="0" borderId="0" xfId="0" applyFont="1" applyAlignment="1">
      <alignment horizontal="right" vertical="top"/>
    </xf>
    <xf numFmtId="0" fontId="17" fillId="0" borderId="0" xfId="0" applyFont="1" applyAlignment="1">
      <alignment horizontal="left" vertical="top"/>
    </xf>
    <xf numFmtId="3" fontId="21" fillId="0" borderId="0" xfId="0" applyNumberFormat="1" applyFont="1" applyAlignment="1">
      <alignment wrapText="1"/>
    </xf>
    <xf numFmtId="164" fontId="22" fillId="0" borderId="1" xfId="0" applyNumberFormat="1" applyFont="1" applyBorder="1"/>
    <xf numFmtId="0" fontId="17" fillId="0" borderId="0" xfId="1" applyFont="1" applyAlignment="1">
      <alignment horizontal="justify" wrapText="1"/>
    </xf>
    <xf numFmtId="0" fontId="14" fillId="7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center" vertical="center" wrapText="1"/>
    </xf>
    <xf numFmtId="164" fontId="22" fillId="7" borderId="0" xfId="0" applyNumberFormat="1" applyFont="1" applyFill="1" applyAlignment="1">
      <alignment horizontal="center"/>
    </xf>
    <xf numFmtId="164" fontId="21" fillId="7" borderId="0" xfId="0" applyNumberFormat="1" applyFont="1" applyFill="1" applyAlignment="1">
      <alignment horizontal="center"/>
    </xf>
  </cellXfs>
  <cellStyles count="10">
    <cellStyle name="Hipervínculo_pibv" xfId="3" xr:uid="{00000000-0005-0000-0000-000000000000}"/>
    <cellStyle name="Normal" xfId="0" builtinId="0"/>
    <cellStyle name="Normal_Lista Tablas" xfId="1" xr:uid="{00000000-0005-0000-0000-000002000000}"/>
    <cellStyle name="Normal_Lista Tablas_1" xfId="2" xr:uid="{00000000-0005-0000-0000-000003000000}"/>
    <cellStyle name="Normal_pib0010" xfId="4" xr:uid="{00000000-0005-0000-0000-000004000000}"/>
    <cellStyle name="XLConnect.Boolean" xfId="8" xr:uid="{00000000-0005-0000-0000-000008000000}"/>
    <cellStyle name="XLConnect.DateTime" xfId="9" xr:uid="{00000000-0005-0000-0000-000009000000}"/>
    <cellStyle name="XLConnect.Header" xfId="5" xr:uid="{00000000-0005-0000-0000-000005000000}"/>
    <cellStyle name="XLConnect.Numeric" xfId="7" xr:uid="{00000000-0005-0000-0000-000007000000}"/>
    <cellStyle name="XLConnect.String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Z36"/>
  <sheetViews>
    <sheetView showGridLines="0" showRowColHeaders="0" tabSelected="1" zoomScale="98" zoomScaleNormal="98" workbookViewId="0"/>
  </sheetViews>
  <sheetFormatPr baseColWidth="10" defaultColWidth="11.42578125" defaultRowHeight="12.75" x14ac:dyDescent="0.2"/>
  <cols>
    <col min="1" max="1" width="2.140625" style="6" customWidth="1"/>
    <col min="2" max="2" width="13.7109375" style="6" customWidth="1"/>
    <col min="3" max="3" width="1.28515625" style="6" customWidth="1"/>
    <col min="4" max="4" width="13.7109375" style="6" customWidth="1"/>
    <col min="5" max="5" width="1.28515625" style="6" customWidth="1"/>
    <col min="6" max="6" width="13.7109375" style="6" customWidth="1"/>
    <col min="7" max="7" width="1.28515625" style="6" customWidth="1"/>
    <col min="8" max="8" width="13.7109375" style="6" customWidth="1"/>
    <col min="9" max="9" width="1.28515625" style="6" customWidth="1"/>
    <col min="10" max="10" width="13.7109375" style="6" customWidth="1"/>
    <col min="11" max="11" width="1.28515625" style="6" customWidth="1"/>
    <col min="12" max="12" width="13.7109375" style="6" customWidth="1"/>
    <col min="13" max="13" width="1.28515625" style="6" customWidth="1"/>
    <col min="14" max="14" width="13.7109375" style="6" customWidth="1"/>
    <col min="15" max="15" width="1.28515625" style="6" customWidth="1"/>
    <col min="16" max="16" width="13.7109375" style="6" customWidth="1"/>
    <col min="17" max="17" width="1.28515625" style="6" customWidth="1"/>
    <col min="18" max="18" width="13.7109375" style="6" customWidth="1"/>
    <col min="19" max="19" width="1.85546875" style="6" customWidth="1"/>
    <col min="20" max="20" width="13.7109375" style="6" customWidth="1"/>
    <col min="21" max="21" width="1.5703125" style="6" customWidth="1"/>
    <col min="22" max="22" width="13.7109375" style="6" customWidth="1"/>
    <col min="23" max="23" width="1.5703125" style="6" customWidth="1"/>
    <col min="24" max="24" width="13.7109375" style="6" customWidth="1"/>
    <col min="25" max="25" width="1.5703125" style="6" customWidth="1"/>
    <col min="26" max="26" width="13.7109375" style="6" customWidth="1"/>
    <col min="27" max="16384" width="11.42578125" style="6"/>
  </cols>
  <sheetData>
    <row r="2" spans="1:26" ht="18" x14ac:dyDescent="0.2">
      <c r="B2" s="9" t="s">
        <v>32</v>
      </c>
    </row>
    <row r="3" spans="1:26" ht="19.5" customHeight="1" x14ac:dyDescent="0.25">
      <c r="B3" s="10" t="s">
        <v>242</v>
      </c>
    </row>
    <row r="4" spans="1:26" ht="17.649999999999999" customHeight="1" x14ac:dyDescent="0.2"/>
    <row r="5" spans="1:26" ht="23.85" customHeight="1" x14ac:dyDescent="0.2">
      <c r="B5" s="7"/>
    </row>
    <row r="6" spans="1:26" ht="23.85" customHeight="1" x14ac:dyDescent="0.2">
      <c r="B6" s="7"/>
    </row>
    <row r="7" spans="1:26" ht="18" customHeight="1" x14ac:dyDescent="0.2"/>
    <row r="8" spans="1:26" ht="30.75" customHeight="1" x14ac:dyDescent="0.25">
      <c r="B8" s="11" t="s">
        <v>104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9.75" customHeight="1" x14ac:dyDescent="0.2"/>
    <row r="10" spans="1:26" ht="18.95" customHeight="1" x14ac:dyDescent="0.2">
      <c r="A10" s="8"/>
      <c r="B10" s="12" t="s">
        <v>172</v>
      </c>
      <c r="C10" s="12"/>
      <c r="D10" s="12" t="s">
        <v>148</v>
      </c>
      <c r="E10" s="12"/>
      <c r="F10" s="12" t="s">
        <v>150</v>
      </c>
      <c r="G10" s="12"/>
      <c r="H10" s="12" t="s">
        <v>152</v>
      </c>
      <c r="I10" s="12"/>
      <c r="J10" s="12" t="s">
        <v>154</v>
      </c>
      <c r="K10" s="12"/>
      <c r="L10" s="12" t="s">
        <v>156</v>
      </c>
      <c r="M10" s="12"/>
      <c r="N10" s="12" t="s">
        <v>158</v>
      </c>
      <c r="O10" s="12"/>
      <c r="P10" s="12" t="s">
        <v>168</v>
      </c>
      <c r="Q10" s="12"/>
      <c r="R10" s="12" t="s">
        <v>203</v>
      </c>
      <c r="S10" s="12"/>
      <c r="T10" s="12" t="s">
        <v>210</v>
      </c>
      <c r="V10" s="12" t="s">
        <v>218</v>
      </c>
      <c r="X10" s="12" t="s">
        <v>226</v>
      </c>
      <c r="Z10" s="12" t="s">
        <v>234</v>
      </c>
    </row>
    <row r="11" spans="1:26" ht="18.95" customHeight="1" x14ac:dyDescent="0.2">
      <c r="A11" s="8"/>
      <c r="B11" s="12" t="s">
        <v>173</v>
      </c>
      <c r="C11" s="12"/>
      <c r="D11" s="12" t="s">
        <v>135</v>
      </c>
      <c r="E11" s="12"/>
      <c r="F11" s="12" t="s">
        <v>137</v>
      </c>
      <c r="G11" s="12"/>
      <c r="H11" s="12" t="s">
        <v>139</v>
      </c>
      <c r="I11" s="12"/>
      <c r="J11" s="12" t="s">
        <v>141</v>
      </c>
      <c r="K11" s="12"/>
      <c r="L11" s="12" t="s">
        <v>143</v>
      </c>
      <c r="M11" s="12"/>
      <c r="N11" s="12" t="s">
        <v>145</v>
      </c>
      <c r="O11" s="12"/>
      <c r="P11" s="12" t="s">
        <v>169</v>
      </c>
      <c r="Q11" s="12"/>
      <c r="R11" s="12" t="s">
        <v>202</v>
      </c>
      <c r="S11" s="12"/>
      <c r="T11" s="12" t="s">
        <v>211</v>
      </c>
      <c r="V11" s="12" t="s">
        <v>219</v>
      </c>
      <c r="X11" s="12" t="s">
        <v>227</v>
      </c>
      <c r="Z11" s="12" t="s">
        <v>235</v>
      </c>
    </row>
    <row r="12" spans="1:26" ht="18.95" customHeight="1" x14ac:dyDescent="0.2">
      <c r="A12" s="8"/>
      <c r="B12" s="12" t="s">
        <v>174</v>
      </c>
      <c r="C12" s="12"/>
      <c r="D12" s="12" t="s">
        <v>122</v>
      </c>
      <c r="E12" s="12"/>
      <c r="F12" s="12" t="s">
        <v>124</v>
      </c>
      <c r="G12" s="12"/>
      <c r="H12" s="12" t="s">
        <v>126</v>
      </c>
      <c r="I12" s="12"/>
      <c r="J12" s="12" t="s">
        <v>128</v>
      </c>
      <c r="K12" s="12"/>
      <c r="L12" s="12" t="s">
        <v>130</v>
      </c>
      <c r="M12" s="12"/>
      <c r="N12" s="12" t="s">
        <v>132</v>
      </c>
      <c r="O12" s="12"/>
      <c r="P12" s="12" t="s">
        <v>170</v>
      </c>
      <c r="Q12" s="12"/>
      <c r="R12" s="12" t="s">
        <v>201</v>
      </c>
      <c r="S12" s="12"/>
      <c r="T12" s="12" t="s">
        <v>212</v>
      </c>
      <c r="V12" s="12" t="s">
        <v>220</v>
      </c>
      <c r="X12" s="12" t="s">
        <v>228</v>
      </c>
      <c r="Z12" s="12" t="s">
        <v>236</v>
      </c>
    </row>
    <row r="13" spans="1:26" ht="18.95" customHeight="1" x14ac:dyDescent="0.2">
      <c r="A13" s="8"/>
      <c r="B13" s="12" t="s">
        <v>175</v>
      </c>
      <c r="C13" s="12"/>
      <c r="D13" s="12" t="s">
        <v>109</v>
      </c>
      <c r="E13" s="12"/>
      <c r="F13" s="12" t="s">
        <v>111</v>
      </c>
      <c r="G13" s="12"/>
      <c r="H13" s="12" t="s">
        <v>113</v>
      </c>
      <c r="I13" s="12"/>
      <c r="J13" s="12" t="s">
        <v>115</v>
      </c>
      <c r="K13" s="12"/>
      <c r="L13" s="12" t="s">
        <v>117</v>
      </c>
      <c r="M13" s="12"/>
      <c r="N13" s="12" t="s">
        <v>119</v>
      </c>
      <c r="O13" s="12"/>
      <c r="P13" s="12" t="s">
        <v>171</v>
      </c>
      <c r="Q13" s="12"/>
      <c r="R13" s="12" t="s">
        <v>200</v>
      </c>
      <c r="S13" s="12"/>
      <c r="T13" s="12" t="s">
        <v>213</v>
      </c>
      <c r="V13" s="12" t="s">
        <v>221</v>
      </c>
      <c r="X13" s="12" t="s">
        <v>229</v>
      </c>
      <c r="Z13" s="12" t="s">
        <v>237</v>
      </c>
    </row>
    <row r="14" spans="1:26" ht="18.95" customHeight="1" x14ac:dyDescent="0.2">
      <c r="A14" s="8"/>
      <c r="B14" s="12" t="s">
        <v>147</v>
      </c>
      <c r="C14" s="12"/>
      <c r="D14" s="12" t="s">
        <v>149</v>
      </c>
      <c r="E14" s="12"/>
      <c r="F14" s="12" t="s">
        <v>151</v>
      </c>
      <c r="G14" s="12"/>
      <c r="H14" s="12" t="s">
        <v>153</v>
      </c>
      <c r="I14" s="12"/>
      <c r="J14" s="12" t="s">
        <v>155</v>
      </c>
      <c r="K14" s="12"/>
      <c r="L14" s="12" t="s">
        <v>157</v>
      </c>
      <c r="M14" s="12"/>
      <c r="N14" s="12" t="s">
        <v>159</v>
      </c>
      <c r="O14" s="12"/>
      <c r="P14" s="12" t="s">
        <v>193</v>
      </c>
      <c r="Q14" s="12"/>
      <c r="R14" s="12" t="s">
        <v>206</v>
      </c>
      <c r="S14" s="12"/>
      <c r="T14" s="12" t="s">
        <v>214</v>
      </c>
      <c r="V14" s="12" t="s">
        <v>222</v>
      </c>
      <c r="X14" s="12" t="s">
        <v>230</v>
      </c>
      <c r="Z14" s="12" t="s">
        <v>238</v>
      </c>
    </row>
    <row r="15" spans="1:26" ht="18.95" customHeight="1" x14ac:dyDescent="0.2">
      <c r="A15" s="8"/>
      <c r="B15" s="12" t="s">
        <v>134</v>
      </c>
      <c r="C15" s="12"/>
      <c r="D15" s="12" t="s">
        <v>136</v>
      </c>
      <c r="E15" s="12"/>
      <c r="F15" s="12" t="s">
        <v>138</v>
      </c>
      <c r="G15" s="12"/>
      <c r="H15" s="12" t="s">
        <v>140</v>
      </c>
      <c r="I15" s="12"/>
      <c r="J15" s="12" t="s">
        <v>142</v>
      </c>
      <c r="K15" s="12"/>
      <c r="L15" s="12" t="s">
        <v>144</v>
      </c>
      <c r="M15" s="12"/>
      <c r="N15" s="12" t="s">
        <v>146</v>
      </c>
      <c r="O15" s="12"/>
      <c r="P15" s="12" t="s">
        <v>194</v>
      </c>
      <c r="Q15" s="12"/>
      <c r="R15" s="12" t="s">
        <v>207</v>
      </c>
      <c r="S15" s="12"/>
      <c r="T15" s="12" t="s">
        <v>215</v>
      </c>
      <c r="V15" s="12" t="s">
        <v>223</v>
      </c>
      <c r="X15" s="12" t="s">
        <v>231</v>
      </c>
      <c r="Z15" s="12" t="s">
        <v>239</v>
      </c>
    </row>
    <row r="16" spans="1:26" ht="18.95" customHeight="1" x14ac:dyDescent="0.2">
      <c r="A16" s="8"/>
      <c r="B16" s="12" t="s">
        <v>121</v>
      </c>
      <c r="C16" s="12"/>
      <c r="D16" s="12" t="s">
        <v>123</v>
      </c>
      <c r="E16" s="12"/>
      <c r="F16" s="12" t="s">
        <v>125</v>
      </c>
      <c r="G16" s="12"/>
      <c r="H16" s="12" t="s">
        <v>127</v>
      </c>
      <c r="I16" s="12"/>
      <c r="J16" s="12" t="s">
        <v>129</v>
      </c>
      <c r="K16" s="12"/>
      <c r="L16" s="12" t="s">
        <v>131</v>
      </c>
      <c r="M16" s="12"/>
      <c r="N16" s="12" t="s">
        <v>133</v>
      </c>
      <c r="O16" s="12"/>
      <c r="P16" s="12" t="s">
        <v>195</v>
      </c>
      <c r="Q16" s="12"/>
      <c r="R16" s="12" t="s">
        <v>208</v>
      </c>
      <c r="S16" s="12"/>
      <c r="T16" s="12" t="s">
        <v>216</v>
      </c>
      <c r="V16" s="12" t="s">
        <v>224</v>
      </c>
      <c r="X16" s="12" t="s">
        <v>232</v>
      </c>
      <c r="Z16" s="12" t="s">
        <v>240</v>
      </c>
    </row>
    <row r="17" spans="1:26" ht="18.95" customHeight="1" x14ac:dyDescent="0.2">
      <c r="A17" s="8"/>
      <c r="B17" s="12" t="s">
        <v>108</v>
      </c>
      <c r="C17" s="12"/>
      <c r="D17" s="12" t="s">
        <v>110</v>
      </c>
      <c r="E17" s="12"/>
      <c r="F17" s="12" t="s">
        <v>112</v>
      </c>
      <c r="G17" s="12"/>
      <c r="H17" s="12" t="s">
        <v>114</v>
      </c>
      <c r="I17" s="12"/>
      <c r="J17" s="12" t="s">
        <v>116</v>
      </c>
      <c r="K17" s="12"/>
      <c r="L17" s="12" t="s">
        <v>118</v>
      </c>
      <c r="M17" s="12"/>
      <c r="N17" s="12" t="s">
        <v>120</v>
      </c>
      <c r="O17" s="12"/>
      <c r="P17" s="12" t="s">
        <v>196</v>
      </c>
      <c r="Q17" s="12"/>
      <c r="R17" s="12" t="s">
        <v>209</v>
      </c>
      <c r="S17" s="12"/>
      <c r="T17" s="12" t="s">
        <v>217</v>
      </c>
      <c r="V17" s="12" t="s">
        <v>225</v>
      </c>
      <c r="X17" s="12" t="s">
        <v>233</v>
      </c>
      <c r="Z17" s="12" t="s">
        <v>241</v>
      </c>
    </row>
    <row r="18" spans="1:26" ht="18.95" customHeight="1" x14ac:dyDescent="0.2"/>
    <row r="19" spans="1:26" ht="15" customHeight="1" x14ac:dyDescent="0.2"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</row>
    <row r="23" spans="1:26" x14ac:dyDescent="0.2">
      <c r="D23" s="12"/>
    </row>
    <row r="29" spans="1:26" x14ac:dyDescent="0.2">
      <c r="C29" s="8"/>
      <c r="E29" s="8"/>
      <c r="G29" s="8"/>
      <c r="I29" s="8"/>
      <c r="K29" s="8"/>
      <c r="M29" s="8"/>
      <c r="O29" s="8"/>
      <c r="Q29" s="8"/>
    </row>
    <row r="30" spans="1:26" x14ac:dyDescent="0.2">
      <c r="C30" s="8"/>
      <c r="E30" s="8"/>
      <c r="G30" s="8"/>
      <c r="I30" s="8"/>
      <c r="K30" s="8"/>
      <c r="M30" s="8"/>
      <c r="O30" s="8"/>
      <c r="Q30" s="8"/>
    </row>
    <row r="31" spans="1:26" x14ac:dyDescent="0.2">
      <c r="C31" s="8"/>
      <c r="E31" s="8"/>
      <c r="G31" s="8"/>
      <c r="I31" s="8"/>
      <c r="K31" s="8"/>
      <c r="M31" s="8"/>
      <c r="O31" s="8"/>
      <c r="Q31" s="8"/>
    </row>
    <row r="32" spans="1:26" x14ac:dyDescent="0.2">
      <c r="C32" s="8"/>
      <c r="E32" s="8"/>
      <c r="G32" s="8"/>
      <c r="I32" s="8"/>
      <c r="K32" s="8"/>
      <c r="M32" s="8"/>
      <c r="O32" s="8"/>
      <c r="Q32" s="8"/>
    </row>
    <row r="33" spans="2:20" x14ac:dyDescent="0.2">
      <c r="C33" s="8"/>
      <c r="E33" s="8"/>
      <c r="G33" s="8"/>
      <c r="I33" s="8"/>
      <c r="K33" s="8"/>
      <c r="M33" s="8"/>
      <c r="O33" s="8"/>
      <c r="Q33" s="8"/>
    </row>
    <row r="34" spans="2:20" x14ac:dyDescent="0.2">
      <c r="C34" s="8"/>
      <c r="E34" s="8"/>
      <c r="G34" s="8"/>
      <c r="I34" s="8"/>
      <c r="K34" s="8"/>
      <c r="M34" s="8"/>
      <c r="O34" s="8"/>
      <c r="Q34" s="8"/>
    </row>
    <row r="35" spans="2:20" x14ac:dyDescent="0.2">
      <c r="C35" s="8"/>
      <c r="E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T35" s="8"/>
    </row>
    <row r="36" spans="2:20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T36" s="8"/>
    </row>
  </sheetData>
  <mergeCells count="1">
    <mergeCell ref="B19:X19"/>
  </mergeCells>
  <phoneticPr fontId="0" type="noConversion"/>
  <hyperlinks>
    <hyperlink ref="D10" location="'2001-Q1'!A1" display="Year 2001 - Q1" xr:uid="{00000000-0004-0000-0000-000000000000}"/>
    <hyperlink ref="D11" location="'2001-Q2'!A1" display="Year 2001 - Q2" xr:uid="{00000000-0004-0000-0000-000001000000}"/>
    <hyperlink ref="D12" location="'2001-Q3'!A1" display="Year 2001 - Q3" xr:uid="{00000000-0004-0000-0000-000002000000}"/>
    <hyperlink ref="D13" location="'2001-Q4'!A1" display="Year 2001 - Q4" xr:uid="{00000000-0004-0000-0000-000003000000}"/>
    <hyperlink ref="D14" location="'2002-Q1'!A1" display="Year 2002 - Q1" xr:uid="{00000000-0004-0000-0000-000004000000}"/>
    <hyperlink ref="D15" location="'2002-Q2'!A1" display="Year 2002 - Q2" xr:uid="{00000000-0004-0000-0000-000005000000}"/>
    <hyperlink ref="D16" location="'2002-Q3'!A1" display="Year 2002 - Q3" xr:uid="{00000000-0004-0000-0000-000006000000}"/>
    <hyperlink ref="D17" location="'2002-Q4'!A1" display="Year 2002 - Q4" xr:uid="{00000000-0004-0000-0000-000007000000}"/>
    <hyperlink ref="F10" location="'2003-Q1'!A1" display="Year 2003 - Q1" xr:uid="{00000000-0004-0000-0000-000008000000}"/>
    <hyperlink ref="F11" location="'2003-Q2'!A1" display="Year 2003 - Q2" xr:uid="{00000000-0004-0000-0000-000009000000}"/>
    <hyperlink ref="F12" location="'2003-Q3'!A1" display="Year 2003 - Q3" xr:uid="{00000000-0004-0000-0000-00000A000000}"/>
    <hyperlink ref="F13" location="'2004-Q3'!A1" display="Year 2003 - Q4" xr:uid="{00000000-0004-0000-0000-00000B000000}"/>
    <hyperlink ref="F14" location="'2004-Q1'!A1" display="Year 2004 - Q1" xr:uid="{00000000-0004-0000-0000-00000C000000}"/>
    <hyperlink ref="F15" location="'2004-Q2'!A1" display="Year 2004 - Q2" xr:uid="{00000000-0004-0000-0000-00000D000000}"/>
    <hyperlink ref="F16" location="'2004-Q3'!A1" display="Year 2004 - Q3" xr:uid="{00000000-0004-0000-0000-00000E000000}"/>
    <hyperlink ref="F17" location="'2004-Q4'!A1" display="Year 2004 - Q4" xr:uid="{00000000-0004-0000-0000-00000F000000}"/>
    <hyperlink ref="H10" location="'2005-Q1'!A1" display="Year 2005 - Q1" xr:uid="{00000000-0004-0000-0000-000010000000}"/>
    <hyperlink ref="H11" location="'2005-Q2'!A1" display="Year 2005 - Q2" xr:uid="{00000000-0004-0000-0000-000011000000}"/>
    <hyperlink ref="H12" location="'2005-Q3'!A1" display="Year 2005 - Q3" xr:uid="{00000000-0004-0000-0000-000012000000}"/>
    <hyperlink ref="H13" location="'2005-Q4'!A1" display="Year 2005 - Q4" xr:uid="{00000000-0004-0000-0000-000013000000}"/>
    <hyperlink ref="H14" location="'2006-Q1'!A1" display="Year 2006 - Q1" xr:uid="{00000000-0004-0000-0000-000014000000}"/>
    <hyperlink ref="H15" location="'2006-Q2'!A1" display="Year 2006 - Q2" xr:uid="{00000000-0004-0000-0000-000015000000}"/>
    <hyperlink ref="H16" location="'2006-Q3'!A1" display="Year 2006 - Q3" xr:uid="{00000000-0004-0000-0000-000016000000}"/>
    <hyperlink ref="H17" location="'2006-Q4'!A1" display="Year 2006 - Q4" xr:uid="{00000000-0004-0000-0000-000017000000}"/>
    <hyperlink ref="J10" location="'2007-Q1'!A1" display="Year 2007 - Q1" xr:uid="{00000000-0004-0000-0000-000018000000}"/>
    <hyperlink ref="J11" location="'2007-Q2'!A1" display="Year 2007 - Q2" xr:uid="{00000000-0004-0000-0000-000019000000}"/>
    <hyperlink ref="J12" location="'2007-Q3'!A1" display="Year 2007 - Q3" xr:uid="{00000000-0004-0000-0000-00001A000000}"/>
    <hyperlink ref="J13" location="'2007-Q4'!A1" display="Year 2007 - Q4" xr:uid="{00000000-0004-0000-0000-00001B000000}"/>
    <hyperlink ref="J14" location="'2008-Q1'!A1" display="Year 2008 - Q1" xr:uid="{00000000-0004-0000-0000-00001C000000}"/>
    <hyperlink ref="J15" location="'2008-Q2'!A1" display="Year 2008 - Q2" xr:uid="{00000000-0004-0000-0000-00001D000000}"/>
    <hyperlink ref="J16" location="'2008-Q3'!A1" display="Year 2008 - Q3" xr:uid="{00000000-0004-0000-0000-00001E000000}"/>
    <hyperlink ref="J17" location="'2008-Q4'!A1" display="Year 2008 - Q4" xr:uid="{00000000-0004-0000-0000-00001F000000}"/>
    <hyperlink ref="L10" location="'2009-Q1'!A1" display="Year 2009 - Q1" xr:uid="{00000000-0004-0000-0000-000020000000}"/>
    <hyperlink ref="L11" location="'2009-Q2'!A1" display="Year 2009 - Q2" xr:uid="{00000000-0004-0000-0000-000021000000}"/>
    <hyperlink ref="L12" location="'2009-Q3'!A1" display="Year 2009 - Q3" xr:uid="{00000000-0004-0000-0000-000022000000}"/>
    <hyperlink ref="L13" location="'2009-Q4'!A1" display="Year 2009 - Q4" xr:uid="{00000000-0004-0000-0000-000023000000}"/>
    <hyperlink ref="L14" location="'2010-Q1'!A1" display="Year 2010 - Q1" xr:uid="{00000000-0004-0000-0000-000024000000}"/>
    <hyperlink ref="L15" location="'2010-Q2'!A1" display="Year 2010 - Q2" xr:uid="{00000000-0004-0000-0000-000025000000}"/>
    <hyperlink ref="L16" location="'2010-Q3'!A1" display="Year 2010 - Q3" xr:uid="{00000000-0004-0000-0000-000026000000}"/>
    <hyperlink ref="L17" location="'2010-Q4'!A1" display="Year 2010 - Q4" xr:uid="{00000000-0004-0000-0000-000027000000}"/>
    <hyperlink ref="N10" location="'2011-Q1'!A1" display="Year 2011 - Q1" xr:uid="{00000000-0004-0000-0000-000028000000}"/>
    <hyperlink ref="N11" location="'2012-Q1'!A1" display="Year 2011 - Q2" xr:uid="{00000000-0004-0000-0000-000029000000}"/>
    <hyperlink ref="N12" location="'2011-Q3'!A1" display="Year 2011 - Q3" xr:uid="{00000000-0004-0000-0000-00002A000000}"/>
    <hyperlink ref="N13" location="'2011-Q4'!A1" display="Year 2011 - Q4" xr:uid="{00000000-0004-0000-0000-00002B000000}"/>
    <hyperlink ref="N14" location="'2012-Q1'!A1" display="Year 2012 - Q1" xr:uid="{00000000-0004-0000-0000-00002C000000}"/>
    <hyperlink ref="N15" location="'2012-Q2'!A1" display="Year 2012 - Q2" xr:uid="{00000000-0004-0000-0000-00002D000000}"/>
    <hyperlink ref="N16" location="'2012-Q3'!A1" display="Year 2012 - Q3" xr:uid="{00000000-0004-0000-0000-00002E000000}"/>
    <hyperlink ref="N17" location="'2012-Q4'!A1" display="Year 2012 - Q4" xr:uid="{00000000-0004-0000-0000-00002F000000}"/>
    <hyperlink ref="P10" location="'2013-Q1'!A1" display="Year 2013 - Q1" xr:uid="{00000000-0004-0000-0000-000030000000}"/>
    <hyperlink ref="P11" location="'2013-Q2'!A1" display="Year 2013 - Q2" xr:uid="{00000000-0004-0000-0000-000031000000}"/>
    <hyperlink ref="P12" location="'2013-Q3'!A1" display="Year 2013 - Q3" xr:uid="{00000000-0004-0000-0000-000032000000}"/>
    <hyperlink ref="P13" location="'2013-Q4'!A1" display="Year 2013 - Q4" xr:uid="{00000000-0004-0000-0000-000033000000}"/>
    <hyperlink ref="P14" location="'2014-Q1'!A1" display="Year 2014 - Q1" xr:uid="{00000000-0004-0000-0000-000034000000}"/>
    <hyperlink ref="B14" location="'2000-Q1'!A1" display="Year 2000 - Q1" xr:uid="{00000000-0004-0000-0000-000035000000}"/>
    <hyperlink ref="B15" location="'2000-Q2'!A1" display="Year 2000 - Q2" xr:uid="{00000000-0004-0000-0000-000036000000}"/>
    <hyperlink ref="B16" location="'2000-Q3'!A1" display="Year 2000 - Q3" xr:uid="{00000000-0004-0000-0000-000037000000}"/>
    <hyperlink ref="B17" location="'2000-Q4'!A1" display="Year 2000 - Q4" xr:uid="{00000000-0004-0000-0000-000038000000}"/>
    <hyperlink ref="P15" location="'2014-Q2'!A1" display="Year 2014 - Q2" xr:uid="{00000000-0004-0000-0000-000039000000}"/>
    <hyperlink ref="B10" location="'1999-Q1'!A1" display="Year 1999 - Q1" xr:uid="{00000000-0004-0000-0000-00003A000000}"/>
    <hyperlink ref="B11" location="'1999-Q2'!A1" display="Year 1999 - Q2" xr:uid="{00000000-0004-0000-0000-00003B000000}"/>
    <hyperlink ref="B12" location="'1999-Q3'!A1" display="Year 1999 - Q3" xr:uid="{00000000-0004-0000-0000-00003C000000}"/>
    <hyperlink ref="B13" location="'1999-Q4'!A1" display="Year 1999 - Q4" xr:uid="{00000000-0004-0000-0000-00003D000000}"/>
    <hyperlink ref="P16" location="'2014-Q3'!A1" display="Year 2014 - Q3 (P)" xr:uid="{00000000-0004-0000-0000-00003E000000}"/>
    <hyperlink ref="P17" location="'2014-Q4'!A1" display="Year 2014 - Q4" xr:uid="{00000000-0004-0000-0000-00003F000000}"/>
    <hyperlink ref="R10" location="'2015-Q1'!A1" display="Year 2015 - Q1 (P)" xr:uid="{00000000-0004-0000-0000-000040000000}"/>
    <hyperlink ref="R11" location="'2015-Q2'!A1" display="Year 2015 - Q2 (P)" xr:uid="{00000000-0004-0000-0000-000041000000}"/>
    <hyperlink ref="R12" location="'2015-Q3'!A1" display="Year 2015 - Q3 (P)" xr:uid="{00000000-0004-0000-0000-000042000000}"/>
    <hyperlink ref="R13" location="'2015-Q4'!A1" display="Year 2015-Q4" xr:uid="{00000000-0004-0000-0000-000043000000}"/>
    <hyperlink ref="R14" location="'2016-Q1'!A1" display="Year 2016-Q1" xr:uid="{00000000-0004-0000-0000-000044000000}"/>
    <hyperlink ref="R15" location="'2016-Q2'!A1" display="'2016-Q2'!A1" xr:uid="{00000000-0004-0000-0000-000045000000}"/>
    <hyperlink ref="R16" location="'2016-Q3'!A1" display="Year 2016 - Q3 (A)" xr:uid="{00000000-0004-0000-0000-000046000000}"/>
    <hyperlink ref="R17" location="'2016-Q4'!A1" display="Year 2016 - Q4 (A)" xr:uid="{00000000-0004-0000-0000-000047000000}"/>
    <hyperlink ref="T10" location="'2017-Q1'!A1" display="Year 2017 - Q1 (A)" xr:uid="{00000000-0004-0000-0000-000048000000}"/>
    <hyperlink ref="T11" location="'2017-Q2'!A1" display="Year 2017 - Q2 (A)" xr:uid="{00000000-0004-0000-0000-000049000000}"/>
    <hyperlink ref="T12" location="'2017-Q3'!A1" display="Year 2017 - Q3 (A)" xr:uid="{00000000-0004-0000-0000-00004A000000}"/>
    <hyperlink ref="T13" location="'2017-Q4'!Títulos_a_imprimir" display="Year 2017 - Q4 (A)" xr:uid="{00000000-0004-0000-0000-00004B000000}"/>
    <hyperlink ref="T14" location="'2018-Q1'!A1" display="Year 2018 - Q1 (A)" xr:uid="{00000000-0004-0000-0000-00004C000000}"/>
    <hyperlink ref="T15" location="'2018-Q2'!A1" display="Year 2018 - Q1 (A)" xr:uid="{00000000-0004-0000-0000-00004D000000}"/>
    <hyperlink ref="T16" location="'2018-Q3'!A1" display="Year 2018 - Q3 (A)" xr:uid="{00000000-0004-0000-0000-00004E000000}"/>
    <hyperlink ref="T17" location="'2018-Q4'!A1" display="Year 2018 - Q4" xr:uid="{00000000-0004-0000-0000-00004F000000}"/>
    <hyperlink ref="V10" location="'2019-Q1'!A1" display="Year 2019 - Q1" xr:uid="{00000000-0004-0000-0000-000050000000}"/>
    <hyperlink ref="V11" location="'2019-Q2'!A1" display="Year 2019 - Q2" xr:uid="{00000000-0004-0000-0000-000051000000}"/>
    <hyperlink ref="V12" location="'2019-Q3'!A1" display="Year 2019 - Q3" xr:uid="{00000000-0004-0000-0000-000052000000}"/>
    <hyperlink ref="V13" location="'2019-Q4'!A1" display="Year 2019 - Q4" xr:uid="{00000000-0004-0000-0000-000053000000}"/>
    <hyperlink ref="V14" location="'2020-Q1'!A1" display="Year 2020 - Q1" xr:uid="{00000000-0004-0000-0000-000054000000}"/>
    <hyperlink ref="V15" location="'2020-Q2'!A1" display="Year 2020 - Q2" xr:uid="{00000000-0004-0000-0000-000055000000}"/>
    <hyperlink ref="V16" location="'2020-Q3'!A1" display="Year 2020 - Q3" xr:uid="{00000000-0004-0000-0000-000056000000}"/>
    <hyperlink ref="X10" location="'2021-Q1'!A1" display="Year 2021 - Q1" xr:uid="{00000000-0004-0000-0000-000057000000}"/>
    <hyperlink ref="V17" location="'2020-Q4'!A1" display="Year 2020 - Q4" xr:uid="{00000000-0004-0000-0000-000058000000}"/>
    <hyperlink ref="X11" location="'2021-Q2'!A1" display="Year 2021 - Q2" xr:uid="{00000000-0004-0000-0000-000059000000}"/>
    <hyperlink ref="X12" location="'2021-Q3'!A1" display="Year 2021 - Q3" xr:uid="{00000000-0004-0000-0000-00005A000000}"/>
    <hyperlink ref="X13" location="'2021-Q4'!A1" display="Year 2021 - Q4" xr:uid="{00000000-0004-0000-0000-00005B000000}"/>
    <hyperlink ref="X14" location="'2022-Q1'!A1" display="Year 2022 - Q1" xr:uid="{00000000-0004-0000-0000-00005C000000}"/>
    <hyperlink ref="X15" location="'2022-Q2'!A1" display="Year 2022 - Q2" xr:uid="{00000000-0004-0000-0000-00005D000000}"/>
    <hyperlink ref="X16" location="'2022-Q3'!A1" display="Year 2022 - Q3" xr:uid="{00000000-0004-0000-0000-00005E000000}"/>
    <hyperlink ref="X17" location="'2022-Q4'!A1" display="Year 2022 - Q4" xr:uid="{D2E6514A-245C-4A38-AE6D-1DB352614097}"/>
    <hyperlink ref="Z10" location="'2023-Q1'!A1" display="Year 2023 - Q1" xr:uid="{7C86A470-AD5E-4358-9E69-9CBC4A76C2C9}"/>
    <hyperlink ref="Z11" location="'2023-Q2'!A1" display="Year 2023 - Q2" xr:uid="{4E18C63C-D1A9-415D-9F1C-61865EE6D87D}"/>
    <hyperlink ref="Z12" location="'2023-Q3'!A1" display="Year 2023 - Q3" xr:uid="{D851A5F4-C9E2-4906-B643-5AFE5D75ABD1}"/>
    <hyperlink ref="Z13" location="'2023-Q4'!A1" display="Year 2023 - Q4" xr:uid="{410BA686-730C-4AE1-8FD4-6EB80BEDE563}"/>
    <hyperlink ref="Z14" location="'2024-Q1'!A1" display="Year 2024 - Q1" xr:uid="{828AB244-E0C8-4618-AEB1-DD8A9EA36A86}"/>
    <hyperlink ref="Z15" location="'2024-Q2'!A1" display="Year 2024 - Q2" xr:uid="{2117DF5A-2066-4D36-A0D0-81E75B371CEB}"/>
    <hyperlink ref="Z16" location="'2024-Q3'!A1" display="Year 2024 - Q3" xr:uid="{328A51D1-1B2C-41C2-ACDB-49A83F2FEE76}"/>
    <hyperlink ref="Z17" location="'2024-Q4'!A1" display="Year 2024 - Q4" xr:uid="{4D32AF30-728F-4DD9-ACD6-79B42E3258B7}"/>
  </hyperlinks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53146</v>
      </c>
      <c r="V18" s="18">
        <f>SUM(T18:U18)</f>
        <v>53146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47181</v>
      </c>
      <c r="E19" s="18">
        <v>47181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166473</v>
      </c>
      <c r="E23" s="18"/>
      <c r="F23" s="18">
        <v>166473</v>
      </c>
      <c r="G23" s="18">
        <v>41797</v>
      </c>
      <c r="H23" s="18">
        <v>18739</v>
      </c>
      <c r="I23" s="18">
        <v>7405</v>
      </c>
      <c r="J23" s="18">
        <v>81190</v>
      </c>
      <c r="K23" s="90"/>
      <c r="L23" s="20" t="s">
        <v>161</v>
      </c>
      <c r="M23" s="21"/>
      <c r="N23" s="20" t="s">
        <v>63</v>
      </c>
      <c r="O23" s="90"/>
      <c r="P23" s="18">
        <v>81190</v>
      </c>
      <c r="Q23" s="18">
        <v>7405</v>
      </c>
      <c r="R23" s="18">
        <v>18739</v>
      </c>
      <c r="S23" s="18">
        <v>41797</v>
      </c>
      <c r="T23" s="18">
        <v>166473</v>
      </c>
      <c r="U23" s="18"/>
      <c r="V23" s="18">
        <f>SUM(T23:U23)</f>
        <v>166473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20790</v>
      </c>
      <c r="E24" s="18"/>
      <c r="F24" s="18">
        <v>20790</v>
      </c>
      <c r="G24" s="18">
        <v>3669</v>
      </c>
      <c r="H24" s="18">
        <v>3443</v>
      </c>
      <c r="I24" s="18">
        <v>906</v>
      </c>
      <c r="J24" s="18">
        <v>12772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145683</v>
      </c>
      <c r="E25" s="18"/>
      <c r="F25" s="18">
        <v>145683</v>
      </c>
      <c r="G25" s="18">
        <v>38128</v>
      </c>
      <c r="H25" s="18">
        <v>15296</v>
      </c>
      <c r="I25" s="18">
        <v>6499</v>
      </c>
      <c r="J25" s="18">
        <v>68418</v>
      </c>
      <c r="K25" s="90"/>
      <c r="L25" s="20" t="s">
        <v>10</v>
      </c>
      <c r="M25" s="21"/>
      <c r="N25" s="20" t="s">
        <v>65</v>
      </c>
      <c r="O25" s="90"/>
      <c r="P25" s="18">
        <v>68418</v>
      </c>
      <c r="Q25" s="18">
        <v>6499</v>
      </c>
      <c r="R25" s="18">
        <v>15296</v>
      </c>
      <c r="S25" s="18">
        <v>38128</v>
      </c>
      <c r="T25" s="18">
        <v>145683</v>
      </c>
      <c r="U25" s="18"/>
      <c r="V25" s="18">
        <f t="shared" ref="V25:V31" si="1">SUM(T25:U25)</f>
        <v>145683</v>
      </c>
      <c r="W25" s="83"/>
      <c r="X25" s="17"/>
    </row>
    <row r="26" spans="2:24" x14ac:dyDescent="0.2">
      <c r="B26" s="17"/>
      <c r="C26" s="83"/>
      <c r="D26" s="22">
        <f t="shared" si="0"/>
        <v>5965</v>
      </c>
      <c r="E26" s="22">
        <v>5965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5965</v>
      </c>
      <c r="V26" s="22">
        <f t="shared" si="1"/>
        <v>5965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79474</v>
      </c>
      <c r="E27" s="24">
        <v>200</v>
      </c>
      <c r="F27" s="24">
        <v>79274</v>
      </c>
      <c r="G27" s="24">
        <v>7684</v>
      </c>
      <c r="H27" s="24">
        <v>15283</v>
      </c>
      <c r="I27" s="24">
        <v>3813</v>
      </c>
      <c r="J27" s="24">
        <v>52494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79302</v>
      </c>
      <c r="T27" s="24">
        <v>79302</v>
      </c>
      <c r="U27" s="24">
        <v>172</v>
      </c>
      <c r="V27" s="24">
        <f t="shared" si="1"/>
        <v>79474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18268</v>
      </c>
      <c r="E28" s="18"/>
      <c r="F28" s="18">
        <v>18268</v>
      </c>
      <c r="G28" s="18">
        <v>518</v>
      </c>
      <c r="H28" s="18">
        <v>13</v>
      </c>
      <c r="I28" s="18">
        <v>24</v>
      </c>
      <c r="J28" s="18">
        <v>371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18990</v>
      </c>
      <c r="S28" s="18"/>
      <c r="T28" s="18">
        <v>18990</v>
      </c>
      <c r="U28" s="18">
        <v>-722</v>
      </c>
      <c r="V28" s="18">
        <f t="shared" si="1"/>
        <v>18268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17342</v>
      </c>
      <c r="E29" s="18"/>
      <c r="F29" s="18">
        <v>17342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17852</v>
      </c>
      <c r="S29" s="18"/>
      <c r="T29" s="18">
        <v>17852</v>
      </c>
      <c r="U29" s="18">
        <v>-510</v>
      </c>
      <c r="V29" s="18">
        <f t="shared" si="1"/>
        <v>17342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926</v>
      </c>
      <c r="E30" s="18"/>
      <c r="F30" s="18">
        <v>926</v>
      </c>
      <c r="G30" s="18">
        <v>518</v>
      </c>
      <c r="H30" s="18">
        <v>13</v>
      </c>
      <c r="I30" s="18">
        <v>24</v>
      </c>
      <c r="J30" s="18">
        <v>371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1138</v>
      </c>
      <c r="S30" s="18"/>
      <c r="T30" s="18">
        <v>1138</v>
      </c>
      <c r="U30" s="18">
        <v>-212</v>
      </c>
      <c r="V30" s="18">
        <f t="shared" si="1"/>
        <v>926</v>
      </c>
      <c r="W30" s="83"/>
      <c r="X30" s="17"/>
    </row>
    <row r="31" spans="2:24" x14ac:dyDescent="0.2">
      <c r="B31" s="17"/>
      <c r="C31" s="83"/>
      <c r="D31" s="18">
        <f t="shared" si="0"/>
        <v>68931</v>
      </c>
      <c r="E31" s="18"/>
      <c r="F31" s="18">
        <v>68931</v>
      </c>
      <c r="G31" s="18">
        <v>33595</v>
      </c>
      <c r="H31" s="18">
        <v>3443</v>
      </c>
      <c r="I31" s="18">
        <v>3568</v>
      </c>
      <c r="J31" s="18">
        <v>28325</v>
      </c>
      <c r="K31" s="93"/>
      <c r="L31" s="20" t="s">
        <v>162</v>
      </c>
      <c r="M31" s="21"/>
      <c r="N31" s="20" t="s">
        <v>70</v>
      </c>
      <c r="O31" s="93"/>
      <c r="P31" s="18">
        <v>28325</v>
      </c>
      <c r="Q31" s="18">
        <v>3568</v>
      </c>
      <c r="R31" s="18">
        <v>3443</v>
      </c>
      <c r="S31" s="18">
        <v>33595</v>
      </c>
      <c r="T31" s="18">
        <v>68931</v>
      </c>
      <c r="U31" s="18"/>
      <c r="V31" s="18">
        <f t="shared" si="1"/>
        <v>68931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48141</v>
      </c>
      <c r="E33" s="18"/>
      <c r="F33" s="18">
        <v>48141</v>
      </c>
      <c r="G33" s="18">
        <v>29926</v>
      </c>
      <c r="H33" s="18">
        <v>0</v>
      </c>
      <c r="I33" s="18">
        <v>2662</v>
      </c>
      <c r="J33" s="18">
        <v>15553</v>
      </c>
      <c r="K33" s="90"/>
      <c r="L33" s="20" t="s">
        <v>72</v>
      </c>
      <c r="M33" s="21"/>
      <c r="N33" s="20" t="s">
        <v>73</v>
      </c>
      <c r="O33" s="90"/>
      <c r="P33" s="18">
        <v>15553</v>
      </c>
      <c r="Q33" s="18">
        <v>2662</v>
      </c>
      <c r="R33" s="18">
        <v>0</v>
      </c>
      <c r="S33" s="18">
        <v>29926</v>
      </c>
      <c r="T33" s="18">
        <v>48141</v>
      </c>
      <c r="U33" s="18"/>
      <c r="V33" s="18">
        <f>SUM(T33:U33)</f>
        <v>48141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46165</v>
      </c>
      <c r="E35" s="24">
        <v>6098</v>
      </c>
      <c r="F35" s="24">
        <v>40067</v>
      </c>
      <c r="G35" s="24">
        <v>3284</v>
      </c>
      <c r="H35" s="24">
        <v>5055</v>
      </c>
      <c r="I35" s="24">
        <v>20491</v>
      </c>
      <c r="J35" s="24">
        <v>11237</v>
      </c>
      <c r="K35" s="92"/>
      <c r="L35" s="19" t="s">
        <v>16</v>
      </c>
      <c r="M35" s="91"/>
      <c r="N35" s="19" t="s">
        <v>75</v>
      </c>
      <c r="O35" s="92"/>
      <c r="P35" s="24">
        <v>3790</v>
      </c>
      <c r="Q35" s="24">
        <v>19637</v>
      </c>
      <c r="R35" s="24">
        <v>2514</v>
      </c>
      <c r="S35" s="24">
        <v>10662</v>
      </c>
      <c r="T35" s="24">
        <v>36603</v>
      </c>
      <c r="U35" s="24">
        <v>9562</v>
      </c>
      <c r="V35" s="24">
        <f t="shared" ref="V35:V36" si="3">SUM(T35:U35)</f>
        <v>46165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163759</v>
      </c>
      <c r="E36" s="18"/>
      <c r="F36" s="18">
        <v>163759</v>
      </c>
      <c r="G36" s="18">
        <v>120275</v>
      </c>
      <c r="H36" s="18">
        <v>19892</v>
      </c>
      <c r="I36" s="18">
        <v>2714</v>
      </c>
      <c r="J36" s="18">
        <v>20878</v>
      </c>
      <c r="K36" s="90"/>
      <c r="L36" s="20" t="s">
        <v>164</v>
      </c>
      <c r="M36" s="21"/>
      <c r="N36" s="20" t="s">
        <v>76</v>
      </c>
      <c r="O36" s="90"/>
      <c r="P36" s="18">
        <v>20878</v>
      </c>
      <c r="Q36" s="18">
        <v>2714</v>
      </c>
      <c r="R36" s="18">
        <v>19892</v>
      </c>
      <c r="S36" s="18">
        <v>120275</v>
      </c>
      <c r="T36" s="18">
        <v>163759</v>
      </c>
      <c r="U36" s="18"/>
      <c r="V36" s="18">
        <f t="shared" si="3"/>
        <v>163759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142969</v>
      </c>
      <c r="E38" s="18"/>
      <c r="F38" s="18">
        <v>142969</v>
      </c>
      <c r="G38" s="18">
        <v>116606</v>
      </c>
      <c r="H38" s="18">
        <v>16449</v>
      </c>
      <c r="I38" s="18">
        <v>1808</v>
      </c>
      <c r="J38" s="18">
        <v>8106</v>
      </c>
      <c r="K38" s="90"/>
      <c r="L38" s="20" t="s">
        <v>17</v>
      </c>
      <c r="M38" s="21"/>
      <c r="N38" s="20" t="s">
        <v>78</v>
      </c>
      <c r="O38" s="90"/>
      <c r="P38" s="18">
        <v>8106</v>
      </c>
      <c r="Q38" s="18">
        <v>1808</v>
      </c>
      <c r="R38" s="18">
        <v>16449</v>
      </c>
      <c r="S38" s="18">
        <v>116606</v>
      </c>
      <c r="T38" s="18">
        <v>142969</v>
      </c>
      <c r="U38" s="18"/>
      <c r="V38" s="18">
        <f>SUM(T38:U38)</f>
        <v>142969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13323</v>
      </c>
      <c r="E40" s="24">
        <v>153</v>
      </c>
      <c r="F40" s="24">
        <v>13170</v>
      </c>
      <c r="G40" s="24">
        <v>12067</v>
      </c>
      <c r="H40" s="24">
        <v>0</v>
      </c>
      <c r="I40" s="24">
        <v>179</v>
      </c>
      <c r="J40" s="24">
        <v>924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13123</v>
      </c>
      <c r="S40" s="24"/>
      <c r="T40" s="24">
        <v>13123</v>
      </c>
      <c r="U40" s="24">
        <v>200</v>
      </c>
      <c r="V40" s="24">
        <f t="shared" ref="V40:V50" si="5">SUM(T40:U40)</f>
        <v>13323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23770</v>
      </c>
      <c r="E41" s="18">
        <v>56</v>
      </c>
      <c r="F41" s="18">
        <v>23714</v>
      </c>
      <c r="G41" s="18">
        <v>23714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1069</v>
      </c>
      <c r="Q41" s="18">
        <v>1334</v>
      </c>
      <c r="R41" s="18">
        <v>21247</v>
      </c>
      <c r="S41" s="18">
        <v>60</v>
      </c>
      <c r="T41" s="18">
        <v>23710</v>
      </c>
      <c r="U41" s="18">
        <v>60</v>
      </c>
      <c r="V41" s="18">
        <f t="shared" si="5"/>
        <v>23770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19018</v>
      </c>
      <c r="E42" s="18">
        <v>361</v>
      </c>
      <c r="F42" s="18">
        <v>18657</v>
      </c>
      <c r="G42" s="18">
        <v>46</v>
      </c>
      <c r="H42" s="18">
        <v>17071</v>
      </c>
      <c r="I42" s="18">
        <v>665</v>
      </c>
      <c r="J42" s="18">
        <v>875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18944</v>
      </c>
      <c r="T42" s="18">
        <v>18944</v>
      </c>
      <c r="U42" s="18">
        <v>74</v>
      </c>
      <c r="V42" s="18">
        <f t="shared" si="5"/>
        <v>19018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20425</v>
      </c>
      <c r="E43" s="18">
        <v>1203</v>
      </c>
      <c r="F43" s="18">
        <v>19222</v>
      </c>
      <c r="G43" s="18">
        <v>9562</v>
      </c>
      <c r="H43" s="18">
        <v>2557</v>
      </c>
      <c r="I43" s="18">
        <v>4731</v>
      </c>
      <c r="J43" s="18">
        <v>2372</v>
      </c>
      <c r="K43" s="90"/>
      <c r="L43" s="19" t="s">
        <v>21</v>
      </c>
      <c r="M43" s="91"/>
      <c r="N43" s="19" t="s">
        <v>81</v>
      </c>
      <c r="O43" s="90"/>
      <c r="P43" s="18">
        <v>1051</v>
      </c>
      <c r="Q43" s="18">
        <v>4546</v>
      </c>
      <c r="R43" s="18">
        <v>866</v>
      </c>
      <c r="S43" s="18">
        <v>11125</v>
      </c>
      <c r="T43" s="18">
        <v>17588</v>
      </c>
      <c r="U43" s="18">
        <v>2837</v>
      </c>
      <c r="V43" s="18">
        <f t="shared" si="5"/>
        <v>20425</v>
      </c>
      <c r="W43" s="83"/>
      <c r="X43" s="17"/>
    </row>
    <row r="44" spans="2:24" ht="22.5" customHeight="1" x14ac:dyDescent="0.2">
      <c r="B44" s="17"/>
      <c r="C44" s="83"/>
      <c r="D44" s="18">
        <f t="shared" si="4"/>
        <v>162361</v>
      </c>
      <c r="E44" s="18"/>
      <c r="F44" s="18">
        <v>162361</v>
      </c>
      <c r="G44" s="18">
        <v>105015</v>
      </c>
      <c r="H44" s="18">
        <v>35500</v>
      </c>
      <c r="I44" s="18">
        <v>3019</v>
      </c>
      <c r="J44" s="18">
        <v>18827</v>
      </c>
      <c r="K44" s="94"/>
      <c r="L44" s="20" t="s">
        <v>178</v>
      </c>
      <c r="M44" s="21"/>
      <c r="N44" s="20" t="s">
        <v>182</v>
      </c>
      <c r="O44" s="94"/>
      <c r="P44" s="18">
        <v>18827</v>
      </c>
      <c r="Q44" s="18">
        <v>3019</v>
      </c>
      <c r="R44" s="18">
        <v>35500</v>
      </c>
      <c r="S44" s="18">
        <v>105015</v>
      </c>
      <c r="T44" s="18">
        <v>162361</v>
      </c>
      <c r="U44" s="18"/>
      <c r="V44" s="18">
        <f t="shared" si="5"/>
        <v>162361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141571</v>
      </c>
      <c r="E45" s="18"/>
      <c r="F45" s="18">
        <v>141571</v>
      </c>
      <c r="G45" s="18">
        <v>101346</v>
      </c>
      <c r="H45" s="18">
        <v>32057</v>
      </c>
      <c r="I45" s="18">
        <v>2113</v>
      </c>
      <c r="J45" s="18">
        <v>6055</v>
      </c>
      <c r="K45" s="94"/>
      <c r="L45" s="20" t="s">
        <v>179</v>
      </c>
      <c r="M45" s="21"/>
      <c r="N45" s="20" t="s">
        <v>183</v>
      </c>
      <c r="O45" s="94"/>
      <c r="P45" s="18">
        <v>6055</v>
      </c>
      <c r="Q45" s="18">
        <v>2113</v>
      </c>
      <c r="R45" s="18">
        <v>32057</v>
      </c>
      <c r="S45" s="18">
        <v>101346</v>
      </c>
      <c r="T45" s="18">
        <v>141571</v>
      </c>
      <c r="U45" s="18"/>
      <c r="V45" s="18">
        <f t="shared" si="5"/>
        <v>141571</v>
      </c>
      <c r="W45" s="95"/>
      <c r="X45" s="17"/>
    </row>
    <row r="46" spans="2:24" x14ac:dyDescent="0.2">
      <c r="B46" s="17"/>
      <c r="C46" s="83"/>
      <c r="D46" s="22">
        <f t="shared" si="4"/>
        <v>16282</v>
      </c>
      <c r="E46" s="22"/>
      <c r="F46" s="22">
        <v>16282</v>
      </c>
      <c r="G46" s="22">
        <v>1731</v>
      </c>
      <c r="H46" s="22">
        <v>14551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16282</v>
      </c>
      <c r="T46" s="22">
        <v>16282</v>
      </c>
      <c r="U46" s="22"/>
      <c r="V46" s="22">
        <f t="shared" si="5"/>
        <v>16282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162361</v>
      </c>
      <c r="E47" s="24"/>
      <c r="F47" s="24">
        <v>162361</v>
      </c>
      <c r="G47" s="24">
        <v>119566</v>
      </c>
      <c r="H47" s="24">
        <v>20949</v>
      </c>
      <c r="I47" s="24">
        <v>3019</v>
      </c>
      <c r="J47" s="24">
        <v>18827</v>
      </c>
      <c r="K47" s="94"/>
      <c r="L47" s="20" t="s">
        <v>180</v>
      </c>
      <c r="M47" s="21"/>
      <c r="N47" s="20" t="s">
        <v>181</v>
      </c>
      <c r="O47" s="94"/>
      <c r="P47" s="24">
        <v>18827</v>
      </c>
      <c r="Q47" s="24">
        <v>3019</v>
      </c>
      <c r="R47" s="24">
        <v>20949</v>
      </c>
      <c r="S47" s="24">
        <v>119566</v>
      </c>
      <c r="T47" s="24">
        <v>162361</v>
      </c>
      <c r="U47" s="24"/>
      <c r="V47" s="24">
        <f t="shared" si="5"/>
        <v>162361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141571</v>
      </c>
      <c r="E48" s="22"/>
      <c r="F48" s="22">
        <v>141571</v>
      </c>
      <c r="G48" s="22">
        <v>115897</v>
      </c>
      <c r="H48" s="22">
        <v>17506</v>
      </c>
      <c r="I48" s="22">
        <v>2113</v>
      </c>
      <c r="J48" s="22">
        <v>6055</v>
      </c>
      <c r="K48" s="90"/>
      <c r="L48" s="20" t="s">
        <v>23</v>
      </c>
      <c r="M48" s="21"/>
      <c r="N48" s="20" t="s">
        <v>83</v>
      </c>
      <c r="O48" s="90"/>
      <c r="P48" s="22">
        <v>6055</v>
      </c>
      <c r="Q48" s="22">
        <v>2113</v>
      </c>
      <c r="R48" s="22">
        <v>17506</v>
      </c>
      <c r="S48" s="22">
        <v>115897</v>
      </c>
      <c r="T48" s="22">
        <v>141571</v>
      </c>
      <c r="U48" s="22"/>
      <c r="V48" s="22">
        <f t="shared" si="5"/>
        <v>141571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18827</v>
      </c>
      <c r="Q49" s="24">
        <v>3019</v>
      </c>
      <c r="R49" s="24">
        <v>35500</v>
      </c>
      <c r="S49" s="24">
        <v>105015</v>
      </c>
      <c r="T49" s="24">
        <v>162361</v>
      </c>
      <c r="U49" s="24"/>
      <c r="V49" s="24">
        <f t="shared" si="5"/>
        <v>162361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6055</v>
      </c>
      <c r="Q50" s="18">
        <v>2113</v>
      </c>
      <c r="R50" s="18">
        <v>32057</v>
      </c>
      <c r="S50" s="18">
        <v>101346</v>
      </c>
      <c r="T50" s="18">
        <v>141571</v>
      </c>
      <c r="U50" s="18"/>
      <c r="V50" s="18">
        <f t="shared" si="5"/>
        <v>141571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130363</v>
      </c>
      <c r="E51" s="18"/>
      <c r="F51" s="18">
        <v>130363</v>
      </c>
      <c r="G51" s="18">
        <v>118577</v>
      </c>
      <c r="H51" s="18">
        <v>11786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130363</v>
      </c>
      <c r="E52" s="18"/>
      <c r="F52" s="18">
        <v>130363</v>
      </c>
      <c r="G52" s="18">
        <v>104026</v>
      </c>
      <c r="H52" s="18">
        <v>26337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651</v>
      </c>
      <c r="E53" s="18"/>
      <c r="F53" s="18">
        <v>651</v>
      </c>
      <c r="G53" s="18"/>
      <c r="H53" s="18"/>
      <c r="I53" s="18">
        <v>651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651</v>
      </c>
      <c r="T53" s="18">
        <v>651</v>
      </c>
      <c r="U53" s="18"/>
      <c r="V53" s="18">
        <f>SUM(T53:U53)</f>
        <v>651</v>
      </c>
      <c r="W53" s="83"/>
      <c r="X53" s="17"/>
    </row>
    <row r="54" spans="2:24" x14ac:dyDescent="0.2">
      <c r="B54" s="17"/>
      <c r="C54" s="83"/>
      <c r="D54" s="18">
        <f t="shared" si="6"/>
        <v>31998</v>
      </c>
      <c r="E54" s="18"/>
      <c r="F54" s="18">
        <v>31998</v>
      </c>
      <c r="G54" s="18">
        <v>1640</v>
      </c>
      <c r="H54" s="18">
        <v>9163</v>
      </c>
      <c r="I54" s="18">
        <v>2368</v>
      </c>
      <c r="J54" s="18">
        <v>18827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11208</v>
      </c>
      <c r="E55" s="18"/>
      <c r="F55" s="18">
        <v>11208</v>
      </c>
      <c r="G55" s="18">
        <v>-2029</v>
      </c>
      <c r="H55" s="18">
        <v>5720</v>
      </c>
      <c r="I55" s="18">
        <v>1462</v>
      </c>
      <c r="J55" s="18">
        <v>6055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10077</v>
      </c>
      <c r="E56" s="18">
        <v>10077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6055</v>
      </c>
      <c r="Q69" s="18">
        <v>1462</v>
      </c>
      <c r="R69" s="18">
        <v>5720</v>
      </c>
      <c r="S69" s="18">
        <v>-2029</v>
      </c>
      <c r="T69" s="18">
        <v>11208</v>
      </c>
      <c r="U69" s="18"/>
      <c r="V69" s="18">
        <f>SUM(T69:U69)</f>
        <v>11208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10077</v>
      </c>
      <c r="V71" s="18">
        <f t="shared" ref="V71:V74" si="7">SUM(T71:U71)</f>
        <v>10077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766</v>
      </c>
      <c r="Q72" s="18">
        <v>88</v>
      </c>
      <c r="R72" s="18">
        <v>1813</v>
      </c>
      <c r="S72" s="18">
        <v>836</v>
      </c>
      <c r="T72" s="18">
        <v>3503</v>
      </c>
      <c r="U72" s="18">
        <v>72</v>
      </c>
      <c r="V72" s="18">
        <f t="shared" si="7"/>
        <v>3575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-204</v>
      </c>
      <c r="Q73" s="18">
        <v>-518</v>
      </c>
      <c r="R73" s="18">
        <v>-1155</v>
      </c>
      <c r="S73" s="18">
        <v>-533</v>
      </c>
      <c r="T73" s="18">
        <v>-2410</v>
      </c>
      <c r="U73" s="18">
        <v>-1165</v>
      </c>
      <c r="V73" s="18">
        <f t="shared" si="7"/>
        <v>-3575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21285</v>
      </c>
      <c r="E74" s="22">
        <v>8984</v>
      </c>
      <c r="F74" s="22">
        <v>12301</v>
      </c>
      <c r="G74" s="22">
        <v>-1726</v>
      </c>
      <c r="H74" s="22">
        <v>6378</v>
      </c>
      <c r="I74" s="22">
        <v>1032</v>
      </c>
      <c r="J74" s="22">
        <v>6617</v>
      </c>
      <c r="K74" s="90"/>
      <c r="L74" s="20" t="s">
        <v>29</v>
      </c>
      <c r="M74" s="21"/>
      <c r="N74" s="20" t="s">
        <v>87</v>
      </c>
      <c r="O74" s="90"/>
      <c r="P74" s="22">
        <v>6617</v>
      </c>
      <c r="Q74" s="22">
        <v>1032</v>
      </c>
      <c r="R74" s="22">
        <v>6378</v>
      </c>
      <c r="S74" s="22">
        <v>-1726</v>
      </c>
      <c r="T74" s="22">
        <v>12301</v>
      </c>
      <c r="U74" s="22">
        <v>8984</v>
      </c>
      <c r="V74" s="22">
        <f t="shared" si="7"/>
        <v>21285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42075</v>
      </c>
      <c r="E75" s="24"/>
      <c r="F75" s="24">
        <v>42075</v>
      </c>
      <c r="G75" s="24">
        <v>12475</v>
      </c>
      <c r="H75" s="24">
        <v>5884</v>
      </c>
      <c r="I75" s="24">
        <v>740</v>
      </c>
      <c r="J75" s="24">
        <v>22976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43670</v>
      </c>
      <c r="E76" s="18"/>
      <c r="F76" s="18">
        <v>43670</v>
      </c>
      <c r="G76" s="18">
        <v>12818</v>
      </c>
      <c r="H76" s="18">
        <v>5879</v>
      </c>
      <c r="I76" s="18">
        <v>740</v>
      </c>
      <c r="J76" s="18">
        <v>24233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-20790</v>
      </c>
      <c r="E77" s="18"/>
      <c r="F77" s="18">
        <v>-20790</v>
      </c>
      <c r="G77" s="18">
        <v>-3669</v>
      </c>
      <c r="H77" s="18">
        <v>-3443</v>
      </c>
      <c r="I77" s="18">
        <v>-906</v>
      </c>
      <c r="J77" s="18">
        <v>-12772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-1595</v>
      </c>
      <c r="E78" s="18"/>
      <c r="F78" s="18">
        <v>-1595</v>
      </c>
      <c r="G78" s="18">
        <v>-343</v>
      </c>
      <c r="H78" s="18">
        <v>5</v>
      </c>
      <c r="I78" s="18">
        <v>0</v>
      </c>
      <c r="J78" s="18">
        <v>-1257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-52</v>
      </c>
      <c r="F79" s="18">
        <v>52</v>
      </c>
      <c r="G79" s="18">
        <v>-33</v>
      </c>
      <c r="H79" s="18">
        <v>40</v>
      </c>
      <c r="I79" s="18">
        <v>0</v>
      </c>
      <c r="J79" s="18">
        <v>45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9036</v>
      </c>
      <c r="F80" s="18">
        <v>-9036</v>
      </c>
      <c r="G80" s="18">
        <v>-10499</v>
      </c>
      <c r="H80" s="18">
        <v>3897</v>
      </c>
      <c r="I80" s="18">
        <v>1198</v>
      </c>
      <c r="J80" s="18">
        <v>-3632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8416-1C52-4640-8F8B-69D8CFBEA848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236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123586</v>
      </c>
      <c r="V18" s="18">
        <f>SUM(T18:U18)</f>
        <v>123586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142256</v>
      </c>
      <c r="E19" s="18">
        <v>142256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369626</v>
      </c>
      <c r="E23" s="18"/>
      <c r="F23" s="18">
        <v>369626</v>
      </c>
      <c r="G23" s="18">
        <v>76520</v>
      </c>
      <c r="H23" s="18">
        <v>46639</v>
      </c>
      <c r="I23" s="18">
        <v>20144</v>
      </c>
      <c r="J23" s="18">
        <v>193018</v>
      </c>
      <c r="K23" s="55"/>
      <c r="L23" s="20" t="s">
        <v>161</v>
      </c>
      <c r="M23" s="34"/>
      <c r="N23" s="20" t="s">
        <v>63</v>
      </c>
      <c r="O23" s="55"/>
      <c r="P23" s="18">
        <v>193018</v>
      </c>
      <c r="Q23" s="18">
        <v>20144</v>
      </c>
      <c r="R23" s="18">
        <v>46639</v>
      </c>
      <c r="S23" s="18">
        <v>76520</v>
      </c>
      <c r="T23" s="18">
        <v>369626</v>
      </c>
      <c r="U23" s="18"/>
      <c r="V23" s="18">
        <f>SUM(T23:U23)</f>
        <v>369626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59302</v>
      </c>
      <c r="E24" s="18"/>
      <c r="F24" s="18">
        <v>59302</v>
      </c>
      <c r="G24" s="18">
        <v>9476</v>
      </c>
      <c r="H24" s="18">
        <v>8864</v>
      </c>
      <c r="I24" s="18">
        <v>1456</v>
      </c>
      <c r="J24" s="18">
        <v>39506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310324</v>
      </c>
      <c r="E25" s="18"/>
      <c r="F25" s="18">
        <v>310324</v>
      </c>
      <c r="G25" s="18">
        <v>67044</v>
      </c>
      <c r="H25" s="18">
        <v>37775</v>
      </c>
      <c r="I25" s="18">
        <v>18688</v>
      </c>
      <c r="J25" s="18">
        <v>153512</v>
      </c>
      <c r="K25" s="55"/>
      <c r="L25" s="20" t="s">
        <v>10</v>
      </c>
      <c r="M25" s="34"/>
      <c r="N25" s="20" t="s">
        <v>65</v>
      </c>
      <c r="O25" s="55"/>
      <c r="P25" s="18">
        <v>153512</v>
      </c>
      <c r="Q25" s="18">
        <v>18688</v>
      </c>
      <c r="R25" s="18">
        <v>37775</v>
      </c>
      <c r="S25" s="18">
        <v>67044</v>
      </c>
      <c r="T25" s="18">
        <v>310324</v>
      </c>
      <c r="U25" s="18"/>
      <c r="V25" s="18">
        <f t="shared" ref="V25:V31" si="1">SUM(T25:U25)</f>
        <v>310324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-18670</v>
      </c>
      <c r="E26" s="22">
        <v>-18670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-18670</v>
      </c>
      <c r="V26" s="22">
        <f t="shared" si="1"/>
        <v>-18670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178622</v>
      </c>
      <c r="E27" s="24">
        <v>1218</v>
      </c>
      <c r="F27" s="24">
        <v>177404</v>
      </c>
      <c r="G27" s="24">
        <v>15188</v>
      </c>
      <c r="H27" s="24">
        <v>37640</v>
      </c>
      <c r="I27" s="24">
        <v>5130</v>
      </c>
      <c r="J27" s="24">
        <v>119446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178562</v>
      </c>
      <c r="T27" s="24">
        <v>178562</v>
      </c>
      <c r="U27" s="24">
        <v>60</v>
      </c>
      <c r="V27" s="24">
        <f t="shared" si="1"/>
        <v>178622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38224</v>
      </c>
      <c r="E28" s="18"/>
      <c r="F28" s="18">
        <v>38224</v>
      </c>
      <c r="G28" s="18">
        <v>2296</v>
      </c>
      <c r="H28" s="18">
        <v>135</v>
      </c>
      <c r="I28" s="18">
        <v>186</v>
      </c>
      <c r="J28" s="18">
        <v>2302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37683</v>
      </c>
      <c r="S28" s="18"/>
      <c r="T28" s="18">
        <v>37683</v>
      </c>
      <c r="U28" s="18">
        <v>541</v>
      </c>
      <c r="V28" s="18">
        <f t="shared" si="1"/>
        <v>38224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33305</v>
      </c>
      <c r="E29" s="18"/>
      <c r="F29" s="18">
        <v>33305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32654</v>
      </c>
      <c r="S29" s="18"/>
      <c r="T29" s="18">
        <v>32654</v>
      </c>
      <c r="U29" s="18">
        <v>651</v>
      </c>
      <c r="V29" s="18">
        <f t="shared" si="1"/>
        <v>33305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4919</v>
      </c>
      <c r="E30" s="18"/>
      <c r="F30" s="18">
        <v>4919</v>
      </c>
      <c r="G30" s="18">
        <v>2296</v>
      </c>
      <c r="H30" s="18">
        <v>135</v>
      </c>
      <c r="I30" s="18">
        <v>186</v>
      </c>
      <c r="J30" s="18">
        <v>2302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5029</v>
      </c>
      <c r="S30" s="18"/>
      <c r="T30" s="18">
        <v>5029</v>
      </c>
      <c r="U30" s="18">
        <v>-110</v>
      </c>
      <c r="V30" s="18">
        <f t="shared" si="1"/>
        <v>4919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153998</v>
      </c>
      <c r="E31" s="18"/>
      <c r="F31" s="18">
        <v>153998</v>
      </c>
      <c r="G31" s="18">
        <v>59036</v>
      </c>
      <c r="H31" s="18">
        <v>8864</v>
      </c>
      <c r="I31" s="18">
        <v>14828</v>
      </c>
      <c r="J31" s="18">
        <v>71270</v>
      </c>
      <c r="K31" s="58"/>
      <c r="L31" s="20" t="s">
        <v>162</v>
      </c>
      <c r="M31" s="34"/>
      <c r="N31" s="20" t="s">
        <v>70</v>
      </c>
      <c r="O31" s="58"/>
      <c r="P31" s="18">
        <v>71270</v>
      </c>
      <c r="Q31" s="18">
        <v>14828</v>
      </c>
      <c r="R31" s="18">
        <v>8864</v>
      </c>
      <c r="S31" s="18">
        <v>59036</v>
      </c>
      <c r="T31" s="18">
        <v>153998</v>
      </c>
      <c r="U31" s="18"/>
      <c r="V31" s="18">
        <f t="shared" si="1"/>
        <v>153998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94696</v>
      </c>
      <c r="E33" s="18"/>
      <c r="F33" s="18">
        <v>94696</v>
      </c>
      <c r="G33" s="18">
        <v>49560</v>
      </c>
      <c r="H33" s="18">
        <v>0</v>
      </c>
      <c r="I33" s="18">
        <v>13372</v>
      </c>
      <c r="J33" s="18">
        <v>31764</v>
      </c>
      <c r="K33" s="55"/>
      <c r="L33" s="20" t="s">
        <v>72</v>
      </c>
      <c r="M33" s="34"/>
      <c r="N33" s="20" t="s">
        <v>73</v>
      </c>
      <c r="O33" s="55"/>
      <c r="P33" s="18">
        <v>31764</v>
      </c>
      <c r="Q33" s="18">
        <v>13372</v>
      </c>
      <c r="R33" s="18">
        <v>0</v>
      </c>
      <c r="S33" s="18">
        <v>49560</v>
      </c>
      <c r="T33" s="18">
        <v>94696</v>
      </c>
      <c r="U33" s="18"/>
      <c r="V33" s="18">
        <f>SUM(T33:U33)</f>
        <v>94696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121016</v>
      </c>
      <c r="E35" s="24">
        <v>24438</v>
      </c>
      <c r="F35" s="24">
        <v>96578</v>
      </c>
      <c r="G35" s="24">
        <v>7012</v>
      </c>
      <c r="H35" s="24">
        <v>8820</v>
      </c>
      <c r="I35" s="24">
        <v>43556</v>
      </c>
      <c r="J35" s="24">
        <v>37190</v>
      </c>
      <c r="K35" s="57"/>
      <c r="L35" s="19" t="s">
        <v>16</v>
      </c>
      <c r="M35" s="56"/>
      <c r="N35" s="19" t="s">
        <v>75</v>
      </c>
      <c r="O35" s="57"/>
      <c r="P35" s="24">
        <v>25460</v>
      </c>
      <c r="Q35" s="24">
        <v>41262</v>
      </c>
      <c r="R35" s="24">
        <v>2688</v>
      </c>
      <c r="S35" s="24">
        <v>23863</v>
      </c>
      <c r="T35" s="24">
        <v>93273</v>
      </c>
      <c r="U35" s="24">
        <v>27743</v>
      </c>
      <c r="V35" s="24">
        <f t="shared" ref="V35:V36" si="3">SUM(T35:U35)</f>
        <v>121016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366938</v>
      </c>
      <c r="E36" s="18"/>
      <c r="F36" s="18">
        <v>366938</v>
      </c>
      <c r="G36" s="18">
        <v>254449</v>
      </c>
      <c r="H36" s="18">
        <v>40415</v>
      </c>
      <c r="I36" s="18">
        <v>12534</v>
      </c>
      <c r="J36" s="18">
        <v>59540</v>
      </c>
      <c r="K36" s="55"/>
      <c r="L36" s="20" t="s">
        <v>164</v>
      </c>
      <c r="M36" s="34"/>
      <c r="N36" s="20" t="s">
        <v>76</v>
      </c>
      <c r="O36" s="55"/>
      <c r="P36" s="18">
        <v>59540</v>
      </c>
      <c r="Q36" s="18">
        <v>12534</v>
      </c>
      <c r="R36" s="18">
        <v>40415</v>
      </c>
      <c r="S36" s="18">
        <v>254449</v>
      </c>
      <c r="T36" s="18">
        <v>366938</v>
      </c>
      <c r="U36" s="18"/>
      <c r="V36" s="18">
        <f t="shared" si="3"/>
        <v>366938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307636</v>
      </c>
      <c r="E38" s="18"/>
      <c r="F38" s="18">
        <v>307636</v>
      </c>
      <c r="G38" s="18">
        <v>244973</v>
      </c>
      <c r="H38" s="18">
        <v>31551</v>
      </c>
      <c r="I38" s="18">
        <v>11078</v>
      </c>
      <c r="J38" s="18">
        <v>20034</v>
      </c>
      <c r="K38" s="55"/>
      <c r="L38" s="20" t="s">
        <v>17</v>
      </c>
      <c r="M38" s="34"/>
      <c r="N38" s="20" t="s">
        <v>78</v>
      </c>
      <c r="O38" s="55"/>
      <c r="P38" s="18">
        <v>20034</v>
      </c>
      <c r="Q38" s="18">
        <v>11078</v>
      </c>
      <c r="R38" s="18">
        <v>31551</v>
      </c>
      <c r="S38" s="18">
        <v>244973</v>
      </c>
      <c r="T38" s="18">
        <v>307636</v>
      </c>
      <c r="U38" s="18"/>
      <c r="V38" s="18">
        <f>SUM(T38:U38)</f>
        <v>307636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55808</v>
      </c>
      <c r="E40" s="24">
        <v>734</v>
      </c>
      <c r="F40" s="24">
        <v>55074</v>
      </c>
      <c r="G40" s="24">
        <v>42782</v>
      </c>
      <c r="H40" s="24">
        <v>4</v>
      </c>
      <c r="I40" s="24">
        <v>1940</v>
      </c>
      <c r="J40" s="24">
        <v>10348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54972</v>
      </c>
      <c r="S40" s="24"/>
      <c r="T40" s="24">
        <v>54972</v>
      </c>
      <c r="U40" s="24">
        <v>836</v>
      </c>
      <c r="V40" s="24">
        <f t="shared" ref="V40:V50" si="5">SUM(T40:U40)</f>
        <v>55808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52716</v>
      </c>
      <c r="E41" s="18">
        <v>15</v>
      </c>
      <c r="F41" s="18">
        <v>52701</v>
      </c>
      <c r="G41" s="18">
        <v>52701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1809</v>
      </c>
      <c r="Q41" s="18">
        <v>1454</v>
      </c>
      <c r="R41" s="18">
        <v>48957</v>
      </c>
      <c r="S41" s="18">
        <v>106</v>
      </c>
      <c r="T41" s="18">
        <v>52326</v>
      </c>
      <c r="U41" s="18">
        <v>390</v>
      </c>
      <c r="V41" s="18">
        <f t="shared" si="5"/>
        <v>52716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60269</v>
      </c>
      <c r="E42" s="18">
        <v>1185</v>
      </c>
      <c r="F42" s="18">
        <v>59084</v>
      </c>
      <c r="G42" s="18">
        <v>108</v>
      </c>
      <c r="H42" s="18">
        <v>55470</v>
      </c>
      <c r="I42" s="18">
        <v>1664</v>
      </c>
      <c r="J42" s="18">
        <v>1842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60134</v>
      </c>
      <c r="T42" s="18">
        <v>60134</v>
      </c>
      <c r="U42" s="18">
        <v>135</v>
      </c>
      <c r="V42" s="18">
        <f t="shared" si="5"/>
        <v>60269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47591</v>
      </c>
      <c r="E43" s="18">
        <v>2954</v>
      </c>
      <c r="F43" s="18">
        <v>44637</v>
      </c>
      <c r="G43" s="18">
        <v>24829</v>
      </c>
      <c r="H43" s="18">
        <v>5527</v>
      </c>
      <c r="I43" s="18">
        <v>8884</v>
      </c>
      <c r="J43" s="18">
        <v>5397</v>
      </c>
      <c r="K43" s="55"/>
      <c r="L43" s="19" t="s">
        <v>21</v>
      </c>
      <c r="M43" s="56"/>
      <c r="N43" s="19" t="s">
        <v>81</v>
      </c>
      <c r="O43" s="55"/>
      <c r="P43" s="18">
        <v>2403</v>
      </c>
      <c r="Q43" s="18">
        <v>8949</v>
      </c>
      <c r="R43" s="18">
        <v>2679</v>
      </c>
      <c r="S43" s="18">
        <v>25523</v>
      </c>
      <c r="T43" s="18">
        <v>39554</v>
      </c>
      <c r="U43" s="18">
        <v>8037</v>
      </c>
      <c r="V43" s="18">
        <f t="shared" si="5"/>
        <v>47591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362428</v>
      </c>
      <c r="E44" s="18"/>
      <c r="F44" s="18">
        <v>362428</v>
      </c>
      <c r="G44" s="18">
        <v>219792</v>
      </c>
      <c r="H44" s="18">
        <v>86022</v>
      </c>
      <c r="I44" s="18">
        <v>10449</v>
      </c>
      <c r="J44" s="18">
        <v>46165</v>
      </c>
      <c r="K44" s="59"/>
      <c r="L44" s="20" t="s">
        <v>178</v>
      </c>
      <c r="M44" s="34"/>
      <c r="N44" s="20" t="s">
        <v>182</v>
      </c>
      <c r="O44" s="59"/>
      <c r="P44" s="18">
        <v>46165</v>
      </c>
      <c r="Q44" s="18">
        <v>10449</v>
      </c>
      <c r="R44" s="18">
        <v>86022</v>
      </c>
      <c r="S44" s="18">
        <v>219792</v>
      </c>
      <c r="T44" s="18">
        <v>362428</v>
      </c>
      <c r="U44" s="18"/>
      <c r="V44" s="18">
        <f t="shared" si="5"/>
        <v>362428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303126</v>
      </c>
      <c r="E45" s="18"/>
      <c r="F45" s="18">
        <v>303126</v>
      </c>
      <c r="G45" s="18">
        <v>210316</v>
      </c>
      <c r="H45" s="18">
        <v>77158</v>
      </c>
      <c r="I45" s="18">
        <v>8993</v>
      </c>
      <c r="J45" s="18">
        <v>6659</v>
      </c>
      <c r="K45" s="59"/>
      <c r="L45" s="20" t="s">
        <v>179</v>
      </c>
      <c r="M45" s="34"/>
      <c r="N45" s="20" t="s">
        <v>183</v>
      </c>
      <c r="O45" s="59"/>
      <c r="P45" s="18">
        <v>6659</v>
      </c>
      <c r="Q45" s="18">
        <v>8993</v>
      </c>
      <c r="R45" s="18">
        <v>77158</v>
      </c>
      <c r="S45" s="18">
        <v>210316</v>
      </c>
      <c r="T45" s="18">
        <v>303126</v>
      </c>
      <c r="U45" s="18"/>
      <c r="V45" s="18">
        <f t="shared" si="5"/>
        <v>303126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44350</v>
      </c>
      <c r="E46" s="22"/>
      <c r="F46" s="22">
        <v>44350</v>
      </c>
      <c r="G46" s="22">
        <v>3713</v>
      </c>
      <c r="H46" s="22">
        <v>40637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44350</v>
      </c>
      <c r="T46" s="22">
        <v>44350</v>
      </c>
      <c r="U46" s="22"/>
      <c r="V46" s="22">
        <f t="shared" si="5"/>
        <v>44350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362428</v>
      </c>
      <c r="E47" s="24"/>
      <c r="F47" s="24">
        <v>362428</v>
      </c>
      <c r="G47" s="24">
        <v>260429</v>
      </c>
      <c r="H47" s="24">
        <v>45385</v>
      </c>
      <c r="I47" s="24">
        <v>10449</v>
      </c>
      <c r="J47" s="24">
        <v>46165</v>
      </c>
      <c r="K47" s="59"/>
      <c r="L47" s="20" t="s">
        <v>180</v>
      </c>
      <c r="M47" s="34"/>
      <c r="N47" s="20" t="s">
        <v>181</v>
      </c>
      <c r="O47" s="59"/>
      <c r="P47" s="24">
        <v>46165</v>
      </c>
      <c r="Q47" s="24">
        <v>10449</v>
      </c>
      <c r="R47" s="24">
        <v>45385</v>
      </c>
      <c r="S47" s="24">
        <v>260429</v>
      </c>
      <c r="T47" s="24">
        <v>362428</v>
      </c>
      <c r="U47" s="24"/>
      <c r="V47" s="24">
        <f t="shared" si="5"/>
        <v>362428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303126</v>
      </c>
      <c r="E48" s="22"/>
      <c r="F48" s="22">
        <v>303126</v>
      </c>
      <c r="G48" s="22">
        <v>250953</v>
      </c>
      <c r="H48" s="22">
        <v>36521</v>
      </c>
      <c r="I48" s="22">
        <v>8993</v>
      </c>
      <c r="J48" s="22">
        <v>6659</v>
      </c>
      <c r="K48" s="55"/>
      <c r="L48" s="20" t="s">
        <v>23</v>
      </c>
      <c r="M48" s="34"/>
      <c r="N48" s="20" t="s">
        <v>83</v>
      </c>
      <c r="O48" s="55"/>
      <c r="P48" s="22">
        <v>6659</v>
      </c>
      <c r="Q48" s="22">
        <v>8993</v>
      </c>
      <c r="R48" s="22">
        <v>36521</v>
      </c>
      <c r="S48" s="22">
        <v>250953</v>
      </c>
      <c r="T48" s="22">
        <v>303126</v>
      </c>
      <c r="U48" s="22"/>
      <c r="V48" s="22">
        <f t="shared" si="5"/>
        <v>303126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46165</v>
      </c>
      <c r="Q49" s="24">
        <v>10449</v>
      </c>
      <c r="R49" s="24">
        <v>86022</v>
      </c>
      <c r="S49" s="24">
        <v>219792</v>
      </c>
      <c r="T49" s="24">
        <v>362428</v>
      </c>
      <c r="U49" s="24"/>
      <c r="V49" s="24">
        <f t="shared" si="5"/>
        <v>362428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6659</v>
      </c>
      <c r="Q50" s="18">
        <v>8993</v>
      </c>
      <c r="R50" s="18">
        <v>77158</v>
      </c>
      <c r="S50" s="18">
        <v>210316</v>
      </c>
      <c r="T50" s="18">
        <v>303126</v>
      </c>
      <c r="U50" s="18"/>
      <c r="V50" s="18">
        <f t="shared" si="5"/>
        <v>303126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275886</v>
      </c>
      <c r="E51" s="18"/>
      <c r="F51" s="18">
        <v>275886</v>
      </c>
      <c r="G51" s="18">
        <v>248102</v>
      </c>
      <c r="H51" s="18">
        <v>27784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275886</v>
      </c>
      <c r="E52" s="18"/>
      <c r="F52" s="18">
        <v>275886</v>
      </c>
      <c r="G52" s="18">
        <v>207465</v>
      </c>
      <c r="H52" s="18">
        <v>68421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-362</v>
      </c>
      <c r="E53" s="18"/>
      <c r="F53" s="18">
        <v>-362</v>
      </c>
      <c r="G53" s="18"/>
      <c r="H53" s="18"/>
      <c r="I53" s="18">
        <v>-362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-362</v>
      </c>
      <c r="T53" s="18">
        <v>-362</v>
      </c>
      <c r="U53" s="18"/>
      <c r="V53" s="18">
        <f>SUM(T53:U53)</f>
        <v>-362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86542</v>
      </c>
      <c r="E54" s="18"/>
      <c r="F54" s="18">
        <v>86542</v>
      </c>
      <c r="G54" s="18">
        <v>11965</v>
      </c>
      <c r="H54" s="18">
        <v>17601</v>
      </c>
      <c r="I54" s="18">
        <v>10811</v>
      </c>
      <c r="J54" s="18">
        <v>46165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27240</v>
      </c>
      <c r="E55" s="18"/>
      <c r="F55" s="18">
        <v>27240</v>
      </c>
      <c r="G55" s="18">
        <v>2489</v>
      </c>
      <c r="H55" s="18">
        <v>8737</v>
      </c>
      <c r="I55" s="18">
        <v>9355</v>
      </c>
      <c r="J55" s="18">
        <v>6659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-11472</v>
      </c>
      <c r="E56" s="18">
        <v>-11472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6659</v>
      </c>
      <c r="Q69" s="18">
        <v>9355</v>
      </c>
      <c r="R69" s="18">
        <v>8737</v>
      </c>
      <c r="S69" s="18">
        <v>2489</v>
      </c>
      <c r="T69" s="18">
        <v>27240</v>
      </c>
      <c r="U69" s="18"/>
      <c r="V69" s="18">
        <f>SUM(T69:U69)</f>
        <v>27240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-11472</v>
      </c>
      <c r="V71" s="18">
        <f t="shared" ref="V71:V74" si="7">SUM(T71:U71)</f>
        <v>-11472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1579</v>
      </c>
      <c r="Q72" s="18">
        <v>114</v>
      </c>
      <c r="R72" s="18">
        <v>3952</v>
      </c>
      <c r="S72" s="18">
        <v>530</v>
      </c>
      <c r="T72" s="18">
        <v>6175</v>
      </c>
      <c r="U72" s="18">
        <v>36</v>
      </c>
      <c r="V72" s="18">
        <f t="shared" si="7"/>
        <v>6211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-354</v>
      </c>
      <c r="Q73" s="18">
        <v>-4</v>
      </c>
      <c r="R73" s="18">
        <v>-2220</v>
      </c>
      <c r="S73" s="18">
        <v>-1117</v>
      </c>
      <c r="T73" s="18">
        <v>-3695</v>
      </c>
      <c r="U73" s="18">
        <v>-2516</v>
      </c>
      <c r="V73" s="18">
        <f t="shared" si="7"/>
        <v>-6211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15768</v>
      </c>
      <c r="E74" s="22">
        <v>-13952</v>
      </c>
      <c r="F74" s="22">
        <v>29720</v>
      </c>
      <c r="G74" s="22">
        <v>1902</v>
      </c>
      <c r="H74" s="22">
        <v>10469</v>
      </c>
      <c r="I74" s="22">
        <v>9465</v>
      </c>
      <c r="J74" s="22">
        <v>7884</v>
      </c>
      <c r="K74" s="55"/>
      <c r="L74" s="20" t="s">
        <v>29</v>
      </c>
      <c r="M74" s="34"/>
      <c r="N74" s="20" t="s">
        <v>87</v>
      </c>
      <c r="O74" s="55"/>
      <c r="P74" s="22">
        <v>7884</v>
      </c>
      <c r="Q74" s="22">
        <v>9465</v>
      </c>
      <c r="R74" s="22">
        <v>10469</v>
      </c>
      <c r="S74" s="22">
        <v>1902</v>
      </c>
      <c r="T74" s="22">
        <v>29720</v>
      </c>
      <c r="U74" s="22">
        <v>-13952</v>
      </c>
      <c r="V74" s="22">
        <f t="shared" si="7"/>
        <v>15768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75070</v>
      </c>
      <c r="E75" s="24"/>
      <c r="F75" s="24">
        <v>75070</v>
      </c>
      <c r="G75" s="24">
        <v>14692</v>
      </c>
      <c r="H75" s="24">
        <v>10937</v>
      </c>
      <c r="I75" s="24">
        <v>1508</v>
      </c>
      <c r="J75" s="24">
        <v>47933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72295</v>
      </c>
      <c r="E76" s="18"/>
      <c r="F76" s="18">
        <v>72295</v>
      </c>
      <c r="G76" s="18">
        <v>15256</v>
      </c>
      <c r="H76" s="18">
        <v>10918</v>
      </c>
      <c r="I76" s="18">
        <v>1300</v>
      </c>
      <c r="J76" s="18">
        <v>44821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-59302</v>
      </c>
      <c r="E77" s="18"/>
      <c r="F77" s="18">
        <v>-59302</v>
      </c>
      <c r="G77" s="18">
        <v>-9476</v>
      </c>
      <c r="H77" s="18">
        <v>-8864</v>
      </c>
      <c r="I77" s="18">
        <v>-1456</v>
      </c>
      <c r="J77" s="18">
        <v>-39506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2775</v>
      </c>
      <c r="E78" s="18"/>
      <c r="F78" s="18">
        <v>2775</v>
      </c>
      <c r="G78" s="18">
        <v>-564</v>
      </c>
      <c r="H78" s="18">
        <v>19</v>
      </c>
      <c r="I78" s="18">
        <v>208</v>
      </c>
      <c r="J78" s="18">
        <v>3112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752</v>
      </c>
      <c r="F79" s="18">
        <v>-752</v>
      </c>
      <c r="G79" s="18">
        <v>-97</v>
      </c>
      <c r="H79" s="18">
        <v>8</v>
      </c>
      <c r="I79" s="18">
        <v>14</v>
      </c>
      <c r="J79" s="18">
        <v>-677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-14704</v>
      </c>
      <c r="F80" s="18">
        <v>14704</v>
      </c>
      <c r="G80" s="18">
        <v>-3217</v>
      </c>
      <c r="H80" s="18">
        <v>8388</v>
      </c>
      <c r="I80" s="18">
        <v>9399</v>
      </c>
      <c r="J80" s="18">
        <v>134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4AB598F-2BED-4D40-91AA-C18AB43C2B19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1E894-9DE1-4EB0-B47D-CBD1DF4B6FD3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237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131483</v>
      </c>
      <c r="V18" s="18">
        <f>SUM(T18:U18)</f>
        <v>131483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143005</v>
      </c>
      <c r="E19" s="18">
        <v>143005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396068</v>
      </c>
      <c r="E23" s="18"/>
      <c r="F23" s="18">
        <v>396068</v>
      </c>
      <c r="G23" s="18">
        <v>82024</v>
      </c>
      <c r="H23" s="18">
        <v>55060</v>
      </c>
      <c r="I23" s="18">
        <v>19326</v>
      </c>
      <c r="J23" s="18">
        <v>211863</v>
      </c>
      <c r="K23" s="55"/>
      <c r="L23" s="20" t="s">
        <v>161</v>
      </c>
      <c r="M23" s="34"/>
      <c r="N23" s="20" t="s">
        <v>63</v>
      </c>
      <c r="O23" s="55"/>
      <c r="P23" s="18">
        <v>211863</v>
      </c>
      <c r="Q23" s="18">
        <v>19326</v>
      </c>
      <c r="R23" s="18">
        <v>55060</v>
      </c>
      <c r="S23" s="18">
        <v>82024</v>
      </c>
      <c r="T23" s="18">
        <v>396068</v>
      </c>
      <c r="U23" s="18"/>
      <c r="V23" s="18">
        <f>SUM(T23:U23)</f>
        <v>396068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59410</v>
      </c>
      <c r="E24" s="18"/>
      <c r="F24" s="18">
        <v>59410</v>
      </c>
      <c r="G24" s="18">
        <v>9543</v>
      </c>
      <c r="H24" s="18">
        <v>8905</v>
      </c>
      <c r="I24" s="18">
        <v>1450</v>
      </c>
      <c r="J24" s="18">
        <v>39512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336658</v>
      </c>
      <c r="E25" s="18"/>
      <c r="F25" s="18">
        <v>336658</v>
      </c>
      <c r="G25" s="18">
        <v>72481</v>
      </c>
      <c r="H25" s="18">
        <v>46155</v>
      </c>
      <c r="I25" s="18">
        <v>17876</v>
      </c>
      <c r="J25" s="18">
        <v>172351</v>
      </c>
      <c r="K25" s="55"/>
      <c r="L25" s="20" t="s">
        <v>10</v>
      </c>
      <c r="M25" s="34"/>
      <c r="N25" s="20" t="s">
        <v>65</v>
      </c>
      <c r="O25" s="55"/>
      <c r="P25" s="18">
        <v>172351</v>
      </c>
      <c r="Q25" s="18">
        <v>17876</v>
      </c>
      <c r="R25" s="18">
        <v>46155</v>
      </c>
      <c r="S25" s="18">
        <v>72481</v>
      </c>
      <c r="T25" s="18">
        <v>336658</v>
      </c>
      <c r="U25" s="18"/>
      <c r="V25" s="18">
        <f t="shared" ref="V25:V31" si="1">SUM(T25:U25)</f>
        <v>336658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-11522</v>
      </c>
      <c r="E26" s="22">
        <v>-11522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-11522</v>
      </c>
      <c r="V26" s="22">
        <f t="shared" si="1"/>
        <v>-11522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192093</v>
      </c>
      <c r="E27" s="24">
        <v>1376</v>
      </c>
      <c r="F27" s="24">
        <v>190717</v>
      </c>
      <c r="G27" s="24">
        <v>15260</v>
      </c>
      <c r="H27" s="24">
        <v>45899</v>
      </c>
      <c r="I27" s="24">
        <v>5587</v>
      </c>
      <c r="J27" s="24">
        <v>123971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191960</v>
      </c>
      <c r="T27" s="24">
        <v>191960</v>
      </c>
      <c r="U27" s="24">
        <v>133</v>
      </c>
      <c r="V27" s="24">
        <f t="shared" si="1"/>
        <v>192093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25691</v>
      </c>
      <c r="E28" s="18"/>
      <c r="F28" s="18">
        <v>25691</v>
      </c>
      <c r="G28" s="18">
        <v>193</v>
      </c>
      <c r="H28" s="18">
        <v>256</v>
      </c>
      <c r="I28" s="18">
        <v>244</v>
      </c>
      <c r="J28" s="18">
        <v>-2797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28809</v>
      </c>
      <c r="S28" s="18"/>
      <c r="T28" s="18">
        <v>28809</v>
      </c>
      <c r="U28" s="18">
        <v>-3118</v>
      </c>
      <c r="V28" s="18">
        <f t="shared" si="1"/>
        <v>25691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27795</v>
      </c>
      <c r="E29" s="18"/>
      <c r="F29" s="18">
        <v>27795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27166</v>
      </c>
      <c r="S29" s="18"/>
      <c r="T29" s="18">
        <v>27166</v>
      </c>
      <c r="U29" s="18">
        <v>629</v>
      </c>
      <c r="V29" s="18">
        <f t="shared" si="1"/>
        <v>27795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-2104</v>
      </c>
      <c r="E30" s="18"/>
      <c r="F30" s="18">
        <v>-2104</v>
      </c>
      <c r="G30" s="18">
        <v>193</v>
      </c>
      <c r="H30" s="18">
        <v>256</v>
      </c>
      <c r="I30" s="18">
        <v>244</v>
      </c>
      <c r="J30" s="18">
        <v>-2797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1643</v>
      </c>
      <c r="S30" s="18"/>
      <c r="T30" s="18">
        <v>1643</v>
      </c>
      <c r="U30" s="18">
        <v>-3747</v>
      </c>
      <c r="V30" s="18">
        <f t="shared" si="1"/>
        <v>-2104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179660</v>
      </c>
      <c r="E31" s="18"/>
      <c r="F31" s="18">
        <v>179660</v>
      </c>
      <c r="G31" s="18">
        <v>66571</v>
      </c>
      <c r="H31" s="18">
        <v>8905</v>
      </c>
      <c r="I31" s="18">
        <v>13495</v>
      </c>
      <c r="J31" s="18">
        <v>90689</v>
      </c>
      <c r="K31" s="58"/>
      <c r="L31" s="20" t="s">
        <v>162</v>
      </c>
      <c r="M31" s="34"/>
      <c r="N31" s="20" t="s">
        <v>70</v>
      </c>
      <c r="O31" s="58"/>
      <c r="P31" s="18">
        <v>90689</v>
      </c>
      <c r="Q31" s="18">
        <v>13495</v>
      </c>
      <c r="R31" s="18">
        <v>8905</v>
      </c>
      <c r="S31" s="18">
        <v>66571</v>
      </c>
      <c r="T31" s="18">
        <v>179660</v>
      </c>
      <c r="U31" s="18"/>
      <c r="V31" s="18">
        <f t="shared" si="1"/>
        <v>179660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120250</v>
      </c>
      <c r="E33" s="18"/>
      <c r="F33" s="18">
        <v>120250</v>
      </c>
      <c r="G33" s="18">
        <v>57028</v>
      </c>
      <c r="H33" s="18">
        <v>0</v>
      </c>
      <c r="I33" s="18">
        <v>12045</v>
      </c>
      <c r="J33" s="18">
        <v>51177</v>
      </c>
      <c r="K33" s="55"/>
      <c r="L33" s="20" t="s">
        <v>72</v>
      </c>
      <c r="M33" s="34"/>
      <c r="N33" s="20" t="s">
        <v>73</v>
      </c>
      <c r="O33" s="55"/>
      <c r="P33" s="18">
        <v>51177</v>
      </c>
      <c r="Q33" s="18">
        <v>12045</v>
      </c>
      <c r="R33" s="18">
        <v>0</v>
      </c>
      <c r="S33" s="18">
        <v>57028</v>
      </c>
      <c r="T33" s="18">
        <v>120250</v>
      </c>
      <c r="U33" s="18"/>
      <c r="V33" s="18">
        <f>SUM(T33:U33)</f>
        <v>120250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130227</v>
      </c>
      <c r="E35" s="24">
        <v>25096</v>
      </c>
      <c r="F35" s="24">
        <v>105131</v>
      </c>
      <c r="G35" s="24">
        <v>7726</v>
      </c>
      <c r="H35" s="24">
        <v>10120</v>
      </c>
      <c r="I35" s="24">
        <v>49672</v>
      </c>
      <c r="J35" s="24">
        <v>37613</v>
      </c>
      <c r="K35" s="57"/>
      <c r="L35" s="19" t="s">
        <v>16</v>
      </c>
      <c r="M35" s="56"/>
      <c r="N35" s="19" t="s">
        <v>75</v>
      </c>
      <c r="O35" s="57"/>
      <c r="P35" s="24">
        <v>23233</v>
      </c>
      <c r="Q35" s="24">
        <v>46917</v>
      </c>
      <c r="R35" s="24">
        <v>4784</v>
      </c>
      <c r="S35" s="24">
        <v>25287</v>
      </c>
      <c r="T35" s="24">
        <v>100221</v>
      </c>
      <c r="U35" s="24">
        <v>30006</v>
      </c>
      <c r="V35" s="24">
        <f t="shared" ref="V35:V36" si="3">SUM(T35:U35)</f>
        <v>130227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395519</v>
      </c>
      <c r="E36" s="18"/>
      <c r="F36" s="18">
        <v>395519</v>
      </c>
      <c r="G36" s="18">
        <v>276092</v>
      </c>
      <c r="H36" s="18">
        <v>32378</v>
      </c>
      <c r="I36" s="18">
        <v>10740</v>
      </c>
      <c r="J36" s="18">
        <v>76309</v>
      </c>
      <c r="K36" s="55"/>
      <c r="L36" s="20" t="s">
        <v>164</v>
      </c>
      <c r="M36" s="34"/>
      <c r="N36" s="20" t="s">
        <v>76</v>
      </c>
      <c r="O36" s="55"/>
      <c r="P36" s="18">
        <v>76309</v>
      </c>
      <c r="Q36" s="18">
        <v>10740</v>
      </c>
      <c r="R36" s="18">
        <v>32378</v>
      </c>
      <c r="S36" s="18">
        <v>276092</v>
      </c>
      <c r="T36" s="18">
        <v>395519</v>
      </c>
      <c r="U36" s="18"/>
      <c r="V36" s="18">
        <f t="shared" si="3"/>
        <v>395519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336109</v>
      </c>
      <c r="E38" s="18"/>
      <c r="F38" s="18">
        <v>336109</v>
      </c>
      <c r="G38" s="18">
        <v>266549</v>
      </c>
      <c r="H38" s="18">
        <v>23473</v>
      </c>
      <c r="I38" s="18">
        <v>9290</v>
      </c>
      <c r="J38" s="18">
        <v>36797</v>
      </c>
      <c r="K38" s="55"/>
      <c r="L38" s="20" t="s">
        <v>17</v>
      </c>
      <c r="M38" s="34"/>
      <c r="N38" s="20" t="s">
        <v>78</v>
      </c>
      <c r="O38" s="55"/>
      <c r="P38" s="18">
        <v>36797</v>
      </c>
      <c r="Q38" s="18">
        <v>9290</v>
      </c>
      <c r="R38" s="18">
        <v>23473</v>
      </c>
      <c r="S38" s="18">
        <v>266549</v>
      </c>
      <c r="T38" s="18">
        <v>336109</v>
      </c>
      <c r="U38" s="18"/>
      <c r="V38" s="18">
        <f>SUM(T38:U38)</f>
        <v>336109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57757</v>
      </c>
      <c r="E40" s="24">
        <v>878</v>
      </c>
      <c r="F40" s="24">
        <v>56879</v>
      </c>
      <c r="G40" s="24">
        <v>41789</v>
      </c>
      <c r="H40" s="24">
        <v>159</v>
      </c>
      <c r="I40" s="24">
        <v>1146</v>
      </c>
      <c r="J40" s="24">
        <v>13785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56090</v>
      </c>
      <c r="S40" s="24"/>
      <c r="T40" s="24">
        <v>56090</v>
      </c>
      <c r="U40" s="24">
        <v>1667</v>
      </c>
      <c r="V40" s="24">
        <f t="shared" ref="V40:V50" si="5">SUM(T40:U40)</f>
        <v>57757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55153</v>
      </c>
      <c r="E41" s="18">
        <v>33</v>
      </c>
      <c r="F41" s="18">
        <v>55120</v>
      </c>
      <c r="G41" s="18">
        <v>55120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1823</v>
      </c>
      <c r="Q41" s="18">
        <v>1857</v>
      </c>
      <c r="R41" s="18">
        <v>50927</v>
      </c>
      <c r="S41" s="18">
        <v>106</v>
      </c>
      <c r="T41" s="18">
        <v>54713</v>
      </c>
      <c r="U41" s="18">
        <v>440</v>
      </c>
      <c r="V41" s="18">
        <f t="shared" si="5"/>
        <v>55153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75888</v>
      </c>
      <c r="E42" s="18">
        <v>1533</v>
      </c>
      <c r="F42" s="18">
        <v>74355</v>
      </c>
      <c r="G42" s="18">
        <v>108</v>
      </c>
      <c r="H42" s="18">
        <v>70579</v>
      </c>
      <c r="I42" s="18">
        <v>1812</v>
      </c>
      <c r="J42" s="18">
        <v>1856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75708</v>
      </c>
      <c r="T42" s="18">
        <v>75708</v>
      </c>
      <c r="U42" s="18">
        <v>180</v>
      </c>
      <c r="V42" s="18">
        <f t="shared" si="5"/>
        <v>75888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59941</v>
      </c>
      <c r="E43" s="18">
        <v>6895</v>
      </c>
      <c r="F43" s="18">
        <v>53046</v>
      </c>
      <c r="G43" s="18">
        <v>28088</v>
      </c>
      <c r="H43" s="18">
        <v>8565</v>
      </c>
      <c r="I43" s="18">
        <v>10499</v>
      </c>
      <c r="J43" s="18">
        <v>5894</v>
      </c>
      <c r="K43" s="55"/>
      <c r="L43" s="19" t="s">
        <v>21</v>
      </c>
      <c r="M43" s="56"/>
      <c r="N43" s="19" t="s">
        <v>81</v>
      </c>
      <c r="O43" s="55"/>
      <c r="P43" s="18">
        <v>2388</v>
      </c>
      <c r="Q43" s="18">
        <v>10567</v>
      </c>
      <c r="R43" s="18">
        <v>5969</v>
      </c>
      <c r="S43" s="18">
        <v>31748</v>
      </c>
      <c r="T43" s="18">
        <v>50672</v>
      </c>
      <c r="U43" s="18">
        <v>9269</v>
      </c>
      <c r="V43" s="18">
        <f t="shared" si="5"/>
        <v>59941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393302</v>
      </c>
      <c r="E44" s="18"/>
      <c r="F44" s="18">
        <v>393302</v>
      </c>
      <c r="G44" s="18">
        <v>258549</v>
      </c>
      <c r="H44" s="18">
        <v>66061</v>
      </c>
      <c r="I44" s="18">
        <v>9707</v>
      </c>
      <c r="J44" s="18">
        <v>58985</v>
      </c>
      <c r="K44" s="59"/>
      <c r="L44" s="20" t="s">
        <v>178</v>
      </c>
      <c r="M44" s="34"/>
      <c r="N44" s="20" t="s">
        <v>182</v>
      </c>
      <c r="O44" s="59"/>
      <c r="P44" s="18">
        <v>58985</v>
      </c>
      <c r="Q44" s="18">
        <v>9707</v>
      </c>
      <c r="R44" s="18">
        <v>66061</v>
      </c>
      <c r="S44" s="18">
        <v>258549</v>
      </c>
      <c r="T44" s="18">
        <v>393302</v>
      </c>
      <c r="U44" s="18"/>
      <c r="V44" s="18">
        <f t="shared" si="5"/>
        <v>393302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333892</v>
      </c>
      <c r="E45" s="18"/>
      <c r="F45" s="18">
        <v>333892</v>
      </c>
      <c r="G45" s="18">
        <v>249006</v>
      </c>
      <c r="H45" s="18">
        <v>57156</v>
      </c>
      <c r="I45" s="18">
        <v>8257</v>
      </c>
      <c r="J45" s="18">
        <v>19473</v>
      </c>
      <c r="K45" s="59"/>
      <c r="L45" s="20" t="s">
        <v>179</v>
      </c>
      <c r="M45" s="34"/>
      <c r="N45" s="20" t="s">
        <v>183</v>
      </c>
      <c r="O45" s="59"/>
      <c r="P45" s="18">
        <v>19473</v>
      </c>
      <c r="Q45" s="18">
        <v>8257</v>
      </c>
      <c r="R45" s="18">
        <v>57156</v>
      </c>
      <c r="S45" s="18">
        <v>249006</v>
      </c>
      <c r="T45" s="18">
        <v>333892</v>
      </c>
      <c r="U45" s="18"/>
      <c r="V45" s="18">
        <f t="shared" si="5"/>
        <v>333892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54362</v>
      </c>
      <c r="E46" s="22"/>
      <c r="F46" s="22">
        <v>54362</v>
      </c>
      <c r="G46" s="22">
        <v>4547</v>
      </c>
      <c r="H46" s="22">
        <v>49815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54362</v>
      </c>
      <c r="T46" s="22">
        <v>54362</v>
      </c>
      <c r="U46" s="22"/>
      <c r="V46" s="22">
        <f t="shared" si="5"/>
        <v>54362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393302</v>
      </c>
      <c r="E47" s="24"/>
      <c r="F47" s="24">
        <v>393302</v>
      </c>
      <c r="G47" s="24">
        <v>308364</v>
      </c>
      <c r="H47" s="24">
        <v>16246</v>
      </c>
      <c r="I47" s="24">
        <v>9707</v>
      </c>
      <c r="J47" s="24">
        <v>58985</v>
      </c>
      <c r="K47" s="59"/>
      <c r="L47" s="20" t="s">
        <v>180</v>
      </c>
      <c r="M47" s="34"/>
      <c r="N47" s="20" t="s">
        <v>181</v>
      </c>
      <c r="O47" s="59"/>
      <c r="P47" s="24">
        <v>58985</v>
      </c>
      <c r="Q47" s="24">
        <v>9707</v>
      </c>
      <c r="R47" s="24">
        <v>16246</v>
      </c>
      <c r="S47" s="24">
        <v>308364</v>
      </c>
      <c r="T47" s="24">
        <v>393302</v>
      </c>
      <c r="U47" s="24"/>
      <c r="V47" s="24">
        <f t="shared" si="5"/>
        <v>393302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333892</v>
      </c>
      <c r="E48" s="22"/>
      <c r="F48" s="22">
        <v>333892</v>
      </c>
      <c r="G48" s="22">
        <v>298821</v>
      </c>
      <c r="H48" s="22">
        <v>7341</v>
      </c>
      <c r="I48" s="22">
        <v>8257</v>
      </c>
      <c r="J48" s="22">
        <v>19473</v>
      </c>
      <c r="K48" s="55"/>
      <c r="L48" s="20" t="s">
        <v>23</v>
      </c>
      <c r="M48" s="34"/>
      <c r="N48" s="20" t="s">
        <v>83</v>
      </c>
      <c r="O48" s="55"/>
      <c r="P48" s="22">
        <v>19473</v>
      </c>
      <c r="Q48" s="22">
        <v>8257</v>
      </c>
      <c r="R48" s="22">
        <v>7341</v>
      </c>
      <c r="S48" s="22">
        <v>298821</v>
      </c>
      <c r="T48" s="22">
        <v>333892</v>
      </c>
      <c r="U48" s="22"/>
      <c r="V48" s="22">
        <f t="shared" si="5"/>
        <v>333892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58985</v>
      </c>
      <c r="Q49" s="24">
        <v>9707</v>
      </c>
      <c r="R49" s="24">
        <v>66061</v>
      </c>
      <c r="S49" s="24">
        <v>258549</v>
      </c>
      <c r="T49" s="24">
        <v>393302</v>
      </c>
      <c r="U49" s="24"/>
      <c r="V49" s="24">
        <f t="shared" si="5"/>
        <v>393302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19473</v>
      </c>
      <c r="Q50" s="18">
        <v>8257</v>
      </c>
      <c r="R50" s="18">
        <v>57156</v>
      </c>
      <c r="S50" s="18">
        <v>249006</v>
      </c>
      <c r="T50" s="18">
        <v>333892</v>
      </c>
      <c r="U50" s="18"/>
      <c r="V50" s="18">
        <f t="shared" si="5"/>
        <v>333892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294612</v>
      </c>
      <c r="E51" s="18"/>
      <c r="F51" s="18">
        <v>294612</v>
      </c>
      <c r="G51" s="18">
        <v>262025</v>
      </c>
      <c r="H51" s="18">
        <v>32587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294612</v>
      </c>
      <c r="E52" s="18"/>
      <c r="F52" s="18">
        <v>294612</v>
      </c>
      <c r="G52" s="18">
        <v>212210</v>
      </c>
      <c r="H52" s="18">
        <v>82402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-17</v>
      </c>
      <c r="E53" s="18"/>
      <c r="F53" s="18">
        <v>-17</v>
      </c>
      <c r="G53" s="18"/>
      <c r="H53" s="18"/>
      <c r="I53" s="18">
        <v>-17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-17</v>
      </c>
      <c r="T53" s="18">
        <v>-17</v>
      </c>
      <c r="U53" s="18"/>
      <c r="V53" s="18">
        <f>SUM(T53:U53)</f>
        <v>-17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98690</v>
      </c>
      <c r="E54" s="18"/>
      <c r="F54" s="18">
        <v>98690</v>
      </c>
      <c r="G54" s="18">
        <v>46322</v>
      </c>
      <c r="H54" s="18">
        <v>-16341</v>
      </c>
      <c r="I54" s="18">
        <v>9724</v>
      </c>
      <c r="J54" s="18">
        <v>58985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39280</v>
      </c>
      <c r="E55" s="18"/>
      <c r="F55" s="18">
        <v>39280</v>
      </c>
      <c r="G55" s="18">
        <v>36779</v>
      </c>
      <c r="H55" s="18">
        <v>-25246</v>
      </c>
      <c r="I55" s="18">
        <v>8274</v>
      </c>
      <c r="J55" s="18">
        <v>19473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-8756</v>
      </c>
      <c r="E56" s="18">
        <v>-8756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19473</v>
      </c>
      <c r="Q69" s="18">
        <v>8274</v>
      </c>
      <c r="R69" s="18">
        <v>-25246</v>
      </c>
      <c r="S69" s="18">
        <v>36779</v>
      </c>
      <c r="T69" s="18">
        <v>39280</v>
      </c>
      <c r="U69" s="18"/>
      <c r="V69" s="18">
        <f>SUM(T69:U69)</f>
        <v>39280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-8756</v>
      </c>
      <c r="V71" s="18">
        <f t="shared" ref="V71:V74" si="7">SUM(T71:U71)</f>
        <v>-8756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5012</v>
      </c>
      <c r="Q72" s="18">
        <v>262</v>
      </c>
      <c r="R72" s="18">
        <v>10129</v>
      </c>
      <c r="S72" s="18">
        <v>1766</v>
      </c>
      <c r="T72" s="18">
        <v>17169</v>
      </c>
      <c r="U72" s="18">
        <v>578</v>
      </c>
      <c r="V72" s="18">
        <f t="shared" si="7"/>
        <v>17747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-1035</v>
      </c>
      <c r="Q73" s="18">
        <v>-149</v>
      </c>
      <c r="R73" s="18">
        <v>-7352</v>
      </c>
      <c r="S73" s="18">
        <v>-1395</v>
      </c>
      <c r="T73" s="18">
        <v>-9931</v>
      </c>
      <c r="U73" s="18">
        <v>-7816</v>
      </c>
      <c r="V73" s="18">
        <f t="shared" si="7"/>
        <v>-17747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30524</v>
      </c>
      <c r="E74" s="22">
        <v>-15994</v>
      </c>
      <c r="F74" s="22">
        <v>46518</v>
      </c>
      <c r="G74" s="22">
        <v>37150</v>
      </c>
      <c r="H74" s="22">
        <v>-22469</v>
      </c>
      <c r="I74" s="22">
        <v>8387</v>
      </c>
      <c r="J74" s="22">
        <v>23450</v>
      </c>
      <c r="K74" s="55"/>
      <c r="L74" s="20" t="s">
        <v>29</v>
      </c>
      <c r="M74" s="34"/>
      <c r="N74" s="20" t="s">
        <v>87</v>
      </c>
      <c r="O74" s="55"/>
      <c r="P74" s="22">
        <v>23450</v>
      </c>
      <c r="Q74" s="22">
        <v>8387</v>
      </c>
      <c r="R74" s="22">
        <v>-22469</v>
      </c>
      <c r="S74" s="22">
        <v>37150</v>
      </c>
      <c r="T74" s="22">
        <v>46518</v>
      </c>
      <c r="U74" s="22">
        <v>-15994</v>
      </c>
      <c r="V74" s="22">
        <f t="shared" si="7"/>
        <v>30524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89934</v>
      </c>
      <c r="E75" s="24"/>
      <c r="F75" s="24">
        <v>89934</v>
      </c>
      <c r="G75" s="24">
        <v>23227</v>
      </c>
      <c r="H75" s="24">
        <v>11754</v>
      </c>
      <c r="I75" s="24">
        <v>1959</v>
      </c>
      <c r="J75" s="24">
        <v>52994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77375</v>
      </c>
      <c r="E76" s="18"/>
      <c r="F76" s="18">
        <v>77375</v>
      </c>
      <c r="G76" s="18">
        <v>18125</v>
      </c>
      <c r="H76" s="18">
        <v>12498</v>
      </c>
      <c r="I76" s="18">
        <v>2196</v>
      </c>
      <c r="J76" s="18">
        <v>44556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-59410</v>
      </c>
      <c r="E77" s="18"/>
      <c r="F77" s="18">
        <v>-59410</v>
      </c>
      <c r="G77" s="18">
        <v>-9543</v>
      </c>
      <c r="H77" s="18">
        <v>-8905</v>
      </c>
      <c r="I77" s="18">
        <v>-1450</v>
      </c>
      <c r="J77" s="18">
        <v>-39512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12559</v>
      </c>
      <c r="E78" s="18"/>
      <c r="F78" s="18">
        <v>12559</v>
      </c>
      <c r="G78" s="18">
        <v>5102</v>
      </c>
      <c r="H78" s="18">
        <v>-744</v>
      </c>
      <c r="I78" s="18">
        <v>-237</v>
      </c>
      <c r="J78" s="18">
        <v>8438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867</v>
      </c>
      <c r="F79" s="18">
        <v>-867</v>
      </c>
      <c r="G79" s="18">
        <v>-79</v>
      </c>
      <c r="H79" s="18">
        <v>-23</v>
      </c>
      <c r="I79" s="18">
        <v>14</v>
      </c>
      <c r="J79" s="18">
        <v>-779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-16861</v>
      </c>
      <c r="F80" s="18">
        <v>16861</v>
      </c>
      <c r="G80" s="18">
        <v>23545</v>
      </c>
      <c r="H80" s="18">
        <v>-25295</v>
      </c>
      <c r="I80" s="18">
        <v>7864</v>
      </c>
      <c r="J80" s="18">
        <v>10747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2014FDD1-739A-43A0-B7FA-C5EBBB717BFD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E0A03-8075-4222-932E-69EB59971F7A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238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124188</v>
      </c>
      <c r="V18" s="18">
        <f>SUM(T18:U18)</f>
        <v>124188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138010</v>
      </c>
      <c r="E19" s="18">
        <v>138010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377568</v>
      </c>
      <c r="E23" s="18"/>
      <c r="F23" s="18">
        <v>377568</v>
      </c>
      <c r="G23" s="18">
        <v>77920</v>
      </c>
      <c r="H23" s="18">
        <v>47491</v>
      </c>
      <c r="I23" s="18">
        <v>19838</v>
      </c>
      <c r="J23" s="18">
        <v>193970</v>
      </c>
      <c r="K23" s="55"/>
      <c r="L23" s="20" t="s">
        <v>161</v>
      </c>
      <c r="M23" s="34"/>
      <c r="N23" s="20" t="s">
        <v>63</v>
      </c>
      <c r="O23" s="55"/>
      <c r="P23" s="18">
        <v>193970</v>
      </c>
      <c r="Q23" s="18">
        <v>19838</v>
      </c>
      <c r="R23" s="18">
        <v>47491</v>
      </c>
      <c r="S23" s="18">
        <v>77920</v>
      </c>
      <c r="T23" s="18">
        <v>377568</v>
      </c>
      <c r="U23" s="18"/>
      <c r="V23" s="18">
        <f>SUM(T23:U23)</f>
        <v>377568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62037</v>
      </c>
      <c r="E24" s="18"/>
      <c r="F24" s="18">
        <v>62037</v>
      </c>
      <c r="G24" s="18">
        <v>9833</v>
      </c>
      <c r="H24" s="18">
        <v>9331</v>
      </c>
      <c r="I24" s="18">
        <v>1503</v>
      </c>
      <c r="J24" s="18">
        <v>41370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315531</v>
      </c>
      <c r="E25" s="18"/>
      <c r="F25" s="18">
        <v>315531</v>
      </c>
      <c r="G25" s="18">
        <v>68087</v>
      </c>
      <c r="H25" s="18">
        <v>38160</v>
      </c>
      <c r="I25" s="18">
        <v>18335</v>
      </c>
      <c r="J25" s="18">
        <v>152600</v>
      </c>
      <c r="K25" s="55"/>
      <c r="L25" s="20" t="s">
        <v>10</v>
      </c>
      <c r="M25" s="34"/>
      <c r="N25" s="20" t="s">
        <v>65</v>
      </c>
      <c r="O25" s="55"/>
      <c r="P25" s="18">
        <v>152600</v>
      </c>
      <c r="Q25" s="18">
        <v>18335</v>
      </c>
      <c r="R25" s="18">
        <v>38160</v>
      </c>
      <c r="S25" s="18">
        <v>68087</v>
      </c>
      <c r="T25" s="18">
        <v>315531</v>
      </c>
      <c r="U25" s="18"/>
      <c r="V25" s="18">
        <f t="shared" ref="V25:V31" si="1">SUM(T25:U25)</f>
        <v>315531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-13822</v>
      </c>
      <c r="E26" s="22">
        <v>-13822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-13822</v>
      </c>
      <c r="V26" s="22">
        <f t="shared" si="1"/>
        <v>-13822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184138</v>
      </c>
      <c r="E27" s="24">
        <v>1475</v>
      </c>
      <c r="F27" s="24">
        <v>182663</v>
      </c>
      <c r="G27" s="24">
        <v>14559</v>
      </c>
      <c r="H27" s="24">
        <v>38069</v>
      </c>
      <c r="I27" s="24">
        <v>5337</v>
      </c>
      <c r="J27" s="24">
        <v>124698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183980</v>
      </c>
      <c r="T27" s="24">
        <v>183980</v>
      </c>
      <c r="U27" s="24">
        <v>158</v>
      </c>
      <c r="V27" s="24">
        <f t="shared" si="1"/>
        <v>184138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44745</v>
      </c>
      <c r="E28" s="18"/>
      <c r="F28" s="18">
        <v>44745</v>
      </c>
      <c r="G28" s="18">
        <v>2088</v>
      </c>
      <c r="H28" s="18">
        <v>91</v>
      </c>
      <c r="I28" s="18">
        <v>1802</v>
      </c>
      <c r="J28" s="18">
        <v>2415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44528</v>
      </c>
      <c r="S28" s="18"/>
      <c r="T28" s="18">
        <v>44528</v>
      </c>
      <c r="U28" s="18">
        <v>217</v>
      </c>
      <c r="V28" s="18">
        <f t="shared" si="1"/>
        <v>44745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38349</v>
      </c>
      <c r="E29" s="18"/>
      <c r="F29" s="18">
        <v>38349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37798</v>
      </c>
      <c r="S29" s="18"/>
      <c r="T29" s="18">
        <v>37798</v>
      </c>
      <c r="U29" s="18">
        <v>551</v>
      </c>
      <c r="V29" s="18">
        <f t="shared" si="1"/>
        <v>38349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6396</v>
      </c>
      <c r="E30" s="18"/>
      <c r="F30" s="18">
        <v>6396</v>
      </c>
      <c r="G30" s="18">
        <v>2088</v>
      </c>
      <c r="H30" s="18">
        <v>91</v>
      </c>
      <c r="I30" s="18">
        <v>1802</v>
      </c>
      <c r="J30" s="18">
        <v>2415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6730</v>
      </c>
      <c r="S30" s="18"/>
      <c r="T30" s="18">
        <v>6730</v>
      </c>
      <c r="U30" s="18">
        <v>-334</v>
      </c>
      <c r="V30" s="18">
        <f t="shared" si="1"/>
        <v>6396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150160</v>
      </c>
      <c r="E31" s="18"/>
      <c r="F31" s="18">
        <v>150160</v>
      </c>
      <c r="G31" s="18">
        <v>61273</v>
      </c>
      <c r="H31" s="18">
        <v>9331</v>
      </c>
      <c r="I31" s="18">
        <v>12699</v>
      </c>
      <c r="J31" s="18">
        <v>66857</v>
      </c>
      <c r="K31" s="58"/>
      <c r="L31" s="20" t="s">
        <v>162</v>
      </c>
      <c r="M31" s="34"/>
      <c r="N31" s="20" t="s">
        <v>70</v>
      </c>
      <c r="O31" s="58"/>
      <c r="P31" s="18">
        <v>66857</v>
      </c>
      <c r="Q31" s="18">
        <v>12699</v>
      </c>
      <c r="R31" s="18">
        <v>9331</v>
      </c>
      <c r="S31" s="18">
        <v>61273</v>
      </c>
      <c r="T31" s="18">
        <v>150160</v>
      </c>
      <c r="U31" s="18"/>
      <c r="V31" s="18">
        <f t="shared" si="1"/>
        <v>150160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88123</v>
      </c>
      <c r="E33" s="18"/>
      <c r="F33" s="18">
        <v>88123</v>
      </c>
      <c r="G33" s="18">
        <v>51440</v>
      </c>
      <c r="H33" s="18">
        <v>0</v>
      </c>
      <c r="I33" s="18">
        <v>11196</v>
      </c>
      <c r="J33" s="18">
        <v>25487</v>
      </c>
      <c r="K33" s="55"/>
      <c r="L33" s="20" t="s">
        <v>72</v>
      </c>
      <c r="M33" s="34"/>
      <c r="N33" s="20" t="s">
        <v>73</v>
      </c>
      <c r="O33" s="55"/>
      <c r="P33" s="18">
        <v>25487</v>
      </c>
      <c r="Q33" s="18">
        <v>11196</v>
      </c>
      <c r="R33" s="18">
        <v>0</v>
      </c>
      <c r="S33" s="18">
        <v>51440</v>
      </c>
      <c r="T33" s="18">
        <v>88123</v>
      </c>
      <c r="U33" s="18"/>
      <c r="V33" s="18">
        <f>SUM(T33:U33)</f>
        <v>88123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114508</v>
      </c>
      <c r="E35" s="24">
        <v>25876</v>
      </c>
      <c r="F35" s="24">
        <v>88632</v>
      </c>
      <c r="G35" s="24">
        <v>6815</v>
      </c>
      <c r="H35" s="24">
        <v>8208</v>
      </c>
      <c r="I35" s="24">
        <v>46316</v>
      </c>
      <c r="J35" s="24">
        <v>27293</v>
      </c>
      <c r="K35" s="57"/>
      <c r="L35" s="19" t="s">
        <v>16</v>
      </c>
      <c r="M35" s="56"/>
      <c r="N35" s="19" t="s">
        <v>75</v>
      </c>
      <c r="O35" s="57"/>
      <c r="P35" s="24">
        <v>20352</v>
      </c>
      <c r="Q35" s="24">
        <v>42377</v>
      </c>
      <c r="R35" s="24">
        <v>2617</v>
      </c>
      <c r="S35" s="24">
        <v>21157</v>
      </c>
      <c r="T35" s="24">
        <v>86503</v>
      </c>
      <c r="U35" s="24">
        <v>28005</v>
      </c>
      <c r="V35" s="24">
        <f t="shared" ref="V35:V36" si="3">SUM(T35:U35)</f>
        <v>114508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376539</v>
      </c>
      <c r="E36" s="18"/>
      <c r="F36" s="18">
        <v>376539</v>
      </c>
      <c r="G36" s="18">
        <v>259595</v>
      </c>
      <c r="H36" s="18">
        <v>48268</v>
      </c>
      <c r="I36" s="18">
        <v>8760</v>
      </c>
      <c r="J36" s="18">
        <v>59916</v>
      </c>
      <c r="K36" s="55"/>
      <c r="L36" s="20" t="s">
        <v>164</v>
      </c>
      <c r="M36" s="34"/>
      <c r="N36" s="20" t="s">
        <v>76</v>
      </c>
      <c r="O36" s="55"/>
      <c r="P36" s="18">
        <v>59916</v>
      </c>
      <c r="Q36" s="18">
        <v>8760</v>
      </c>
      <c r="R36" s="18">
        <v>48268</v>
      </c>
      <c r="S36" s="18">
        <v>259595</v>
      </c>
      <c r="T36" s="18">
        <v>376539</v>
      </c>
      <c r="U36" s="18"/>
      <c r="V36" s="18">
        <f t="shared" si="3"/>
        <v>376539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314502</v>
      </c>
      <c r="E38" s="18"/>
      <c r="F38" s="18">
        <v>314502</v>
      </c>
      <c r="G38" s="18">
        <v>249762</v>
      </c>
      <c r="H38" s="18">
        <v>38937</v>
      </c>
      <c r="I38" s="18">
        <v>7257</v>
      </c>
      <c r="J38" s="18">
        <v>18546</v>
      </c>
      <c r="K38" s="55"/>
      <c r="L38" s="20" t="s">
        <v>17</v>
      </c>
      <c r="M38" s="34"/>
      <c r="N38" s="20" t="s">
        <v>78</v>
      </c>
      <c r="O38" s="55"/>
      <c r="P38" s="18">
        <v>18546</v>
      </c>
      <c r="Q38" s="18">
        <v>7257</v>
      </c>
      <c r="R38" s="18">
        <v>38937</v>
      </c>
      <c r="S38" s="18">
        <v>249762</v>
      </c>
      <c r="T38" s="18">
        <v>314502</v>
      </c>
      <c r="U38" s="18"/>
      <c r="V38" s="18">
        <f>SUM(T38:U38)</f>
        <v>314502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38536</v>
      </c>
      <c r="E40" s="24">
        <v>732</v>
      </c>
      <c r="F40" s="24">
        <v>37804</v>
      </c>
      <c r="G40" s="24">
        <v>35436</v>
      </c>
      <c r="H40" s="24">
        <v>16</v>
      </c>
      <c r="I40" s="24">
        <v>2283</v>
      </c>
      <c r="J40" s="24">
        <v>69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37335</v>
      </c>
      <c r="S40" s="24"/>
      <c r="T40" s="24">
        <v>37335</v>
      </c>
      <c r="U40" s="24">
        <v>1201</v>
      </c>
      <c r="V40" s="24">
        <f t="shared" ref="V40:V50" si="5">SUM(T40:U40)</f>
        <v>38536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54682</v>
      </c>
      <c r="E41" s="18">
        <v>39</v>
      </c>
      <c r="F41" s="18">
        <v>54643</v>
      </c>
      <c r="G41" s="18">
        <v>54643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1883</v>
      </c>
      <c r="Q41" s="18">
        <v>1409</v>
      </c>
      <c r="R41" s="18">
        <v>50809</v>
      </c>
      <c r="S41" s="18">
        <v>110</v>
      </c>
      <c r="T41" s="18">
        <v>54211</v>
      </c>
      <c r="U41" s="18">
        <v>471</v>
      </c>
      <c r="V41" s="18">
        <f t="shared" si="5"/>
        <v>54682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63540</v>
      </c>
      <c r="E42" s="18">
        <v>1231</v>
      </c>
      <c r="F42" s="18">
        <v>62309</v>
      </c>
      <c r="G42" s="18">
        <v>109</v>
      </c>
      <c r="H42" s="18">
        <v>58761</v>
      </c>
      <c r="I42" s="18">
        <v>1574</v>
      </c>
      <c r="J42" s="18">
        <v>1865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63395</v>
      </c>
      <c r="T42" s="18">
        <v>63395</v>
      </c>
      <c r="U42" s="18">
        <v>145</v>
      </c>
      <c r="V42" s="18">
        <f t="shared" si="5"/>
        <v>63540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52699</v>
      </c>
      <c r="E43" s="18">
        <v>6754</v>
      </c>
      <c r="F43" s="18">
        <v>45945</v>
      </c>
      <c r="G43" s="18">
        <v>27527</v>
      </c>
      <c r="H43" s="18">
        <v>4704</v>
      </c>
      <c r="I43" s="18">
        <v>8384</v>
      </c>
      <c r="J43" s="18">
        <v>5330</v>
      </c>
      <c r="K43" s="55"/>
      <c r="L43" s="19" t="s">
        <v>21</v>
      </c>
      <c r="M43" s="56"/>
      <c r="N43" s="19" t="s">
        <v>81</v>
      </c>
      <c r="O43" s="55"/>
      <c r="P43" s="18">
        <v>2414</v>
      </c>
      <c r="Q43" s="18">
        <v>11565</v>
      </c>
      <c r="R43" s="18">
        <v>2371</v>
      </c>
      <c r="S43" s="18">
        <v>28623</v>
      </c>
      <c r="T43" s="18">
        <v>44973</v>
      </c>
      <c r="U43" s="18">
        <v>7726</v>
      </c>
      <c r="V43" s="18">
        <f t="shared" si="5"/>
        <v>52699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375752</v>
      </c>
      <c r="E44" s="18"/>
      <c r="F44" s="18">
        <v>375752</v>
      </c>
      <c r="G44" s="18">
        <v>234008</v>
      </c>
      <c r="H44" s="18">
        <v>75302</v>
      </c>
      <c r="I44" s="18">
        <v>9493</v>
      </c>
      <c r="J44" s="18">
        <v>56949</v>
      </c>
      <c r="K44" s="59"/>
      <c r="L44" s="20" t="s">
        <v>178</v>
      </c>
      <c r="M44" s="34"/>
      <c r="N44" s="20" t="s">
        <v>182</v>
      </c>
      <c r="O44" s="59"/>
      <c r="P44" s="18">
        <v>56949</v>
      </c>
      <c r="Q44" s="18">
        <v>9493</v>
      </c>
      <c r="R44" s="18">
        <v>75302</v>
      </c>
      <c r="S44" s="18">
        <v>234008</v>
      </c>
      <c r="T44" s="18">
        <v>375752</v>
      </c>
      <c r="U44" s="18"/>
      <c r="V44" s="18">
        <f t="shared" si="5"/>
        <v>375752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313715</v>
      </c>
      <c r="E45" s="18"/>
      <c r="F45" s="18">
        <v>313715</v>
      </c>
      <c r="G45" s="18">
        <v>224175</v>
      </c>
      <c r="H45" s="18">
        <v>65971</v>
      </c>
      <c r="I45" s="18">
        <v>7990</v>
      </c>
      <c r="J45" s="18">
        <v>15579</v>
      </c>
      <c r="K45" s="59"/>
      <c r="L45" s="20" t="s">
        <v>179</v>
      </c>
      <c r="M45" s="34"/>
      <c r="N45" s="20" t="s">
        <v>183</v>
      </c>
      <c r="O45" s="59"/>
      <c r="P45" s="18">
        <v>15579</v>
      </c>
      <c r="Q45" s="18">
        <v>7990</v>
      </c>
      <c r="R45" s="18">
        <v>65971</v>
      </c>
      <c r="S45" s="18">
        <v>224175</v>
      </c>
      <c r="T45" s="18">
        <v>313715</v>
      </c>
      <c r="U45" s="18"/>
      <c r="V45" s="18">
        <f t="shared" si="5"/>
        <v>313715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46741</v>
      </c>
      <c r="E46" s="22"/>
      <c r="F46" s="22">
        <v>46741</v>
      </c>
      <c r="G46" s="22">
        <v>4262</v>
      </c>
      <c r="H46" s="22">
        <v>42479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46741</v>
      </c>
      <c r="T46" s="22">
        <v>46741</v>
      </c>
      <c r="U46" s="22"/>
      <c r="V46" s="22">
        <f t="shared" si="5"/>
        <v>46741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375752</v>
      </c>
      <c r="E47" s="24"/>
      <c r="F47" s="24">
        <v>375752</v>
      </c>
      <c r="G47" s="24">
        <v>276487</v>
      </c>
      <c r="H47" s="24">
        <v>32823</v>
      </c>
      <c r="I47" s="24">
        <v>9493</v>
      </c>
      <c r="J47" s="24">
        <v>56949</v>
      </c>
      <c r="K47" s="59"/>
      <c r="L47" s="20" t="s">
        <v>180</v>
      </c>
      <c r="M47" s="34"/>
      <c r="N47" s="20" t="s">
        <v>181</v>
      </c>
      <c r="O47" s="59"/>
      <c r="P47" s="24">
        <v>56949</v>
      </c>
      <c r="Q47" s="24">
        <v>9493</v>
      </c>
      <c r="R47" s="24">
        <v>32823</v>
      </c>
      <c r="S47" s="24">
        <v>276487</v>
      </c>
      <c r="T47" s="24">
        <v>375752</v>
      </c>
      <c r="U47" s="24"/>
      <c r="V47" s="24">
        <f t="shared" si="5"/>
        <v>375752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313715</v>
      </c>
      <c r="E48" s="22"/>
      <c r="F48" s="22">
        <v>313715</v>
      </c>
      <c r="G48" s="22">
        <v>266654</v>
      </c>
      <c r="H48" s="22">
        <v>23492</v>
      </c>
      <c r="I48" s="22">
        <v>7990</v>
      </c>
      <c r="J48" s="22">
        <v>15579</v>
      </c>
      <c r="K48" s="55"/>
      <c r="L48" s="20" t="s">
        <v>23</v>
      </c>
      <c r="M48" s="34"/>
      <c r="N48" s="20" t="s">
        <v>83</v>
      </c>
      <c r="O48" s="55"/>
      <c r="P48" s="22">
        <v>15579</v>
      </c>
      <c r="Q48" s="22">
        <v>7990</v>
      </c>
      <c r="R48" s="22">
        <v>23492</v>
      </c>
      <c r="S48" s="22">
        <v>266654</v>
      </c>
      <c r="T48" s="22">
        <v>313715</v>
      </c>
      <c r="U48" s="22"/>
      <c r="V48" s="22">
        <f t="shared" si="5"/>
        <v>313715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56949</v>
      </c>
      <c r="Q49" s="24">
        <v>9493</v>
      </c>
      <c r="R49" s="24">
        <v>75302</v>
      </c>
      <c r="S49" s="24">
        <v>234008</v>
      </c>
      <c r="T49" s="24">
        <v>375752</v>
      </c>
      <c r="U49" s="24"/>
      <c r="V49" s="24">
        <f t="shared" si="5"/>
        <v>375752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15579</v>
      </c>
      <c r="Q50" s="18">
        <v>7990</v>
      </c>
      <c r="R50" s="18">
        <v>65971</v>
      </c>
      <c r="S50" s="18">
        <v>224175</v>
      </c>
      <c r="T50" s="18">
        <v>313715</v>
      </c>
      <c r="U50" s="18"/>
      <c r="V50" s="18">
        <f t="shared" si="5"/>
        <v>313715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289700</v>
      </c>
      <c r="E51" s="18"/>
      <c r="F51" s="18">
        <v>289700</v>
      </c>
      <c r="G51" s="18">
        <v>261125</v>
      </c>
      <c r="H51" s="18">
        <v>28575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289700</v>
      </c>
      <c r="E52" s="18"/>
      <c r="F52" s="18">
        <v>289700</v>
      </c>
      <c r="G52" s="18">
        <v>218646</v>
      </c>
      <c r="H52" s="18">
        <v>71054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-294</v>
      </c>
      <c r="E53" s="18"/>
      <c r="F53" s="18">
        <v>-294</v>
      </c>
      <c r="G53" s="18"/>
      <c r="H53" s="18"/>
      <c r="I53" s="18">
        <v>-294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-294</v>
      </c>
      <c r="T53" s="18">
        <v>-294</v>
      </c>
      <c r="U53" s="18"/>
      <c r="V53" s="18">
        <f>SUM(T53:U53)</f>
        <v>-294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86052</v>
      </c>
      <c r="E54" s="18"/>
      <c r="F54" s="18">
        <v>86052</v>
      </c>
      <c r="G54" s="18">
        <v>15068</v>
      </c>
      <c r="H54" s="18">
        <v>4248</v>
      </c>
      <c r="I54" s="18">
        <v>9787</v>
      </c>
      <c r="J54" s="18">
        <v>56949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24015</v>
      </c>
      <c r="E55" s="18"/>
      <c r="F55" s="18">
        <v>24015</v>
      </c>
      <c r="G55" s="18">
        <v>5235</v>
      </c>
      <c r="H55" s="18">
        <v>-5083</v>
      </c>
      <c r="I55" s="18">
        <v>8284</v>
      </c>
      <c r="J55" s="18">
        <v>15579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-12006</v>
      </c>
      <c r="E56" s="18">
        <v>-12006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15579</v>
      </c>
      <c r="Q69" s="18">
        <v>8284</v>
      </c>
      <c r="R69" s="18">
        <v>-5083</v>
      </c>
      <c r="S69" s="18">
        <v>5235</v>
      </c>
      <c r="T69" s="18">
        <v>24015</v>
      </c>
      <c r="U69" s="18"/>
      <c r="V69" s="18">
        <f>SUM(T69:U69)</f>
        <v>24015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-12006</v>
      </c>
      <c r="V71" s="18">
        <f t="shared" ref="V71:V74" si="7">SUM(T71:U71)</f>
        <v>-12006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851</v>
      </c>
      <c r="Q72" s="18">
        <v>47</v>
      </c>
      <c r="R72" s="18">
        <v>2804</v>
      </c>
      <c r="S72" s="18">
        <v>236</v>
      </c>
      <c r="T72" s="18">
        <v>3938</v>
      </c>
      <c r="U72" s="18">
        <v>173</v>
      </c>
      <c r="V72" s="18">
        <f t="shared" si="7"/>
        <v>4111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-349</v>
      </c>
      <c r="Q73" s="18">
        <v>-14</v>
      </c>
      <c r="R73" s="18">
        <v>-1270</v>
      </c>
      <c r="S73" s="18">
        <v>-934</v>
      </c>
      <c r="T73" s="18">
        <v>-2567</v>
      </c>
      <c r="U73" s="18">
        <v>-1544</v>
      </c>
      <c r="V73" s="18">
        <f t="shared" si="7"/>
        <v>-4111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12009</v>
      </c>
      <c r="E74" s="22">
        <v>-13377</v>
      </c>
      <c r="F74" s="22">
        <v>25386</v>
      </c>
      <c r="G74" s="22">
        <v>4537</v>
      </c>
      <c r="H74" s="22">
        <v>-3549</v>
      </c>
      <c r="I74" s="22">
        <v>8317</v>
      </c>
      <c r="J74" s="22">
        <v>16081</v>
      </c>
      <c r="K74" s="55"/>
      <c r="L74" s="20" t="s">
        <v>29</v>
      </c>
      <c r="M74" s="34"/>
      <c r="N74" s="20" t="s">
        <v>87</v>
      </c>
      <c r="O74" s="55"/>
      <c r="P74" s="22">
        <v>16081</v>
      </c>
      <c r="Q74" s="22">
        <v>8317</v>
      </c>
      <c r="R74" s="22">
        <v>-3549</v>
      </c>
      <c r="S74" s="22">
        <v>4537</v>
      </c>
      <c r="T74" s="22">
        <v>25386</v>
      </c>
      <c r="U74" s="22">
        <v>-13377</v>
      </c>
      <c r="V74" s="22">
        <f t="shared" si="7"/>
        <v>12009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74046</v>
      </c>
      <c r="E75" s="24"/>
      <c r="F75" s="24">
        <v>74046</v>
      </c>
      <c r="G75" s="24">
        <v>16651</v>
      </c>
      <c r="H75" s="24">
        <v>11284</v>
      </c>
      <c r="I75" s="24">
        <v>708</v>
      </c>
      <c r="J75" s="24">
        <v>45403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73335</v>
      </c>
      <c r="E76" s="18"/>
      <c r="F76" s="18">
        <v>73335</v>
      </c>
      <c r="G76" s="18">
        <v>16261</v>
      </c>
      <c r="H76" s="18">
        <v>11404</v>
      </c>
      <c r="I76" s="18">
        <v>689</v>
      </c>
      <c r="J76" s="18">
        <v>44981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-62037</v>
      </c>
      <c r="E77" s="18"/>
      <c r="F77" s="18">
        <v>-62037</v>
      </c>
      <c r="G77" s="18">
        <v>-9833</v>
      </c>
      <c r="H77" s="18">
        <v>-9331</v>
      </c>
      <c r="I77" s="18">
        <v>-1503</v>
      </c>
      <c r="J77" s="18">
        <v>-41370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711</v>
      </c>
      <c r="E78" s="18"/>
      <c r="F78" s="18">
        <v>711</v>
      </c>
      <c r="G78" s="18">
        <v>390</v>
      </c>
      <c r="H78" s="18">
        <v>-120</v>
      </c>
      <c r="I78" s="18">
        <v>19</v>
      </c>
      <c r="J78" s="18">
        <v>422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410</v>
      </c>
      <c r="F79" s="18">
        <v>-410</v>
      </c>
      <c r="G79" s="18">
        <v>-65</v>
      </c>
      <c r="H79" s="18">
        <v>-122</v>
      </c>
      <c r="I79" s="18">
        <v>140</v>
      </c>
      <c r="J79" s="18">
        <v>-363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-13787</v>
      </c>
      <c r="F80" s="18">
        <v>13787</v>
      </c>
      <c r="G80" s="18">
        <v>-2216</v>
      </c>
      <c r="H80" s="18">
        <v>-5380</v>
      </c>
      <c r="I80" s="18">
        <v>8972</v>
      </c>
      <c r="J80" s="18">
        <v>12411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4CC22AA3-5AC3-4F52-9E00-D7A743CDDF62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9645-0278-4ED8-95E8-77C25EE72474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239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133465</v>
      </c>
      <c r="V18" s="18">
        <f>SUM(T18:U18)</f>
        <v>133465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154683</v>
      </c>
      <c r="E19" s="18">
        <v>154683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400313</v>
      </c>
      <c r="E23" s="18"/>
      <c r="F23" s="18">
        <v>400313</v>
      </c>
      <c r="G23" s="18">
        <v>85426</v>
      </c>
      <c r="H23" s="18">
        <v>55000</v>
      </c>
      <c r="I23" s="18">
        <v>20329</v>
      </c>
      <c r="J23" s="18">
        <v>203430</v>
      </c>
      <c r="K23" s="55"/>
      <c r="L23" s="20" t="s">
        <v>161</v>
      </c>
      <c r="M23" s="34"/>
      <c r="N23" s="20" t="s">
        <v>63</v>
      </c>
      <c r="O23" s="55"/>
      <c r="P23" s="18">
        <v>203430</v>
      </c>
      <c r="Q23" s="18">
        <v>20329</v>
      </c>
      <c r="R23" s="18">
        <v>55000</v>
      </c>
      <c r="S23" s="18">
        <v>85426</v>
      </c>
      <c r="T23" s="18">
        <v>400313</v>
      </c>
      <c r="U23" s="18"/>
      <c r="V23" s="18">
        <f>SUM(T23:U23)</f>
        <v>400313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62423</v>
      </c>
      <c r="E24" s="18"/>
      <c r="F24" s="18">
        <v>62423</v>
      </c>
      <c r="G24" s="18">
        <v>9928</v>
      </c>
      <c r="H24" s="18">
        <v>9432</v>
      </c>
      <c r="I24" s="18">
        <v>1503</v>
      </c>
      <c r="J24" s="18">
        <v>41560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337890</v>
      </c>
      <c r="E25" s="18"/>
      <c r="F25" s="18">
        <v>337890</v>
      </c>
      <c r="G25" s="18">
        <v>75498</v>
      </c>
      <c r="H25" s="18">
        <v>45568</v>
      </c>
      <c r="I25" s="18">
        <v>18826</v>
      </c>
      <c r="J25" s="18">
        <v>161870</v>
      </c>
      <c r="K25" s="55"/>
      <c r="L25" s="20" t="s">
        <v>10</v>
      </c>
      <c r="M25" s="34"/>
      <c r="N25" s="20" t="s">
        <v>65</v>
      </c>
      <c r="O25" s="55"/>
      <c r="P25" s="18">
        <v>161870</v>
      </c>
      <c r="Q25" s="18">
        <v>18826</v>
      </c>
      <c r="R25" s="18">
        <v>45568</v>
      </c>
      <c r="S25" s="18">
        <v>75498</v>
      </c>
      <c r="T25" s="18">
        <v>337890</v>
      </c>
      <c r="U25" s="18"/>
      <c r="V25" s="18">
        <f t="shared" ref="V25:V31" si="1">SUM(T25:U25)</f>
        <v>337890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-21218</v>
      </c>
      <c r="E26" s="22">
        <v>-21218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-21218</v>
      </c>
      <c r="V26" s="22">
        <f t="shared" si="1"/>
        <v>-21218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194050</v>
      </c>
      <c r="E27" s="24">
        <v>1529</v>
      </c>
      <c r="F27" s="24">
        <v>192521</v>
      </c>
      <c r="G27" s="24">
        <v>15070</v>
      </c>
      <c r="H27" s="24">
        <v>45416</v>
      </c>
      <c r="I27" s="24">
        <v>5495</v>
      </c>
      <c r="J27" s="24">
        <v>126540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193873</v>
      </c>
      <c r="T27" s="24">
        <v>193873</v>
      </c>
      <c r="U27" s="24">
        <v>177</v>
      </c>
      <c r="V27" s="24">
        <f t="shared" si="1"/>
        <v>194050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39326</v>
      </c>
      <c r="E28" s="18"/>
      <c r="F28" s="18">
        <v>39326</v>
      </c>
      <c r="G28" s="18">
        <v>1538</v>
      </c>
      <c r="H28" s="18">
        <v>152</v>
      </c>
      <c r="I28" s="18">
        <v>172</v>
      </c>
      <c r="J28" s="18">
        <v>1336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39780</v>
      </c>
      <c r="S28" s="18"/>
      <c r="T28" s="18">
        <v>39780</v>
      </c>
      <c r="U28" s="18">
        <v>-454</v>
      </c>
      <c r="V28" s="18">
        <f t="shared" si="1"/>
        <v>39326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36128</v>
      </c>
      <c r="E29" s="18"/>
      <c r="F29" s="18">
        <v>36128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35527</v>
      </c>
      <c r="S29" s="18"/>
      <c r="T29" s="18">
        <v>35527</v>
      </c>
      <c r="U29" s="18">
        <v>601</v>
      </c>
      <c r="V29" s="18">
        <f t="shared" si="1"/>
        <v>36128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3198</v>
      </c>
      <c r="E30" s="18"/>
      <c r="F30" s="18">
        <v>3198</v>
      </c>
      <c r="G30" s="18">
        <v>1538</v>
      </c>
      <c r="H30" s="18">
        <v>152</v>
      </c>
      <c r="I30" s="18">
        <v>172</v>
      </c>
      <c r="J30" s="18">
        <v>1336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4253</v>
      </c>
      <c r="S30" s="18"/>
      <c r="T30" s="18">
        <v>4253</v>
      </c>
      <c r="U30" s="18">
        <v>-1055</v>
      </c>
      <c r="V30" s="18">
        <f t="shared" si="1"/>
        <v>3198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168466</v>
      </c>
      <c r="E31" s="18"/>
      <c r="F31" s="18">
        <v>168466</v>
      </c>
      <c r="G31" s="18">
        <v>68818</v>
      </c>
      <c r="H31" s="18">
        <v>9432</v>
      </c>
      <c r="I31" s="18">
        <v>14662</v>
      </c>
      <c r="J31" s="18">
        <v>75554</v>
      </c>
      <c r="K31" s="58"/>
      <c r="L31" s="20" t="s">
        <v>162</v>
      </c>
      <c r="M31" s="34"/>
      <c r="N31" s="20" t="s">
        <v>70</v>
      </c>
      <c r="O31" s="58"/>
      <c r="P31" s="18">
        <v>75554</v>
      </c>
      <c r="Q31" s="18">
        <v>14662</v>
      </c>
      <c r="R31" s="18">
        <v>9432</v>
      </c>
      <c r="S31" s="18">
        <v>68818</v>
      </c>
      <c r="T31" s="18">
        <v>168466</v>
      </c>
      <c r="U31" s="18"/>
      <c r="V31" s="18">
        <f t="shared" si="1"/>
        <v>168466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106043</v>
      </c>
      <c r="E33" s="18"/>
      <c r="F33" s="18">
        <v>106043</v>
      </c>
      <c r="G33" s="18">
        <v>58890</v>
      </c>
      <c r="H33" s="18">
        <v>0</v>
      </c>
      <c r="I33" s="18">
        <v>13159</v>
      </c>
      <c r="J33" s="18">
        <v>33994</v>
      </c>
      <c r="K33" s="55"/>
      <c r="L33" s="20" t="s">
        <v>72</v>
      </c>
      <c r="M33" s="34"/>
      <c r="N33" s="20" t="s">
        <v>73</v>
      </c>
      <c r="O33" s="55"/>
      <c r="P33" s="18">
        <v>33994</v>
      </c>
      <c r="Q33" s="18">
        <v>13159</v>
      </c>
      <c r="R33" s="18">
        <v>0</v>
      </c>
      <c r="S33" s="18">
        <v>58890</v>
      </c>
      <c r="T33" s="18">
        <v>106043</v>
      </c>
      <c r="U33" s="18"/>
      <c r="V33" s="18">
        <f>SUM(T33:U33)</f>
        <v>106043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151683</v>
      </c>
      <c r="E35" s="24">
        <v>27983</v>
      </c>
      <c r="F35" s="24">
        <v>123700</v>
      </c>
      <c r="G35" s="24">
        <v>6740</v>
      </c>
      <c r="H35" s="24">
        <v>10848</v>
      </c>
      <c r="I35" s="24">
        <v>50060</v>
      </c>
      <c r="J35" s="24">
        <v>56052</v>
      </c>
      <c r="K35" s="57"/>
      <c r="L35" s="19" t="s">
        <v>16</v>
      </c>
      <c r="M35" s="56"/>
      <c r="N35" s="19" t="s">
        <v>75</v>
      </c>
      <c r="O35" s="57"/>
      <c r="P35" s="24">
        <v>35295</v>
      </c>
      <c r="Q35" s="24">
        <v>46066</v>
      </c>
      <c r="R35" s="24">
        <v>4227</v>
      </c>
      <c r="S35" s="24">
        <v>31966</v>
      </c>
      <c r="T35" s="24">
        <v>117554</v>
      </c>
      <c r="U35" s="24">
        <v>34129</v>
      </c>
      <c r="V35" s="24">
        <f t="shared" ref="V35:V36" si="3">SUM(T35:U35)</f>
        <v>151683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395973</v>
      </c>
      <c r="E36" s="18"/>
      <c r="F36" s="18">
        <v>395973</v>
      </c>
      <c r="G36" s="18">
        <v>287917</v>
      </c>
      <c r="H36" s="18">
        <v>42591</v>
      </c>
      <c r="I36" s="18">
        <v>10668</v>
      </c>
      <c r="J36" s="18">
        <v>54797</v>
      </c>
      <c r="K36" s="55"/>
      <c r="L36" s="20" t="s">
        <v>164</v>
      </c>
      <c r="M36" s="34"/>
      <c r="N36" s="20" t="s">
        <v>76</v>
      </c>
      <c r="O36" s="55"/>
      <c r="P36" s="18">
        <v>54797</v>
      </c>
      <c r="Q36" s="18">
        <v>10668</v>
      </c>
      <c r="R36" s="18">
        <v>42591</v>
      </c>
      <c r="S36" s="18">
        <v>287917</v>
      </c>
      <c r="T36" s="18">
        <v>395973</v>
      </c>
      <c r="U36" s="18"/>
      <c r="V36" s="18">
        <f t="shared" si="3"/>
        <v>395973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333550</v>
      </c>
      <c r="E38" s="18"/>
      <c r="F38" s="18">
        <v>333550</v>
      </c>
      <c r="G38" s="18">
        <v>277989</v>
      </c>
      <c r="H38" s="18">
        <v>33159</v>
      </c>
      <c r="I38" s="18">
        <v>9165</v>
      </c>
      <c r="J38" s="18">
        <v>13237</v>
      </c>
      <c r="K38" s="55"/>
      <c r="L38" s="20" t="s">
        <v>17</v>
      </c>
      <c r="M38" s="34"/>
      <c r="N38" s="20" t="s">
        <v>78</v>
      </c>
      <c r="O38" s="55"/>
      <c r="P38" s="18">
        <v>13237</v>
      </c>
      <c r="Q38" s="18">
        <v>9165</v>
      </c>
      <c r="R38" s="18">
        <v>33159</v>
      </c>
      <c r="S38" s="18">
        <v>277989</v>
      </c>
      <c r="T38" s="18">
        <v>333550</v>
      </c>
      <c r="U38" s="18"/>
      <c r="V38" s="18">
        <f>SUM(T38:U38)</f>
        <v>333550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44224</v>
      </c>
      <c r="E40" s="24">
        <v>1290</v>
      </c>
      <c r="F40" s="24">
        <v>42934</v>
      </c>
      <c r="G40" s="24">
        <v>32000</v>
      </c>
      <c r="H40" s="24">
        <v>69</v>
      </c>
      <c r="I40" s="24">
        <v>2532</v>
      </c>
      <c r="J40" s="24">
        <v>8333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42747</v>
      </c>
      <c r="S40" s="24"/>
      <c r="T40" s="24">
        <v>42747</v>
      </c>
      <c r="U40" s="24">
        <v>1477</v>
      </c>
      <c r="V40" s="24">
        <f t="shared" ref="V40:V50" si="5">SUM(T40:U40)</f>
        <v>44224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57380</v>
      </c>
      <c r="E41" s="18">
        <v>44</v>
      </c>
      <c r="F41" s="18">
        <v>57336</v>
      </c>
      <c r="G41" s="18">
        <v>57336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1892</v>
      </c>
      <c r="Q41" s="18">
        <v>2059</v>
      </c>
      <c r="R41" s="18">
        <v>52831</v>
      </c>
      <c r="S41" s="18">
        <v>110</v>
      </c>
      <c r="T41" s="18">
        <v>56892</v>
      </c>
      <c r="U41" s="18">
        <v>488</v>
      </c>
      <c r="V41" s="18">
        <f t="shared" si="5"/>
        <v>57380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80399</v>
      </c>
      <c r="E42" s="18">
        <v>1423</v>
      </c>
      <c r="F42" s="18">
        <v>78976</v>
      </c>
      <c r="G42" s="18">
        <v>109</v>
      </c>
      <c r="H42" s="18">
        <v>75716</v>
      </c>
      <c r="I42" s="18">
        <v>1277</v>
      </c>
      <c r="J42" s="18">
        <v>1874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80211</v>
      </c>
      <c r="T42" s="18">
        <v>80211</v>
      </c>
      <c r="U42" s="18">
        <v>188</v>
      </c>
      <c r="V42" s="18">
        <f t="shared" si="5"/>
        <v>80399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50183</v>
      </c>
      <c r="E43" s="18">
        <v>3506</v>
      </c>
      <c r="F43" s="18">
        <v>46677</v>
      </c>
      <c r="G43" s="18">
        <v>27716</v>
      </c>
      <c r="H43" s="18">
        <v>4804</v>
      </c>
      <c r="I43" s="18">
        <v>8374</v>
      </c>
      <c r="J43" s="18">
        <v>5783</v>
      </c>
      <c r="K43" s="55"/>
      <c r="L43" s="19" t="s">
        <v>21</v>
      </c>
      <c r="M43" s="56"/>
      <c r="N43" s="19" t="s">
        <v>81</v>
      </c>
      <c r="O43" s="55"/>
      <c r="P43" s="18">
        <v>2383</v>
      </c>
      <c r="Q43" s="18">
        <v>8413</v>
      </c>
      <c r="R43" s="18">
        <v>3187</v>
      </c>
      <c r="S43" s="18">
        <v>28055</v>
      </c>
      <c r="T43" s="18">
        <v>42038</v>
      </c>
      <c r="U43" s="18">
        <v>8145</v>
      </c>
      <c r="V43" s="18">
        <f t="shared" si="5"/>
        <v>50183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391938</v>
      </c>
      <c r="E44" s="18"/>
      <c r="F44" s="18">
        <v>391938</v>
      </c>
      <c r="G44" s="18">
        <v>279132</v>
      </c>
      <c r="H44" s="18">
        <v>60767</v>
      </c>
      <c r="I44" s="18">
        <v>8957</v>
      </c>
      <c r="J44" s="18">
        <v>43082</v>
      </c>
      <c r="K44" s="59"/>
      <c r="L44" s="20" t="s">
        <v>178</v>
      </c>
      <c r="M44" s="34"/>
      <c r="N44" s="20" t="s">
        <v>182</v>
      </c>
      <c r="O44" s="59"/>
      <c r="P44" s="18">
        <v>43082</v>
      </c>
      <c r="Q44" s="18">
        <v>8957</v>
      </c>
      <c r="R44" s="18">
        <v>60767</v>
      </c>
      <c r="S44" s="18">
        <v>279132</v>
      </c>
      <c r="T44" s="18">
        <v>391938</v>
      </c>
      <c r="U44" s="18"/>
      <c r="V44" s="18">
        <f t="shared" si="5"/>
        <v>391938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329515</v>
      </c>
      <c r="E45" s="18"/>
      <c r="F45" s="18">
        <v>329515</v>
      </c>
      <c r="G45" s="18">
        <v>269204</v>
      </c>
      <c r="H45" s="18">
        <v>51335</v>
      </c>
      <c r="I45" s="18">
        <v>7454</v>
      </c>
      <c r="J45" s="18">
        <v>1522</v>
      </c>
      <c r="K45" s="59"/>
      <c r="L45" s="20" t="s">
        <v>179</v>
      </c>
      <c r="M45" s="34"/>
      <c r="N45" s="20" t="s">
        <v>183</v>
      </c>
      <c r="O45" s="59"/>
      <c r="P45" s="18">
        <v>1522</v>
      </c>
      <c r="Q45" s="18">
        <v>7454</v>
      </c>
      <c r="R45" s="18">
        <v>51335</v>
      </c>
      <c r="S45" s="18">
        <v>269204</v>
      </c>
      <c r="T45" s="18">
        <v>329515</v>
      </c>
      <c r="U45" s="18"/>
      <c r="V45" s="18">
        <f t="shared" si="5"/>
        <v>329515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51992</v>
      </c>
      <c r="E46" s="22"/>
      <c r="F46" s="22">
        <v>51992</v>
      </c>
      <c r="G46" s="22">
        <v>4250</v>
      </c>
      <c r="H46" s="22">
        <v>47742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51992</v>
      </c>
      <c r="T46" s="22">
        <v>51992</v>
      </c>
      <c r="U46" s="22"/>
      <c r="V46" s="22">
        <f t="shared" si="5"/>
        <v>51992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391938</v>
      </c>
      <c r="E47" s="24"/>
      <c r="F47" s="24">
        <v>391938</v>
      </c>
      <c r="G47" s="24">
        <v>326874</v>
      </c>
      <c r="H47" s="24">
        <v>13025</v>
      </c>
      <c r="I47" s="24">
        <v>8957</v>
      </c>
      <c r="J47" s="24">
        <v>43082</v>
      </c>
      <c r="K47" s="59"/>
      <c r="L47" s="20" t="s">
        <v>180</v>
      </c>
      <c r="M47" s="34"/>
      <c r="N47" s="20" t="s">
        <v>181</v>
      </c>
      <c r="O47" s="59"/>
      <c r="P47" s="24">
        <v>43082</v>
      </c>
      <c r="Q47" s="24">
        <v>8957</v>
      </c>
      <c r="R47" s="24">
        <v>13025</v>
      </c>
      <c r="S47" s="24">
        <v>326874</v>
      </c>
      <c r="T47" s="24">
        <v>391938</v>
      </c>
      <c r="U47" s="24"/>
      <c r="V47" s="24">
        <f t="shared" si="5"/>
        <v>391938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329515</v>
      </c>
      <c r="E48" s="22"/>
      <c r="F48" s="22">
        <v>329515</v>
      </c>
      <c r="G48" s="22">
        <v>316946</v>
      </c>
      <c r="H48" s="22">
        <v>3593</v>
      </c>
      <c r="I48" s="22">
        <v>7454</v>
      </c>
      <c r="J48" s="22">
        <v>1522</v>
      </c>
      <c r="K48" s="55"/>
      <c r="L48" s="20" t="s">
        <v>23</v>
      </c>
      <c r="M48" s="34"/>
      <c r="N48" s="20" t="s">
        <v>83</v>
      </c>
      <c r="O48" s="55"/>
      <c r="P48" s="22">
        <v>1522</v>
      </c>
      <c r="Q48" s="22">
        <v>7454</v>
      </c>
      <c r="R48" s="22">
        <v>3593</v>
      </c>
      <c r="S48" s="22">
        <v>316946</v>
      </c>
      <c r="T48" s="22">
        <v>329515</v>
      </c>
      <c r="U48" s="22"/>
      <c r="V48" s="22">
        <f t="shared" si="5"/>
        <v>329515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43082</v>
      </c>
      <c r="Q49" s="24">
        <v>8957</v>
      </c>
      <c r="R49" s="24">
        <v>60767</v>
      </c>
      <c r="S49" s="24">
        <v>279132</v>
      </c>
      <c r="T49" s="24">
        <v>391938</v>
      </c>
      <c r="U49" s="24"/>
      <c r="V49" s="24">
        <f t="shared" si="5"/>
        <v>391938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1522</v>
      </c>
      <c r="Q50" s="18">
        <v>7454</v>
      </c>
      <c r="R50" s="18">
        <v>51335</v>
      </c>
      <c r="S50" s="18">
        <v>269204</v>
      </c>
      <c r="T50" s="18">
        <v>329515</v>
      </c>
      <c r="U50" s="18"/>
      <c r="V50" s="18">
        <f t="shared" si="5"/>
        <v>329515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298971</v>
      </c>
      <c r="E51" s="18"/>
      <c r="F51" s="18">
        <v>298971</v>
      </c>
      <c r="G51" s="18">
        <v>267621</v>
      </c>
      <c r="H51" s="18">
        <v>31350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298971</v>
      </c>
      <c r="E52" s="18"/>
      <c r="F52" s="18">
        <v>298971</v>
      </c>
      <c r="G52" s="18">
        <v>219879</v>
      </c>
      <c r="H52" s="18">
        <v>79092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643</v>
      </c>
      <c r="E53" s="18"/>
      <c r="F53" s="18">
        <v>643</v>
      </c>
      <c r="G53" s="18"/>
      <c r="H53" s="18"/>
      <c r="I53" s="18">
        <v>643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643</v>
      </c>
      <c r="T53" s="18">
        <v>643</v>
      </c>
      <c r="U53" s="18"/>
      <c r="V53" s="18">
        <f>SUM(T53:U53)</f>
        <v>643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92967</v>
      </c>
      <c r="E54" s="18"/>
      <c r="F54" s="18">
        <v>92967</v>
      </c>
      <c r="G54" s="18">
        <v>59896</v>
      </c>
      <c r="H54" s="18">
        <v>-18325</v>
      </c>
      <c r="I54" s="18">
        <v>8314</v>
      </c>
      <c r="J54" s="18">
        <v>43082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30544</v>
      </c>
      <c r="E55" s="18"/>
      <c r="F55" s="18">
        <v>30544</v>
      </c>
      <c r="G55" s="18">
        <v>49968</v>
      </c>
      <c r="H55" s="18">
        <v>-27757</v>
      </c>
      <c r="I55" s="18">
        <v>6811</v>
      </c>
      <c r="J55" s="18">
        <v>1522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-12843</v>
      </c>
      <c r="E56" s="18">
        <v>-12843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1522</v>
      </c>
      <c r="Q69" s="18">
        <v>6811</v>
      </c>
      <c r="R69" s="18">
        <v>-27757</v>
      </c>
      <c r="S69" s="18">
        <v>49968</v>
      </c>
      <c r="T69" s="18">
        <v>30544</v>
      </c>
      <c r="U69" s="18"/>
      <c r="V69" s="18">
        <f>SUM(T69:U69)</f>
        <v>30544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-12843</v>
      </c>
      <c r="V71" s="18">
        <f t="shared" ref="V71:V74" si="7">SUM(T71:U71)</f>
        <v>-12843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2308</v>
      </c>
      <c r="Q72" s="18">
        <v>67</v>
      </c>
      <c r="R72" s="18">
        <v>4302</v>
      </c>
      <c r="S72" s="18">
        <v>657</v>
      </c>
      <c r="T72" s="18">
        <v>7334</v>
      </c>
      <c r="U72" s="18">
        <v>139</v>
      </c>
      <c r="V72" s="18">
        <f t="shared" si="7"/>
        <v>7473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-392</v>
      </c>
      <c r="Q73" s="18">
        <v>-140</v>
      </c>
      <c r="R73" s="18">
        <v>-3016</v>
      </c>
      <c r="S73" s="18">
        <v>-1206</v>
      </c>
      <c r="T73" s="18">
        <v>-4754</v>
      </c>
      <c r="U73" s="18">
        <v>-2719</v>
      </c>
      <c r="V73" s="18">
        <f t="shared" si="7"/>
        <v>-7473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17701</v>
      </c>
      <c r="E74" s="22">
        <v>-15423</v>
      </c>
      <c r="F74" s="22">
        <v>33124</v>
      </c>
      <c r="G74" s="22">
        <v>49419</v>
      </c>
      <c r="H74" s="22">
        <v>-26471</v>
      </c>
      <c r="I74" s="22">
        <v>6738</v>
      </c>
      <c r="J74" s="22">
        <v>3438</v>
      </c>
      <c r="K74" s="55"/>
      <c r="L74" s="20" t="s">
        <v>29</v>
      </c>
      <c r="M74" s="34"/>
      <c r="N74" s="20" t="s">
        <v>87</v>
      </c>
      <c r="O74" s="55"/>
      <c r="P74" s="22">
        <v>3438</v>
      </c>
      <c r="Q74" s="22">
        <v>6738</v>
      </c>
      <c r="R74" s="22">
        <v>-26471</v>
      </c>
      <c r="S74" s="22">
        <v>49419</v>
      </c>
      <c r="T74" s="22">
        <v>33124</v>
      </c>
      <c r="U74" s="22">
        <v>-15423</v>
      </c>
      <c r="V74" s="22">
        <f t="shared" si="7"/>
        <v>17701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80124</v>
      </c>
      <c r="E75" s="24"/>
      <c r="F75" s="24">
        <v>80124</v>
      </c>
      <c r="G75" s="24">
        <v>18640</v>
      </c>
      <c r="H75" s="24">
        <v>9947</v>
      </c>
      <c r="I75" s="24">
        <v>1570</v>
      </c>
      <c r="J75" s="24">
        <v>49967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78457</v>
      </c>
      <c r="E76" s="18"/>
      <c r="F76" s="18">
        <v>78457</v>
      </c>
      <c r="G76" s="18">
        <v>18230</v>
      </c>
      <c r="H76" s="18">
        <v>9952</v>
      </c>
      <c r="I76" s="18">
        <v>1510</v>
      </c>
      <c r="J76" s="18">
        <v>48765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-62423</v>
      </c>
      <c r="E77" s="18"/>
      <c r="F77" s="18">
        <v>-62423</v>
      </c>
      <c r="G77" s="18">
        <v>-9928</v>
      </c>
      <c r="H77" s="18">
        <v>-9432</v>
      </c>
      <c r="I77" s="18">
        <v>-1503</v>
      </c>
      <c r="J77" s="18">
        <v>-41560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1667</v>
      </c>
      <c r="E78" s="18"/>
      <c r="F78" s="18">
        <v>1667</v>
      </c>
      <c r="G78" s="18">
        <v>410</v>
      </c>
      <c r="H78" s="18">
        <v>-5</v>
      </c>
      <c r="I78" s="18">
        <v>60</v>
      </c>
      <c r="J78" s="18">
        <v>1202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581</v>
      </c>
      <c r="F79" s="18">
        <v>-581</v>
      </c>
      <c r="G79" s="18">
        <v>-523</v>
      </c>
      <c r="H79" s="18">
        <v>-48</v>
      </c>
      <c r="I79" s="18">
        <v>511</v>
      </c>
      <c r="J79" s="18">
        <v>-521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-16004</v>
      </c>
      <c r="F80" s="18">
        <v>16004</v>
      </c>
      <c r="G80" s="18">
        <v>41230</v>
      </c>
      <c r="H80" s="18">
        <v>-26938</v>
      </c>
      <c r="I80" s="18">
        <v>6160</v>
      </c>
      <c r="J80" s="18">
        <v>-4448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E562684D-E7A1-40BC-B79E-C7B5E75B169B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42C5E-D2DA-43DC-B47D-16F2BB45B036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240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130133</v>
      </c>
      <c r="V18" s="18">
        <f>SUM(T18:U18)</f>
        <v>130133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151916</v>
      </c>
      <c r="E19" s="18">
        <v>151916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393311</v>
      </c>
      <c r="E23" s="18"/>
      <c r="F23" s="18">
        <v>393311</v>
      </c>
      <c r="G23" s="18">
        <v>83433</v>
      </c>
      <c r="H23" s="18">
        <v>50442</v>
      </c>
      <c r="I23" s="18">
        <v>20262</v>
      </c>
      <c r="J23" s="18">
        <v>203714</v>
      </c>
      <c r="K23" s="55"/>
      <c r="L23" s="20" t="s">
        <v>161</v>
      </c>
      <c r="M23" s="34"/>
      <c r="N23" s="20" t="s">
        <v>63</v>
      </c>
      <c r="O23" s="55"/>
      <c r="P23" s="18">
        <v>203714</v>
      </c>
      <c r="Q23" s="18">
        <v>20262</v>
      </c>
      <c r="R23" s="18">
        <v>50442</v>
      </c>
      <c r="S23" s="18">
        <v>83433</v>
      </c>
      <c r="T23" s="18">
        <v>393311</v>
      </c>
      <c r="U23" s="18"/>
      <c r="V23" s="18">
        <f>SUM(T23:U23)</f>
        <v>393311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62896</v>
      </c>
      <c r="E24" s="18"/>
      <c r="F24" s="18">
        <v>62896</v>
      </c>
      <c r="G24" s="18">
        <v>10025</v>
      </c>
      <c r="H24" s="18">
        <v>9507</v>
      </c>
      <c r="I24" s="18">
        <v>1513</v>
      </c>
      <c r="J24" s="18">
        <v>41851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330415</v>
      </c>
      <c r="E25" s="18"/>
      <c r="F25" s="18">
        <v>330415</v>
      </c>
      <c r="G25" s="18">
        <v>73408</v>
      </c>
      <c r="H25" s="18">
        <v>40935</v>
      </c>
      <c r="I25" s="18">
        <v>18749</v>
      </c>
      <c r="J25" s="18">
        <v>161863</v>
      </c>
      <c r="K25" s="55"/>
      <c r="L25" s="20" t="s">
        <v>10</v>
      </c>
      <c r="M25" s="34"/>
      <c r="N25" s="20" t="s">
        <v>65</v>
      </c>
      <c r="O25" s="55"/>
      <c r="P25" s="18">
        <v>161863</v>
      </c>
      <c r="Q25" s="18">
        <v>18749</v>
      </c>
      <c r="R25" s="18">
        <v>40935</v>
      </c>
      <c r="S25" s="18">
        <v>73408</v>
      </c>
      <c r="T25" s="18">
        <v>330415</v>
      </c>
      <c r="U25" s="18"/>
      <c r="V25" s="18">
        <f t="shared" ref="V25:V31" si="1">SUM(T25:U25)</f>
        <v>330415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-21783</v>
      </c>
      <c r="E26" s="22">
        <v>-21783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-21783</v>
      </c>
      <c r="V26" s="22">
        <f t="shared" si="1"/>
        <v>-21783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191983</v>
      </c>
      <c r="E27" s="24">
        <v>1404</v>
      </c>
      <c r="F27" s="24">
        <v>190579</v>
      </c>
      <c r="G27" s="24">
        <v>15334</v>
      </c>
      <c r="H27" s="24">
        <v>40794</v>
      </c>
      <c r="I27" s="24">
        <v>5529</v>
      </c>
      <c r="J27" s="24">
        <v>128922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191889</v>
      </c>
      <c r="T27" s="24">
        <v>191889</v>
      </c>
      <c r="U27" s="24">
        <v>94</v>
      </c>
      <c r="V27" s="24">
        <f t="shared" si="1"/>
        <v>191983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40666</v>
      </c>
      <c r="E28" s="18"/>
      <c r="F28" s="18">
        <v>40666</v>
      </c>
      <c r="G28" s="18">
        <v>2286</v>
      </c>
      <c r="H28" s="18">
        <v>141</v>
      </c>
      <c r="I28" s="18">
        <v>163</v>
      </c>
      <c r="J28" s="18">
        <v>2616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40194</v>
      </c>
      <c r="S28" s="18"/>
      <c r="T28" s="18">
        <v>40194</v>
      </c>
      <c r="U28" s="18">
        <v>472</v>
      </c>
      <c r="V28" s="18">
        <f t="shared" si="1"/>
        <v>40666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35460</v>
      </c>
      <c r="E29" s="18"/>
      <c r="F29" s="18">
        <v>35460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34759</v>
      </c>
      <c r="S29" s="18"/>
      <c r="T29" s="18">
        <v>34759</v>
      </c>
      <c r="U29" s="18">
        <v>701</v>
      </c>
      <c r="V29" s="18">
        <f t="shared" si="1"/>
        <v>35460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5206</v>
      </c>
      <c r="E30" s="18"/>
      <c r="F30" s="18">
        <v>5206</v>
      </c>
      <c r="G30" s="18">
        <v>2286</v>
      </c>
      <c r="H30" s="18">
        <v>141</v>
      </c>
      <c r="I30" s="18">
        <v>163</v>
      </c>
      <c r="J30" s="18">
        <v>2616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5435</v>
      </c>
      <c r="S30" s="18"/>
      <c r="T30" s="18">
        <v>5435</v>
      </c>
      <c r="U30" s="18">
        <v>-229</v>
      </c>
      <c r="V30" s="18">
        <f t="shared" si="1"/>
        <v>5206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162066</v>
      </c>
      <c r="E31" s="18"/>
      <c r="F31" s="18">
        <v>162066</v>
      </c>
      <c r="G31" s="18">
        <v>65813</v>
      </c>
      <c r="H31" s="18">
        <v>9507</v>
      </c>
      <c r="I31" s="18">
        <v>14570</v>
      </c>
      <c r="J31" s="18">
        <v>72176</v>
      </c>
      <c r="K31" s="58"/>
      <c r="L31" s="20" t="s">
        <v>162</v>
      </c>
      <c r="M31" s="34"/>
      <c r="N31" s="20" t="s">
        <v>70</v>
      </c>
      <c r="O31" s="58"/>
      <c r="P31" s="18">
        <v>72176</v>
      </c>
      <c r="Q31" s="18">
        <v>14570</v>
      </c>
      <c r="R31" s="18">
        <v>9507</v>
      </c>
      <c r="S31" s="18">
        <v>65813</v>
      </c>
      <c r="T31" s="18">
        <v>162066</v>
      </c>
      <c r="U31" s="18"/>
      <c r="V31" s="18">
        <f t="shared" si="1"/>
        <v>162066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99170</v>
      </c>
      <c r="E33" s="18"/>
      <c r="F33" s="18">
        <v>99170</v>
      </c>
      <c r="G33" s="18">
        <v>55788</v>
      </c>
      <c r="H33" s="18">
        <v>0</v>
      </c>
      <c r="I33" s="18">
        <v>13057</v>
      </c>
      <c r="J33" s="18">
        <v>30325</v>
      </c>
      <c r="K33" s="55"/>
      <c r="L33" s="20" t="s">
        <v>72</v>
      </c>
      <c r="M33" s="34"/>
      <c r="N33" s="20" t="s">
        <v>73</v>
      </c>
      <c r="O33" s="55"/>
      <c r="P33" s="18">
        <v>30325</v>
      </c>
      <c r="Q33" s="18">
        <v>13057</v>
      </c>
      <c r="R33" s="18">
        <v>0</v>
      </c>
      <c r="S33" s="18">
        <v>55788</v>
      </c>
      <c r="T33" s="18">
        <v>99170</v>
      </c>
      <c r="U33" s="18"/>
      <c r="V33" s="18">
        <f>SUM(T33:U33)</f>
        <v>99170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122332</v>
      </c>
      <c r="E35" s="24">
        <v>26375</v>
      </c>
      <c r="F35" s="24">
        <v>95957</v>
      </c>
      <c r="G35" s="24">
        <v>6681</v>
      </c>
      <c r="H35" s="24">
        <v>10157</v>
      </c>
      <c r="I35" s="24">
        <v>44594</v>
      </c>
      <c r="J35" s="24">
        <v>34525</v>
      </c>
      <c r="K35" s="57"/>
      <c r="L35" s="19" t="s">
        <v>16</v>
      </c>
      <c r="M35" s="56"/>
      <c r="N35" s="19" t="s">
        <v>75</v>
      </c>
      <c r="O35" s="57"/>
      <c r="P35" s="24">
        <v>22893</v>
      </c>
      <c r="Q35" s="24">
        <v>42520</v>
      </c>
      <c r="R35" s="24">
        <v>2752</v>
      </c>
      <c r="S35" s="24">
        <v>24304</v>
      </c>
      <c r="T35" s="24">
        <v>92469</v>
      </c>
      <c r="U35" s="24">
        <v>29863</v>
      </c>
      <c r="V35" s="24">
        <f t="shared" ref="V35:V36" si="3">SUM(T35:U35)</f>
        <v>122332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390661</v>
      </c>
      <c r="E36" s="18"/>
      <c r="F36" s="18">
        <v>390661</v>
      </c>
      <c r="G36" s="18">
        <v>275325</v>
      </c>
      <c r="H36" s="18">
        <v>42296</v>
      </c>
      <c r="I36" s="18">
        <v>12496</v>
      </c>
      <c r="J36" s="18">
        <v>60544</v>
      </c>
      <c r="K36" s="55"/>
      <c r="L36" s="20" t="s">
        <v>164</v>
      </c>
      <c r="M36" s="34"/>
      <c r="N36" s="20" t="s">
        <v>76</v>
      </c>
      <c r="O36" s="55"/>
      <c r="P36" s="18">
        <v>60544</v>
      </c>
      <c r="Q36" s="18">
        <v>12496</v>
      </c>
      <c r="R36" s="18">
        <v>42296</v>
      </c>
      <c r="S36" s="18">
        <v>275325</v>
      </c>
      <c r="T36" s="18">
        <v>390661</v>
      </c>
      <c r="U36" s="18"/>
      <c r="V36" s="18">
        <f t="shared" si="3"/>
        <v>390661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327765</v>
      </c>
      <c r="E38" s="18"/>
      <c r="F38" s="18">
        <v>327765</v>
      </c>
      <c r="G38" s="18">
        <v>265300</v>
      </c>
      <c r="H38" s="18">
        <v>32789</v>
      </c>
      <c r="I38" s="18">
        <v>10983</v>
      </c>
      <c r="J38" s="18">
        <v>18693</v>
      </c>
      <c r="K38" s="55"/>
      <c r="L38" s="20" t="s">
        <v>17</v>
      </c>
      <c r="M38" s="34"/>
      <c r="N38" s="20" t="s">
        <v>78</v>
      </c>
      <c r="O38" s="55"/>
      <c r="P38" s="18">
        <v>18693</v>
      </c>
      <c r="Q38" s="18">
        <v>10983</v>
      </c>
      <c r="R38" s="18">
        <v>32789</v>
      </c>
      <c r="S38" s="18">
        <v>265300</v>
      </c>
      <c r="T38" s="18">
        <v>327765</v>
      </c>
      <c r="U38" s="18"/>
      <c r="V38" s="18">
        <f>SUM(T38:U38)</f>
        <v>327765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58893</v>
      </c>
      <c r="E40" s="24">
        <v>782</v>
      </c>
      <c r="F40" s="24">
        <v>58111</v>
      </c>
      <c r="G40" s="24">
        <v>44878</v>
      </c>
      <c r="H40" s="24">
        <v>-11</v>
      </c>
      <c r="I40" s="24">
        <v>3035</v>
      </c>
      <c r="J40" s="24">
        <v>10209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57925</v>
      </c>
      <c r="S40" s="24"/>
      <c r="T40" s="24">
        <v>57925</v>
      </c>
      <c r="U40" s="24">
        <v>968</v>
      </c>
      <c r="V40" s="24">
        <f t="shared" ref="V40:V50" si="5">SUM(T40:U40)</f>
        <v>58893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57038</v>
      </c>
      <c r="E41" s="18">
        <v>24</v>
      </c>
      <c r="F41" s="18">
        <v>57014</v>
      </c>
      <c r="G41" s="18">
        <v>57014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1892</v>
      </c>
      <c r="Q41" s="18">
        <v>1777</v>
      </c>
      <c r="R41" s="18">
        <v>52810</v>
      </c>
      <c r="S41" s="18">
        <v>110</v>
      </c>
      <c r="T41" s="18">
        <v>56589</v>
      </c>
      <c r="U41" s="18">
        <v>449</v>
      </c>
      <c r="V41" s="18">
        <f t="shared" si="5"/>
        <v>57038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64129</v>
      </c>
      <c r="E42" s="18">
        <v>1203</v>
      </c>
      <c r="F42" s="18">
        <v>62926</v>
      </c>
      <c r="G42" s="18">
        <v>109</v>
      </c>
      <c r="H42" s="18">
        <v>59757</v>
      </c>
      <c r="I42" s="18">
        <v>1186</v>
      </c>
      <c r="J42" s="18">
        <v>1874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63983</v>
      </c>
      <c r="T42" s="18">
        <v>63983</v>
      </c>
      <c r="U42" s="18">
        <v>146</v>
      </c>
      <c r="V42" s="18">
        <f t="shared" si="5"/>
        <v>64129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48544</v>
      </c>
      <c r="E43" s="18">
        <v>3290</v>
      </c>
      <c r="F43" s="18">
        <v>45254</v>
      </c>
      <c r="G43" s="18">
        <v>26840</v>
      </c>
      <c r="H43" s="18">
        <v>4818</v>
      </c>
      <c r="I43" s="18">
        <v>8110</v>
      </c>
      <c r="J43" s="18">
        <v>5486</v>
      </c>
      <c r="K43" s="55"/>
      <c r="L43" s="19" t="s">
        <v>21</v>
      </c>
      <c r="M43" s="56"/>
      <c r="N43" s="19" t="s">
        <v>81</v>
      </c>
      <c r="O43" s="55"/>
      <c r="P43" s="18">
        <v>2236</v>
      </c>
      <c r="Q43" s="18">
        <v>8097</v>
      </c>
      <c r="R43" s="18">
        <v>3094</v>
      </c>
      <c r="S43" s="18">
        <v>26946</v>
      </c>
      <c r="T43" s="18">
        <v>40373</v>
      </c>
      <c r="U43" s="18">
        <v>8171</v>
      </c>
      <c r="V43" s="18">
        <f t="shared" si="5"/>
        <v>48544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386226</v>
      </c>
      <c r="E44" s="18"/>
      <c r="F44" s="18">
        <v>386226</v>
      </c>
      <c r="G44" s="18">
        <v>237523</v>
      </c>
      <c r="H44" s="18">
        <v>91561</v>
      </c>
      <c r="I44" s="18">
        <v>10039</v>
      </c>
      <c r="J44" s="18">
        <v>47103</v>
      </c>
      <c r="K44" s="59"/>
      <c r="L44" s="20" t="s">
        <v>178</v>
      </c>
      <c r="M44" s="34"/>
      <c r="N44" s="20" t="s">
        <v>182</v>
      </c>
      <c r="O44" s="59"/>
      <c r="P44" s="18">
        <v>47103</v>
      </c>
      <c r="Q44" s="18">
        <v>10039</v>
      </c>
      <c r="R44" s="18">
        <v>91561</v>
      </c>
      <c r="S44" s="18">
        <v>237523</v>
      </c>
      <c r="T44" s="18">
        <v>386226</v>
      </c>
      <c r="U44" s="18"/>
      <c r="V44" s="18">
        <f t="shared" si="5"/>
        <v>386226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323330</v>
      </c>
      <c r="E45" s="18"/>
      <c r="F45" s="18">
        <v>323330</v>
      </c>
      <c r="G45" s="18">
        <v>227498</v>
      </c>
      <c r="H45" s="18">
        <v>82054</v>
      </c>
      <c r="I45" s="18">
        <v>8526</v>
      </c>
      <c r="J45" s="18">
        <v>5252</v>
      </c>
      <c r="K45" s="59"/>
      <c r="L45" s="20" t="s">
        <v>179</v>
      </c>
      <c r="M45" s="34"/>
      <c r="N45" s="20" t="s">
        <v>183</v>
      </c>
      <c r="O45" s="59"/>
      <c r="P45" s="18">
        <v>5252</v>
      </c>
      <c r="Q45" s="18">
        <v>8526</v>
      </c>
      <c r="R45" s="18">
        <v>82054</v>
      </c>
      <c r="S45" s="18">
        <v>227498</v>
      </c>
      <c r="T45" s="18">
        <v>323330</v>
      </c>
      <c r="U45" s="18"/>
      <c r="V45" s="18">
        <f t="shared" si="5"/>
        <v>323330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47278</v>
      </c>
      <c r="E46" s="22"/>
      <c r="F46" s="22">
        <v>47278</v>
      </c>
      <c r="G46" s="22">
        <v>3949</v>
      </c>
      <c r="H46" s="22">
        <v>43329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47278</v>
      </c>
      <c r="T46" s="22">
        <v>47278</v>
      </c>
      <c r="U46" s="22"/>
      <c r="V46" s="22">
        <f t="shared" si="5"/>
        <v>47278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386226</v>
      </c>
      <c r="E47" s="24"/>
      <c r="F47" s="24">
        <v>386226</v>
      </c>
      <c r="G47" s="24">
        <v>280852</v>
      </c>
      <c r="H47" s="24">
        <v>48232</v>
      </c>
      <c r="I47" s="24">
        <v>10039</v>
      </c>
      <c r="J47" s="24">
        <v>47103</v>
      </c>
      <c r="K47" s="59"/>
      <c r="L47" s="20" t="s">
        <v>180</v>
      </c>
      <c r="M47" s="34"/>
      <c r="N47" s="20" t="s">
        <v>181</v>
      </c>
      <c r="O47" s="59"/>
      <c r="P47" s="24">
        <v>47103</v>
      </c>
      <c r="Q47" s="24">
        <v>10039</v>
      </c>
      <c r="R47" s="24">
        <v>48232</v>
      </c>
      <c r="S47" s="24">
        <v>280852</v>
      </c>
      <c r="T47" s="24">
        <v>386226</v>
      </c>
      <c r="U47" s="24"/>
      <c r="V47" s="24">
        <f t="shared" si="5"/>
        <v>386226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323330</v>
      </c>
      <c r="E48" s="22"/>
      <c r="F48" s="22">
        <v>323330</v>
      </c>
      <c r="G48" s="22">
        <v>270827</v>
      </c>
      <c r="H48" s="22">
        <v>38725</v>
      </c>
      <c r="I48" s="22">
        <v>8526</v>
      </c>
      <c r="J48" s="22">
        <v>5252</v>
      </c>
      <c r="K48" s="55"/>
      <c r="L48" s="20" t="s">
        <v>23</v>
      </c>
      <c r="M48" s="34"/>
      <c r="N48" s="20" t="s">
        <v>83</v>
      </c>
      <c r="O48" s="55"/>
      <c r="P48" s="22">
        <v>5252</v>
      </c>
      <c r="Q48" s="22">
        <v>8526</v>
      </c>
      <c r="R48" s="22">
        <v>38725</v>
      </c>
      <c r="S48" s="22">
        <v>270827</v>
      </c>
      <c r="T48" s="22">
        <v>323330</v>
      </c>
      <c r="U48" s="22"/>
      <c r="V48" s="22">
        <f t="shared" si="5"/>
        <v>323330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47103</v>
      </c>
      <c r="Q49" s="24">
        <v>10039</v>
      </c>
      <c r="R49" s="24">
        <v>91561</v>
      </c>
      <c r="S49" s="24">
        <v>237523</v>
      </c>
      <c r="T49" s="24">
        <v>386226</v>
      </c>
      <c r="U49" s="24"/>
      <c r="V49" s="24">
        <f t="shared" si="5"/>
        <v>386226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5252</v>
      </c>
      <c r="Q50" s="18">
        <v>8526</v>
      </c>
      <c r="R50" s="18">
        <v>82054</v>
      </c>
      <c r="S50" s="18">
        <v>227498</v>
      </c>
      <c r="T50" s="18">
        <v>323330</v>
      </c>
      <c r="U50" s="18"/>
      <c r="V50" s="18">
        <f t="shared" si="5"/>
        <v>323330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293798</v>
      </c>
      <c r="E51" s="18"/>
      <c r="F51" s="18">
        <v>293798</v>
      </c>
      <c r="G51" s="18">
        <v>264627</v>
      </c>
      <c r="H51" s="18">
        <v>29171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293798</v>
      </c>
      <c r="E52" s="18"/>
      <c r="F52" s="18">
        <v>293798</v>
      </c>
      <c r="G52" s="18">
        <v>221298</v>
      </c>
      <c r="H52" s="18">
        <v>72500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430</v>
      </c>
      <c r="E53" s="18"/>
      <c r="F53" s="18">
        <v>430</v>
      </c>
      <c r="G53" s="18"/>
      <c r="H53" s="18"/>
      <c r="I53" s="18">
        <v>430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430</v>
      </c>
      <c r="T53" s="18">
        <v>430</v>
      </c>
      <c r="U53" s="18"/>
      <c r="V53" s="18">
        <f>SUM(T53:U53)</f>
        <v>430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92428</v>
      </c>
      <c r="E54" s="18"/>
      <c r="F54" s="18">
        <v>92428</v>
      </c>
      <c r="G54" s="18">
        <v>16655</v>
      </c>
      <c r="H54" s="18">
        <v>19061</v>
      </c>
      <c r="I54" s="18">
        <v>9609</v>
      </c>
      <c r="J54" s="18">
        <v>47103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29532</v>
      </c>
      <c r="E55" s="18"/>
      <c r="F55" s="18">
        <v>29532</v>
      </c>
      <c r="G55" s="18">
        <v>6630</v>
      </c>
      <c r="H55" s="18">
        <v>9554</v>
      </c>
      <c r="I55" s="18">
        <v>8096</v>
      </c>
      <c r="J55" s="18">
        <v>5252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-14698</v>
      </c>
      <c r="E56" s="18">
        <v>-14698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5252</v>
      </c>
      <c r="Q69" s="18">
        <v>8096</v>
      </c>
      <c r="R69" s="18">
        <v>9554</v>
      </c>
      <c r="S69" s="18">
        <v>6630</v>
      </c>
      <c r="T69" s="18">
        <v>29532</v>
      </c>
      <c r="U69" s="18"/>
      <c r="V69" s="18">
        <f>SUM(T69:U69)</f>
        <v>29532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-14698</v>
      </c>
      <c r="V71" s="18">
        <f t="shared" ref="V71:V74" si="7">SUM(T71:U71)</f>
        <v>-14698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2461</v>
      </c>
      <c r="Q72" s="18">
        <v>68</v>
      </c>
      <c r="R72" s="18">
        <v>5443</v>
      </c>
      <c r="S72" s="18">
        <v>827</v>
      </c>
      <c r="T72" s="18">
        <v>8799</v>
      </c>
      <c r="U72" s="18">
        <v>23</v>
      </c>
      <c r="V72" s="18">
        <f t="shared" si="7"/>
        <v>8822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-359</v>
      </c>
      <c r="Q73" s="18">
        <v>-34</v>
      </c>
      <c r="R73" s="18">
        <v>-3365</v>
      </c>
      <c r="S73" s="18">
        <v>-1198</v>
      </c>
      <c r="T73" s="18">
        <v>-4956</v>
      </c>
      <c r="U73" s="18">
        <v>-3866</v>
      </c>
      <c r="V73" s="18">
        <f t="shared" si="7"/>
        <v>-8822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14834</v>
      </c>
      <c r="E74" s="22">
        <v>-18541</v>
      </c>
      <c r="F74" s="22">
        <v>33375</v>
      </c>
      <c r="G74" s="22">
        <v>6259</v>
      </c>
      <c r="H74" s="22">
        <v>11632</v>
      </c>
      <c r="I74" s="22">
        <v>8130</v>
      </c>
      <c r="J74" s="22">
        <v>7354</v>
      </c>
      <c r="K74" s="55"/>
      <c r="L74" s="20" t="s">
        <v>29</v>
      </c>
      <c r="M74" s="34"/>
      <c r="N74" s="20" t="s">
        <v>87</v>
      </c>
      <c r="O74" s="55"/>
      <c r="P74" s="22">
        <v>7354</v>
      </c>
      <c r="Q74" s="22">
        <v>8130</v>
      </c>
      <c r="R74" s="22">
        <v>11632</v>
      </c>
      <c r="S74" s="22">
        <v>6259</v>
      </c>
      <c r="T74" s="22">
        <v>33375</v>
      </c>
      <c r="U74" s="22">
        <v>-18541</v>
      </c>
      <c r="V74" s="22">
        <f t="shared" si="7"/>
        <v>14834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77730</v>
      </c>
      <c r="E75" s="24"/>
      <c r="F75" s="24">
        <v>77730</v>
      </c>
      <c r="G75" s="24">
        <v>16866</v>
      </c>
      <c r="H75" s="24">
        <v>10387</v>
      </c>
      <c r="I75" s="24">
        <v>1980</v>
      </c>
      <c r="J75" s="24">
        <v>48497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75002</v>
      </c>
      <c r="E76" s="18"/>
      <c r="F76" s="18">
        <v>75002</v>
      </c>
      <c r="G76" s="18">
        <v>16472</v>
      </c>
      <c r="H76" s="18">
        <v>10370</v>
      </c>
      <c r="I76" s="18">
        <v>1972</v>
      </c>
      <c r="J76" s="18">
        <v>46188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-62896</v>
      </c>
      <c r="E77" s="18"/>
      <c r="F77" s="18">
        <v>-62896</v>
      </c>
      <c r="G77" s="18">
        <v>-10025</v>
      </c>
      <c r="H77" s="18">
        <v>-9507</v>
      </c>
      <c r="I77" s="18">
        <v>-1513</v>
      </c>
      <c r="J77" s="18">
        <v>-41851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2728</v>
      </c>
      <c r="E78" s="18"/>
      <c r="F78" s="18">
        <v>2728</v>
      </c>
      <c r="G78" s="18">
        <v>394</v>
      </c>
      <c r="H78" s="18">
        <v>17</v>
      </c>
      <c r="I78" s="18">
        <v>8</v>
      </c>
      <c r="J78" s="18">
        <v>2309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641</v>
      </c>
      <c r="F79" s="18">
        <v>-641</v>
      </c>
      <c r="G79" s="18">
        <v>-29</v>
      </c>
      <c r="H79" s="18">
        <v>-129</v>
      </c>
      <c r="I79" s="18">
        <v>88</v>
      </c>
      <c r="J79" s="18">
        <v>-571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-19182</v>
      </c>
      <c r="F80" s="18">
        <v>19182</v>
      </c>
      <c r="G80" s="18">
        <v>-553</v>
      </c>
      <c r="H80" s="18">
        <v>10881</v>
      </c>
      <c r="I80" s="18">
        <v>7575</v>
      </c>
      <c r="J80" s="18">
        <v>1279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BA85DFDD-2CA3-469D-BCBF-6626F3572B21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7FFC-21CE-4629-A160-0B4CA6625AF3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241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137646</v>
      </c>
      <c r="V18" s="18">
        <f>SUM(T18:U18)</f>
        <v>137646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148953</v>
      </c>
      <c r="E19" s="18">
        <v>148953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420435</v>
      </c>
      <c r="E23" s="18"/>
      <c r="F23" s="18">
        <v>420435</v>
      </c>
      <c r="G23" s="18">
        <v>88145</v>
      </c>
      <c r="H23" s="18">
        <v>57904</v>
      </c>
      <c r="I23" s="18">
        <v>18819</v>
      </c>
      <c r="J23" s="18">
        <v>223768</v>
      </c>
      <c r="K23" s="55"/>
      <c r="L23" s="20" t="s">
        <v>161</v>
      </c>
      <c r="M23" s="34"/>
      <c r="N23" s="20" t="s">
        <v>63</v>
      </c>
      <c r="O23" s="55"/>
      <c r="P23" s="18">
        <v>223768</v>
      </c>
      <c r="Q23" s="18">
        <v>18819</v>
      </c>
      <c r="R23" s="18">
        <v>57904</v>
      </c>
      <c r="S23" s="18">
        <v>88145</v>
      </c>
      <c r="T23" s="18">
        <v>420435</v>
      </c>
      <c r="U23" s="18"/>
      <c r="V23" s="18">
        <f>SUM(T23:U23)</f>
        <v>420435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63062</v>
      </c>
      <c r="E24" s="18"/>
      <c r="F24" s="18">
        <v>63062</v>
      </c>
      <c r="G24" s="18">
        <v>10113</v>
      </c>
      <c r="H24" s="18">
        <v>9554</v>
      </c>
      <c r="I24" s="18">
        <v>1512</v>
      </c>
      <c r="J24" s="18">
        <v>41883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357373</v>
      </c>
      <c r="E25" s="18"/>
      <c r="F25" s="18">
        <v>357373</v>
      </c>
      <c r="G25" s="18">
        <v>78032</v>
      </c>
      <c r="H25" s="18">
        <v>48350</v>
      </c>
      <c r="I25" s="18">
        <v>17307</v>
      </c>
      <c r="J25" s="18">
        <v>181885</v>
      </c>
      <c r="K25" s="55"/>
      <c r="L25" s="20" t="s">
        <v>10</v>
      </c>
      <c r="M25" s="34"/>
      <c r="N25" s="20" t="s">
        <v>65</v>
      </c>
      <c r="O25" s="55"/>
      <c r="P25" s="18">
        <v>181885</v>
      </c>
      <c r="Q25" s="18">
        <v>17307</v>
      </c>
      <c r="R25" s="18">
        <v>48350</v>
      </c>
      <c r="S25" s="18">
        <v>78032</v>
      </c>
      <c r="T25" s="18">
        <v>357373</v>
      </c>
      <c r="U25" s="18"/>
      <c r="V25" s="18">
        <f t="shared" ref="V25:V31" si="1">SUM(T25:U25)</f>
        <v>357373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-11307</v>
      </c>
      <c r="E26" s="22">
        <v>-11307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-11307</v>
      </c>
      <c r="V26" s="22">
        <f t="shared" si="1"/>
        <v>-11307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206098</v>
      </c>
      <c r="E27" s="24">
        <v>1381</v>
      </c>
      <c r="F27" s="24">
        <v>204717</v>
      </c>
      <c r="G27" s="24">
        <v>15537</v>
      </c>
      <c r="H27" s="24">
        <v>48071</v>
      </c>
      <c r="I27" s="24">
        <v>5956</v>
      </c>
      <c r="J27" s="24">
        <v>135153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205983</v>
      </c>
      <c r="T27" s="24">
        <v>205983</v>
      </c>
      <c r="U27" s="24">
        <v>115</v>
      </c>
      <c r="V27" s="24">
        <f t="shared" si="1"/>
        <v>206098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30864</v>
      </c>
      <c r="E28" s="18"/>
      <c r="F28" s="18">
        <v>30864</v>
      </c>
      <c r="G28" s="18">
        <v>232</v>
      </c>
      <c r="H28" s="18">
        <v>279</v>
      </c>
      <c r="I28" s="18">
        <v>231</v>
      </c>
      <c r="J28" s="18">
        <v>-1677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34157</v>
      </c>
      <c r="S28" s="18"/>
      <c r="T28" s="18">
        <v>34157</v>
      </c>
      <c r="U28" s="18">
        <v>-3293</v>
      </c>
      <c r="V28" s="18">
        <f t="shared" si="1"/>
        <v>30864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31799</v>
      </c>
      <c r="E29" s="18"/>
      <c r="F29" s="18">
        <v>31799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31114</v>
      </c>
      <c r="S29" s="18"/>
      <c r="T29" s="18">
        <v>31114</v>
      </c>
      <c r="U29" s="18">
        <v>685</v>
      </c>
      <c r="V29" s="18">
        <f t="shared" si="1"/>
        <v>31799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-935</v>
      </c>
      <c r="E30" s="18"/>
      <c r="F30" s="18">
        <v>-935</v>
      </c>
      <c r="G30" s="18">
        <v>232</v>
      </c>
      <c r="H30" s="18">
        <v>279</v>
      </c>
      <c r="I30" s="18">
        <v>231</v>
      </c>
      <c r="J30" s="18">
        <v>-1677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3043</v>
      </c>
      <c r="S30" s="18"/>
      <c r="T30" s="18">
        <v>3043</v>
      </c>
      <c r="U30" s="18">
        <v>-3978</v>
      </c>
      <c r="V30" s="18">
        <f t="shared" si="1"/>
        <v>-935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184854</v>
      </c>
      <c r="E31" s="18"/>
      <c r="F31" s="18">
        <v>184854</v>
      </c>
      <c r="G31" s="18">
        <v>72376</v>
      </c>
      <c r="H31" s="18">
        <v>9554</v>
      </c>
      <c r="I31" s="18">
        <v>12632</v>
      </c>
      <c r="J31" s="18">
        <v>90292</v>
      </c>
      <c r="K31" s="58"/>
      <c r="L31" s="20" t="s">
        <v>162</v>
      </c>
      <c r="M31" s="34"/>
      <c r="N31" s="20" t="s">
        <v>70</v>
      </c>
      <c r="O31" s="58"/>
      <c r="P31" s="18">
        <v>90292</v>
      </c>
      <c r="Q31" s="18">
        <v>12632</v>
      </c>
      <c r="R31" s="18">
        <v>9554</v>
      </c>
      <c r="S31" s="18">
        <v>72376</v>
      </c>
      <c r="T31" s="18">
        <v>184854</v>
      </c>
      <c r="U31" s="18"/>
      <c r="V31" s="18">
        <f t="shared" si="1"/>
        <v>184854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121792</v>
      </c>
      <c r="E33" s="18"/>
      <c r="F33" s="18">
        <v>121792</v>
      </c>
      <c r="G33" s="18">
        <v>62263</v>
      </c>
      <c r="H33" s="18">
        <v>0</v>
      </c>
      <c r="I33" s="18">
        <v>11120</v>
      </c>
      <c r="J33" s="18">
        <v>48409</v>
      </c>
      <c r="K33" s="55"/>
      <c r="L33" s="20" t="s">
        <v>72</v>
      </c>
      <c r="M33" s="34"/>
      <c r="N33" s="20" t="s">
        <v>73</v>
      </c>
      <c r="O33" s="55"/>
      <c r="P33" s="18">
        <v>48409</v>
      </c>
      <c r="Q33" s="18">
        <v>11120</v>
      </c>
      <c r="R33" s="18">
        <v>0</v>
      </c>
      <c r="S33" s="18">
        <v>62263</v>
      </c>
      <c r="T33" s="18">
        <v>121792</v>
      </c>
      <c r="U33" s="18"/>
      <c r="V33" s="18">
        <f>SUM(T33:U33)</f>
        <v>121792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131716</v>
      </c>
      <c r="E35" s="24">
        <v>26250</v>
      </c>
      <c r="F35" s="24">
        <v>105466</v>
      </c>
      <c r="G35" s="24">
        <v>6859</v>
      </c>
      <c r="H35" s="24">
        <v>9783</v>
      </c>
      <c r="I35" s="24">
        <v>47938</v>
      </c>
      <c r="J35" s="24">
        <v>40886</v>
      </c>
      <c r="K35" s="57"/>
      <c r="L35" s="19" t="s">
        <v>16</v>
      </c>
      <c r="M35" s="56"/>
      <c r="N35" s="19" t="s">
        <v>75</v>
      </c>
      <c r="O35" s="57"/>
      <c r="P35" s="24">
        <v>25852</v>
      </c>
      <c r="Q35" s="24">
        <v>44667</v>
      </c>
      <c r="R35" s="24">
        <v>5166</v>
      </c>
      <c r="S35" s="24">
        <v>25096</v>
      </c>
      <c r="T35" s="24">
        <v>100781</v>
      </c>
      <c r="U35" s="24">
        <v>30935</v>
      </c>
      <c r="V35" s="24">
        <f t="shared" ref="V35:V36" si="3">SUM(T35:U35)</f>
        <v>131716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420309</v>
      </c>
      <c r="E36" s="18"/>
      <c r="F36" s="18">
        <v>420309</v>
      </c>
      <c r="G36" s="18">
        <v>296596</v>
      </c>
      <c r="H36" s="18">
        <v>39094</v>
      </c>
      <c r="I36" s="18">
        <v>9361</v>
      </c>
      <c r="J36" s="18">
        <v>75258</v>
      </c>
      <c r="K36" s="55"/>
      <c r="L36" s="20" t="s">
        <v>164</v>
      </c>
      <c r="M36" s="34"/>
      <c r="N36" s="20" t="s">
        <v>76</v>
      </c>
      <c r="O36" s="55"/>
      <c r="P36" s="18">
        <v>75258</v>
      </c>
      <c r="Q36" s="18">
        <v>9361</v>
      </c>
      <c r="R36" s="18">
        <v>39094</v>
      </c>
      <c r="S36" s="18">
        <v>296596</v>
      </c>
      <c r="T36" s="18">
        <v>420309</v>
      </c>
      <c r="U36" s="18"/>
      <c r="V36" s="18">
        <f t="shared" si="3"/>
        <v>420309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357247</v>
      </c>
      <c r="E38" s="18"/>
      <c r="F38" s="18">
        <v>357247</v>
      </c>
      <c r="G38" s="18">
        <v>286483</v>
      </c>
      <c r="H38" s="18">
        <v>29540</v>
      </c>
      <c r="I38" s="18">
        <v>7849</v>
      </c>
      <c r="J38" s="18">
        <v>33375</v>
      </c>
      <c r="K38" s="55"/>
      <c r="L38" s="20" t="s">
        <v>17</v>
      </c>
      <c r="M38" s="34"/>
      <c r="N38" s="20" t="s">
        <v>78</v>
      </c>
      <c r="O38" s="55"/>
      <c r="P38" s="18">
        <v>33375</v>
      </c>
      <c r="Q38" s="18">
        <v>7849</v>
      </c>
      <c r="R38" s="18">
        <v>29540</v>
      </c>
      <c r="S38" s="18">
        <v>286483</v>
      </c>
      <c r="T38" s="18">
        <v>357247</v>
      </c>
      <c r="U38" s="18"/>
      <c r="V38" s="18">
        <f>SUM(T38:U38)</f>
        <v>357247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62074</v>
      </c>
      <c r="E40" s="24">
        <v>1248</v>
      </c>
      <c r="F40" s="24">
        <v>60826</v>
      </c>
      <c r="G40" s="24">
        <v>45009</v>
      </c>
      <c r="H40" s="24">
        <v>340</v>
      </c>
      <c r="I40" s="24">
        <v>1476</v>
      </c>
      <c r="J40" s="24">
        <v>14001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60719</v>
      </c>
      <c r="S40" s="24"/>
      <c r="T40" s="24">
        <v>60719</v>
      </c>
      <c r="U40" s="24">
        <v>1355</v>
      </c>
      <c r="V40" s="24">
        <f t="shared" ref="V40:V50" si="5">SUM(T40:U40)</f>
        <v>62074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58308</v>
      </c>
      <c r="E41" s="18">
        <v>29</v>
      </c>
      <c r="F41" s="18">
        <v>58279</v>
      </c>
      <c r="G41" s="18">
        <v>58279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1920</v>
      </c>
      <c r="Q41" s="18">
        <v>2045</v>
      </c>
      <c r="R41" s="18">
        <v>53790</v>
      </c>
      <c r="S41" s="18">
        <v>112</v>
      </c>
      <c r="T41" s="18">
        <v>57867</v>
      </c>
      <c r="U41" s="18">
        <v>441</v>
      </c>
      <c r="V41" s="18">
        <f t="shared" si="5"/>
        <v>58308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79728</v>
      </c>
      <c r="E42" s="18">
        <v>1477</v>
      </c>
      <c r="F42" s="18">
        <v>78251</v>
      </c>
      <c r="G42" s="18">
        <v>111</v>
      </c>
      <c r="H42" s="18">
        <v>74727</v>
      </c>
      <c r="I42" s="18">
        <v>1511</v>
      </c>
      <c r="J42" s="18">
        <v>1902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79532</v>
      </c>
      <c r="T42" s="18">
        <v>79532</v>
      </c>
      <c r="U42" s="18">
        <v>196</v>
      </c>
      <c r="V42" s="18">
        <f t="shared" si="5"/>
        <v>79728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60659</v>
      </c>
      <c r="E43" s="18">
        <v>6724</v>
      </c>
      <c r="F43" s="18">
        <v>53935</v>
      </c>
      <c r="G43" s="18">
        <v>28912</v>
      </c>
      <c r="H43" s="18">
        <v>9357</v>
      </c>
      <c r="I43" s="18">
        <v>9703</v>
      </c>
      <c r="J43" s="18">
        <v>5963</v>
      </c>
      <c r="K43" s="55"/>
      <c r="L43" s="19" t="s">
        <v>21</v>
      </c>
      <c r="M43" s="56"/>
      <c r="N43" s="19" t="s">
        <v>81</v>
      </c>
      <c r="O43" s="55"/>
      <c r="P43" s="18">
        <v>2490</v>
      </c>
      <c r="Q43" s="18">
        <v>9871</v>
      </c>
      <c r="R43" s="18">
        <v>5071</v>
      </c>
      <c r="S43" s="18">
        <v>33123</v>
      </c>
      <c r="T43" s="18">
        <v>50555</v>
      </c>
      <c r="U43" s="18">
        <v>10104</v>
      </c>
      <c r="V43" s="18">
        <f t="shared" si="5"/>
        <v>60659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417691</v>
      </c>
      <c r="E44" s="18"/>
      <c r="F44" s="18">
        <v>417691</v>
      </c>
      <c r="G44" s="18">
        <v>277052</v>
      </c>
      <c r="H44" s="18">
        <v>74250</v>
      </c>
      <c r="I44" s="18">
        <v>8587</v>
      </c>
      <c r="J44" s="18">
        <v>57802</v>
      </c>
      <c r="K44" s="59"/>
      <c r="L44" s="20" t="s">
        <v>178</v>
      </c>
      <c r="M44" s="34"/>
      <c r="N44" s="20" t="s">
        <v>182</v>
      </c>
      <c r="O44" s="59"/>
      <c r="P44" s="18">
        <v>57802</v>
      </c>
      <c r="Q44" s="18">
        <v>8587</v>
      </c>
      <c r="R44" s="18">
        <v>74250</v>
      </c>
      <c r="S44" s="18">
        <v>277052</v>
      </c>
      <c r="T44" s="18">
        <v>417691</v>
      </c>
      <c r="U44" s="18"/>
      <c r="V44" s="18">
        <f t="shared" si="5"/>
        <v>417691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354629</v>
      </c>
      <c r="E45" s="18"/>
      <c r="F45" s="18">
        <v>354629</v>
      </c>
      <c r="G45" s="18">
        <v>266939</v>
      </c>
      <c r="H45" s="18">
        <v>64696</v>
      </c>
      <c r="I45" s="18">
        <v>7075</v>
      </c>
      <c r="J45" s="18">
        <v>15919</v>
      </c>
      <c r="K45" s="59"/>
      <c r="L45" s="20" t="s">
        <v>179</v>
      </c>
      <c r="M45" s="34"/>
      <c r="N45" s="20" t="s">
        <v>183</v>
      </c>
      <c r="O45" s="59"/>
      <c r="P45" s="18">
        <v>15919</v>
      </c>
      <c r="Q45" s="18">
        <v>7075</v>
      </c>
      <c r="R45" s="18">
        <v>64696</v>
      </c>
      <c r="S45" s="18">
        <v>266939</v>
      </c>
      <c r="T45" s="18">
        <v>354629</v>
      </c>
      <c r="U45" s="18"/>
      <c r="V45" s="18">
        <f t="shared" si="5"/>
        <v>354629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57022</v>
      </c>
      <c r="E46" s="22"/>
      <c r="F46" s="22">
        <v>57022</v>
      </c>
      <c r="G46" s="22">
        <v>4808</v>
      </c>
      <c r="H46" s="22">
        <v>52214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57022</v>
      </c>
      <c r="T46" s="22">
        <v>57022</v>
      </c>
      <c r="U46" s="22"/>
      <c r="V46" s="22">
        <f t="shared" si="5"/>
        <v>57022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417691</v>
      </c>
      <c r="E47" s="24"/>
      <c r="F47" s="24">
        <v>417691</v>
      </c>
      <c r="G47" s="24">
        <v>329266</v>
      </c>
      <c r="H47" s="24">
        <v>22036</v>
      </c>
      <c r="I47" s="24">
        <v>8587</v>
      </c>
      <c r="J47" s="24">
        <v>57802</v>
      </c>
      <c r="K47" s="59"/>
      <c r="L47" s="20" t="s">
        <v>180</v>
      </c>
      <c r="M47" s="34"/>
      <c r="N47" s="20" t="s">
        <v>181</v>
      </c>
      <c r="O47" s="59"/>
      <c r="P47" s="24">
        <v>57802</v>
      </c>
      <c r="Q47" s="24">
        <v>8587</v>
      </c>
      <c r="R47" s="24">
        <v>22036</v>
      </c>
      <c r="S47" s="24">
        <v>329266</v>
      </c>
      <c r="T47" s="24">
        <v>417691</v>
      </c>
      <c r="U47" s="24"/>
      <c r="V47" s="24">
        <f t="shared" si="5"/>
        <v>417691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354629</v>
      </c>
      <c r="E48" s="22"/>
      <c r="F48" s="22">
        <v>354629</v>
      </c>
      <c r="G48" s="22">
        <v>319153</v>
      </c>
      <c r="H48" s="22">
        <v>12482</v>
      </c>
      <c r="I48" s="22">
        <v>7075</v>
      </c>
      <c r="J48" s="22">
        <v>15919</v>
      </c>
      <c r="K48" s="55"/>
      <c r="L48" s="20" t="s">
        <v>23</v>
      </c>
      <c r="M48" s="34"/>
      <c r="N48" s="20" t="s">
        <v>83</v>
      </c>
      <c r="O48" s="55"/>
      <c r="P48" s="22">
        <v>15919</v>
      </c>
      <c r="Q48" s="22">
        <v>7075</v>
      </c>
      <c r="R48" s="22">
        <v>12482</v>
      </c>
      <c r="S48" s="22">
        <v>319153</v>
      </c>
      <c r="T48" s="22">
        <v>354629</v>
      </c>
      <c r="U48" s="22"/>
      <c r="V48" s="22">
        <f t="shared" si="5"/>
        <v>354629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57802</v>
      </c>
      <c r="Q49" s="24">
        <v>8587</v>
      </c>
      <c r="R49" s="24">
        <v>74250</v>
      </c>
      <c r="S49" s="24">
        <v>277052</v>
      </c>
      <c r="T49" s="24">
        <v>417691</v>
      </c>
      <c r="U49" s="24"/>
      <c r="V49" s="24">
        <f t="shared" si="5"/>
        <v>417691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15919</v>
      </c>
      <c r="Q50" s="18">
        <v>7075</v>
      </c>
      <c r="R50" s="18">
        <v>64696</v>
      </c>
      <c r="S50" s="18">
        <v>266939</v>
      </c>
      <c r="T50" s="18">
        <v>354629</v>
      </c>
      <c r="U50" s="18"/>
      <c r="V50" s="18">
        <f t="shared" si="5"/>
        <v>354629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315147</v>
      </c>
      <c r="E51" s="18"/>
      <c r="F51" s="18">
        <v>315147</v>
      </c>
      <c r="G51" s="18">
        <v>281451</v>
      </c>
      <c r="H51" s="18">
        <v>33696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315147</v>
      </c>
      <c r="E52" s="18"/>
      <c r="F52" s="18">
        <v>315147</v>
      </c>
      <c r="G52" s="18">
        <v>229237</v>
      </c>
      <c r="H52" s="18">
        <v>85910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483</v>
      </c>
      <c r="E53" s="18"/>
      <c r="F53" s="18">
        <v>483</v>
      </c>
      <c r="G53" s="18"/>
      <c r="H53" s="18"/>
      <c r="I53" s="18">
        <v>483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483</v>
      </c>
      <c r="T53" s="18">
        <v>483</v>
      </c>
      <c r="U53" s="18"/>
      <c r="V53" s="18">
        <f>SUM(T53:U53)</f>
        <v>483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102544</v>
      </c>
      <c r="E54" s="18"/>
      <c r="F54" s="18">
        <v>102544</v>
      </c>
      <c r="G54" s="18">
        <v>48298</v>
      </c>
      <c r="H54" s="18">
        <v>-11660</v>
      </c>
      <c r="I54" s="18">
        <v>8104</v>
      </c>
      <c r="J54" s="18">
        <v>57802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39482</v>
      </c>
      <c r="E55" s="18"/>
      <c r="F55" s="18">
        <v>39482</v>
      </c>
      <c r="G55" s="18">
        <v>38185</v>
      </c>
      <c r="H55" s="18">
        <v>-21214</v>
      </c>
      <c r="I55" s="18">
        <v>6592</v>
      </c>
      <c r="J55" s="18">
        <v>15919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-8563</v>
      </c>
      <c r="E56" s="18">
        <v>-8563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15919</v>
      </c>
      <c r="Q69" s="18">
        <v>6592</v>
      </c>
      <c r="R69" s="18">
        <v>-21214</v>
      </c>
      <c r="S69" s="18">
        <v>38185</v>
      </c>
      <c r="T69" s="18">
        <v>39482</v>
      </c>
      <c r="U69" s="18"/>
      <c r="V69" s="18">
        <f>SUM(T69:U69)</f>
        <v>39482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-8563</v>
      </c>
      <c r="V71" s="18">
        <f t="shared" ref="V71:V74" si="7">SUM(T71:U71)</f>
        <v>-8563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8278</v>
      </c>
      <c r="Q72" s="18">
        <v>284</v>
      </c>
      <c r="R72" s="18">
        <v>11697</v>
      </c>
      <c r="S72" s="18">
        <v>9364</v>
      </c>
      <c r="T72" s="18">
        <v>29623</v>
      </c>
      <c r="U72" s="18">
        <v>542</v>
      </c>
      <c r="V72" s="18">
        <f t="shared" si="7"/>
        <v>30165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-1166</v>
      </c>
      <c r="Q73" s="18">
        <v>-122</v>
      </c>
      <c r="R73" s="18">
        <v>-18247</v>
      </c>
      <c r="S73" s="18">
        <v>-1516</v>
      </c>
      <c r="T73" s="18">
        <v>-21051</v>
      </c>
      <c r="U73" s="18">
        <v>-9114</v>
      </c>
      <c r="V73" s="18">
        <f t="shared" si="7"/>
        <v>-30165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30919</v>
      </c>
      <c r="E74" s="22">
        <v>-17135</v>
      </c>
      <c r="F74" s="22">
        <v>48054</v>
      </c>
      <c r="G74" s="22">
        <v>46033</v>
      </c>
      <c r="H74" s="22">
        <v>-27764</v>
      </c>
      <c r="I74" s="22">
        <v>6754</v>
      </c>
      <c r="J74" s="22">
        <v>23031</v>
      </c>
      <c r="K74" s="55"/>
      <c r="L74" s="20" t="s">
        <v>29</v>
      </c>
      <c r="M74" s="34"/>
      <c r="N74" s="20" t="s">
        <v>87</v>
      </c>
      <c r="O74" s="55"/>
      <c r="P74" s="22">
        <v>23031</v>
      </c>
      <c r="Q74" s="22">
        <v>6754</v>
      </c>
      <c r="R74" s="22">
        <v>-27764</v>
      </c>
      <c r="S74" s="22">
        <v>46033</v>
      </c>
      <c r="T74" s="22">
        <v>48054</v>
      </c>
      <c r="U74" s="22">
        <v>-17135</v>
      </c>
      <c r="V74" s="22">
        <f t="shared" si="7"/>
        <v>30919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93981</v>
      </c>
      <c r="E75" s="24"/>
      <c r="F75" s="24">
        <v>93981</v>
      </c>
      <c r="G75" s="24">
        <v>20555</v>
      </c>
      <c r="H75" s="24">
        <v>10548</v>
      </c>
      <c r="I75" s="24">
        <v>2501</v>
      </c>
      <c r="J75" s="24">
        <v>60377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84121</v>
      </c>
      <c r="E76" s="18"/>
      <c r="F76" s="18">
        <v>84121</v>
      </c>
      <c r="G76" s="18">
        <v>19790</v>
      </c>
      <c r="H76" s="18">
        <v>10593</v>
      </c>
      <c r="I76" s="18">
        <v>2466</v>
      </c>
      <c r="J76" s="18">
        <v>51272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-63062</v>
      </c>
      <c r="E77" s="18"/>
      <c r="F77" s="18">
        <v>-63062</v>
      </c>
      <c r="G77" s="18">
        <v>-10113</v>
      </c>
      <c r="H77" s="18">
        <v>-9554</v>
      </c>
      <c r="I77" s="18">
        <v>-1512</v>
      </c>
      <c r="J77" s="18">
        <v>-41883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9860</v>
      </c>
      <c r="E78" s="18"/>
      <c r="F78" s="18">
        <v>9860</v>
      </c>
      <c r="G78" s="18">
        <v>765</v>
      </c>
      <c r="H78" s="18">
        <v>-45</v>
      </c>
      <c r="I78" s="18">
        <v>35</v>
      </c>
      <c r="J78" s="18">
        <v>9105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512</v>
      </c>
      <c r="F79" s="18">
        <v>-512</v>
      </c>
      <c r="G79" s="18">
        <v>-361</v>
      </c>
      <c r="H79" s="18">
        <v>-8</v>
      </c>
      <c r="I79" s="18">
        <v>318</v>
      </c>
      <c r="J79" s="18">
        <v>-461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-17647</v>
      </c>
      <c r="F80" s="18">
        <v>17647</v>
      </c>
      <c r="G80" s="18">
        <v>35952</v>
      </c>
      <c r="H80" s="18">
        <v>-28750</v>
      </c>
      <c r="I80" s="18">
        <v>5447</v>
      </c>
      <c r="J80" s="18">
        <v>4998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54"/>
      <c r="C90" s="4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42"/>
      <c r="X90" s="54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54"/>
      <c r="C91" s="4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42"/>
      <c r="X91" s="54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54"/>
      <c r="C92" s="4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42"/>
      <c r="X92" s="54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54"/>
      <c r="C93" s="4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42"/>
      <c r="X93" s="54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54"/>
      <c r="C94" s="80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80"/>
      <c r="X94" s="54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54"/>
      <c r="C95" s="42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42"/>
      <c r="X95" s="54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54"/>
      <c r="C96" s="42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42"/>
      <c r="X96" s="54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54"/>
      <c r="C97" s="42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42"/>
      <c r="X97" s="54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54"/>
      <c r="C98" s="42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42"/>
      <c r="X98" s="54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54"/>
      <c r="C99" s="42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42"/>
      <c r="X99" s="54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54"/>
      <c r="C100" s="42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42"/>
      <c r="X100" s="54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54"/>
      <c r="C101" s="42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42"/>
      <c r="X101" s="54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75F0BD6-C8CC-46DF-B103-1024FAC997C1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54874</v>
      </c>
      <c r="V18" s="18">
        <f>SUM(T18:U18)</f>
        <v>54874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51304</v>
      </c>
      <c r="E19" s="18">
        <v>51304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176507</v>
      </c>
      <c r="E23" s="18"/>
      <c r="F23" s="18">
        <v>176507</v>
      </c>
      <c r="G23" s="18">
        <v>43749</v>
      </c>
      <c r="H23" s="18">
        <v>21853</v>
      </c>
      <c r="I23" s="18">
        <v>7309</v>
      </c>
      <c r="J23" s="18">
        <v>88931</v>
      </c>
      <c r="K23" s="90"/>
      <c r="L23" s="20" t="s">
        <v>161</v>
      </c>
      <c r="M23" s="21"/>
      <c r="N23" s="20" t="s">
        <v>63</v>
      </c>
      <c r="O23" s="90"/>
      <c r="P23" s="18">
        <v>88931</v>
      </c>
      <c r="Q23" s="18">
        <v>7309</v>
      </c>
      <c r="R23" s="18">
        <v>21853</v>
      </c>
      <c r="S23" s="18">
        <v>43749</v>
      </c>
      <c r="T23" s="18">
        <v>176507</v>
      </c>
      <c r="U23" s="18"/>
      <c r="V23" s="18">
        <f>SUM(T23:U23)</f>
        <v>176507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21199</v>
      </c>
      <c r="E24" s="18"/>
      <c r="F24" s="18">
        <v>21199</v>
      </c>
      <c r="G24" s="18">
        <v>3757</v>
      </c>
      <c r="H24" s="18">
        <v>3469</v>
      </c>
      <c r="I24" s="18">
        <v>926</v>
      </c>
      <c r="J24" s="18">
        <v>13047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155308</v>
      </c>
      <c r="E25" s="18"/>
      <c r="F25" s="18">
        <v>155308</v>
      </c>
      <c r="G25" s="18">
        <v>39992</v>
      </c>
      <c r="H25" s="18">
        <v>18384</v>
      </c>
      <c r="I25" s="18">
        <v>6383</v>
      </c>
      <c r="J25" s="18">
        <v>75884</v>
      </c>
      <c r="K25" s="90"/>
      <c r="L25" s="20" t="s">
        <v>10</v>
      </c>
      <c r="M25" s="21"/>
      <c r="N25" s="20" t="s">
        <v>65</v>
      </c>
      <c r="O25" s="90"/>
      <c r="P25" s="18">
        <v>75884</v>
      </c>
      <c r="Q25" s="18">
        <v>6383</v>
      </c>
      <c r="R25" s="18">
        <v>18384</v>
      </c>
      <c r="S25" s="18">
        <v>39992</v>
      </c>
      <c r="T25" s="18">
        <v>155308</v>
      </c>
      <c r="U25" s="18"/>
      <c r="V25" s="18">
        <f t="shared" ref="V25:V31" si="1">SUM(T25:U25)</f>
        <v>155308</v>
      </c>
      <c r="W25" s="83"/>
      <c r="X25" s="17"/>
    </row>
    <row r="26" spans="2:24" x14ac:dyDescent="0.2">
      <c r="B26" s="17"/>
      <c r="C26" s="83"/>
      <c r="D26" s="22">
        <f t="shared" si="0"/>
        <v>3570</v>
      </c>
      <c r="E26" s="22">
        <v>3570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3570</v>
      </c>
      <c r="V26" s="22">
        <f t="shared" si="1"/>
        <v>3570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84570</v>
      </c>
      <c r="E27" s="24">
        <v>190</v>
      </c>
      <c r="F27" s="24">
        <v>84380</v>
      </c>
      <c r="G27" s="24">
        <v>7505</v>
      </c>
      <c r="H27" s="24">
        <v>18364</v>
      </c>
      <c r="I27" s="24">
        <v>3925</v>
      </c>
      <c r="J27" s="24">
        <v>54586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84428</v>
      </c>
      <c r="T27" s="24">
        <v>84428</v>
      </c>
      <c r="U27" s="24">
        <v>142</v>
      </c>
      <c r="V27" s="24">
        <f t="shared" si="1"/>
        <v>84570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15310</v>
      </c>
      <c r="E28" s="18"/>
      <c r="F28" s="18">
        <v>15310</v>
      </c>
      <c r="G28" s="18">
        <v>411</v>
      </c>
      <c r="H28" s="18">
        <v>20</v>
      </c>
      <c r="I28" s="18">
        <v>43</v>
      </c>
      <c r="J28" s="18">
        <v>171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15943</v>
      </c>
      <c r="S28" s="18"/>
      <c r="T28" s="18">
        <v>15943</v>
      </c>
      <c r="U28" s="18">
        <v>-633</v>
      </c>
      <c r="V28" s="18">
        <f t="shared" si="1"/>
        <v>15310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14665</v>
      </c>
      <c r="E29" s="18"/>
      <c r="F29" s="18">
        <v>14665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15007</v>
      </c>
      <c r="S29" s="18"/>
      <c r="T29" s="18">
        <v>15007</v>
      </c>
      <c r="U29" s="18">
        <v>-342</v>
      </c>
      <c r="V29" s="18">
        <f t="shared" si="1"/>
        <v>14665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645</v>
      </c>
      <c r="E30" s="18"/>
      <c r="F30" s="18">
        <v>645</v>
      </c>
      <c r="G30" s="18">
        <v>411</v>
      </c>
      <c r="H30" s="18">
        <v>20</v>
      </c>
      <c r="I30" s="18">
        <v>43</v>
      </c>
      <c r="J30" s="18">
        <v>171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936</v>
      </c>
      <c r="S30" s="18"/>
      <c r="T30" s="18">
        <v>936</v>
      </c>
      <c r="U30" s="18">
        <v>-291</v>
      </c>
      <c r="V30" s="18">
        <f t="shared" si="1"/>
        <v>645</v>
      </c>
      <c r="W30" s="83"/>
      <c r="X30" s="17"/>
    </row>
    <row r="31" spans="2:24" x14ac:dyDescent="0.2">
      <c r="B31" s="17"/>
      <c r="C31" s="83"/>
      <c r="D31" s="18">
        <f t="shared" si="0"/>
        <v>76817</v>
      </c>
      <c r="E31" s="18"/>
      <c r="F31" s="18">
        <v>76817</v>
      </c>
      <c r="G31" s="18">
        <v>35833</v>
      </c>
      <c r="H31" s="18">
        <v>3469</v>
      </c>
      <c r="I31" s="18">
        <v>3341</v>
      </c>
      <c r="J31" s="18">
        <v>34174</v>
      </c>
      <c r="K31" s="93"/>
      <c r="L31" s="20" t="s">
        <v>162</v>
      </c>
      <c r="M31" s="21"/>
      <c r="N31" s="20" t="s">
        <v>70</v>
      </c>
      <c r="O31" s="93"/>
      <c r="P31" s="18">
        <v>34174</v>
      </c>
      <c r="Q31" s="18">
        <v>3341</v>
      </c>
      <c r="R31" s="18">
        <v>3469</v>
      </c>
      <c r="S31" s="18">
        <v>35833</v>
      </c>
      <c r="T31" s="18">
        <v>76817</v>
      </c>
      <c r="U31" s="18"/>
      <c r="V31" s="18">
        <f t="shared" si="1"/>
        <v>76817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55618</v>
      </c>
      <c r="E33" s="18"/>
      <c r="F33" s="18">
        <v>55618</v>
      </c>
      <c r="G33" s="18">
        <v>32076</v>
      </c>
      <c r="H33" s="18">
        <v>0</v>
      </c>
      <c r="I33" s="18">
        <v>2415</v>
      </c>
      <c r="J33" s="18">
        <v>21127</v>
      </c>
      <c r="K33" s="90"/>
      <c r="L33" s="20" t="s">
        <v>72</v>
      </c>
      <c r="M33" s="21"/>
      <c r="N33" s="20" t="s">
        <v>73</v>
      </c>
      <c r="O33" s="90"/>
      <c r="P33" s="18">
        <v>21127</v>
      </c>
      <c r="Q33" s="18">
        <v>2415</v>
      </c>
      <c r="R33" s="18">
        <v>0</v>
      </c>
      <c r="S33" s="18">
        <v>32076</v>
      </c>
      <c r="T33" s="18">
        <v>55618</v>
      </c>
      <c r="U33" s="18"/>
      <c r="V33" s="18">
        <f>SUM(T33:U33)</f>
        <v>55618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50808</v>
      </c>
      <c r="E35" s="24">
        <v>5578</v>
      </c>
      <c r="F35" s="24">
        <v>45230</v>
      </c>
      <c r="G35" s="24">
        <v>3336</v>
      </c>
      <c r="H35" s="24">
        <v>5116</v>
      </c>
      <c r="I35" s="24">
        <v>18550</v>
      </c>
      <c r="J35" s="24">
        <v>18228</v>
      </c>
      <c r="K35" s="92"/>
      <c r="L35" s="19" t="s">
        <v>16</v>
      </c>
      <c r="M35" s="91"/>
      <c r="N35" s="19" t="s">
        <v>75</v>
      </c>
      <c r="O35" s="92"/>
      <c r="P35" s="24">
        <v>6433</v>
      </c>
      <c r="Q35" s="24">
        <v>19516</v>
      </c>
      <c r="R35" s="24">
        <v>1691</v>
      </c>
      <c r="S35" s="24">
        <v>14213</v>
      </c>
      <c r="T35" s="24">
        <v>41853</v>
      </c>
      <c r="U35" s="24">
        <v>8955</v>
      </c>
      <c r="V35" s="24">
        <f t="shared" ref="V35:V36" si="3">SUM(T35:U35)</f>
        <v>50808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173811</v>
      </c>
      <c r="E36" s="18"/>
      <c r="F36" s="18">
        <v>173811</v>
      </c>
      <c r="G36" s="18">
        <v>131138</v>
      </c>
      <c r="H36" s="18">
        <v>15987</v>
      </c>
      <c r="I36" s="18">
        <v>4307</v>
      </c>
      <c r="J36" s="18">
        <v>22379</v>
      </c>
      <c r="K36" s="90"/>
      <c r="L36" s="20" t="s">
        <v>164</v>
      </c>
      <c r="M36" s="21"/>
      <c r="N36" s="20" t="s">
        <v>76</v>
      </c>
      <c r="O36" s="90"/>
      <c r="P36" s="18">
        <v>22379</v>
      </c>
      <c r="Q36" s="18">
        <v>4307</v>
      </c>
      <c r="R36" s="18">
        <v>15987</v>
      </c>
      <c r="S36" s="18">
        <v>131138</v>
      </c>
      <c r="T36" s="18">
        <v>173811</v>
      </c>
      <c r="U36" s="18"/>
      <c r="V36" s="18">
        <f t="shared" si="3"/>
        <v>173811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152612</v>
      </c>
      <c r="E38" s="18"/>
      <c r="F38" s="18">
        <v>152612</v>
      </c>
      <c r="G38" s="18">
        <v>127381</v>
      </c>
      <c r="H38" s="18">
        <v>12518</v>
      </c>
      <c r="I38" s="18">
        <v>3381</v>
      </c>
      <c r="J38" s="18">
        <v>9332</v>
      </c>
      <c r="K38" s="90"/>
      <c r="L38" s="20" t="s">
        <v>17</v>
      </c>
      <c r="M38" s="21"/>
      <c r="N38" s="20" t="s">
        <v>78</v>
      </c>
      <c r="O38" s="90"/>
      <c r="P38" s="18">
        <v>9332</v>
      </c>
      <c r="Q38" s="18">
        <v>3381</v>
      </c>
      <c r="R38" s="18">
        <v>12518</v>
      </c>
      <c r="S38" s="18">
        <v>127381</v>
      </c>
      <c r="T38" s="18">
        <v>152612</v>
      </c>
      <c r="U38" s="18"/>
      <c r="V38" s="18">
        <f>SUM(T38:U38)</f>
        <v>152612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16383</v>
      </c>
      <c r="E40" s="24">
        <v>176</v>
      </c>
      <c r="F40" s="24">
        <v>16207</v>
      </c>
      <c r="G40" s="24">
        <v>11955</v>
      </c>
      <c r="H40" s="24">
        <v>3</v>
      </c>
      <c r="I40" s="24">
        <v>574</v>
      </c>
      <c r="J40" s="24">
        <v>3675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16096</v>
      </c>
      <c r="S40" s="24"/>
      <c r="T40" s="24">
        <v>16096</v>
      </c>
      <c r="U40" s="24">
        <v>287</v>
      </c>
      <c r="V40" s="24">
        <f t="shared" ref="V40:V50" si="5">SUM(T40:U40)</f>
        <v>16383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24803</v>
      </c>
      <c r="E41" s="18">
        <v>37</v>
      </c>
      <c r="F41" s="18">
        <v>24766</v>
      </c>
      <c r="G41" s="18">
        <v>24766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1081</v>
      </c>
      <c r="Q41" s="18">
        <v>1361</v>
      </c>
      <c r="R41" s="18">
        <v>22240</v>
      </c>
      <c r="S41" s="18">
        <v>60</v>
      </c>
      <c r="T41" s="18">
        <v>24742</v>
      </c>
      <c r="U41" s="18">
        <v>61</v>
      </c>
      <c r="V41" s="18">
        <f t="shared" si="5"/>
        <v>24803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24198</v>
      </c>
      <c r="E42" s="18">
        <v>512</v>
      </c>
      <c r="F42" s="18">
        <v>23686</v>
      </c>
      <c r="G42" s="18">
        <v>47</v>
      </c>
      <c r="H42" s="18">
        <v>21900</v>
      </c>
      <c r="I42" s="18">
        <v>855</v>
      </c>
      <c r="J42" s="18">
        <v>884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24110</v>
      </c>
      <c r="T42" s="18">
        <v>24110</v>
      </c>
      <c r="U42" s="18">
        <v>88</v>
      </c>
      <c r="V42" s="18">
        <f t="shared" si="5"/>
        <v>24198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20718</v>
      </c>
      <c r="E43" s="18">
        <v>1842</v>
      </c>
      <c r="F43" s="18">
        <v>18876</v>
      </c>
      <c r="G43" s="18">
        <v>8893</v>
      </c>
      <c r="H43" s="18">
        <v>2877</v>
      </c>
      <c r="I43" s="18">
        <v>4540</v>
      </c>
      <c r="J43" s="18">
        <v>2566</v>
      </c>
      <c r="K43" s="90"/>
      <c r="L43" s="19" t="s">
        <v>21</v>
      </c>
      <c r="M43" s="91"/>
      <c r="N43" s="19" t="s">
        <v>81</v>
      </c>
      <c r="O43" s="90"/>
      <c r="P43" s="18">
        <v>1050</v>
      </c>
      <c r="Q43" s="18">
        <v>4304</v>
      </c>
      <c r="R43" s="18">
        <v>1656</v>
      </c>
      <c r="S43" s="18">
        <v>10772</v>
      </c>
      <c r="T43" s="18">
        <v>17782</v>
      </c>
      <c r="U43" s="18">
        <v>2936</v>
      </c>
      <c r="V43" s="18">
        <f t="shared" si="5"/>
        <v>20718</v>
      </c>
      <c r="W43" s="83"/>
      <c r="X43" s="17"/>
    </row>
    <row r="44" spans="2:24" ht="22.5" customHeight="1" x14ac:dyDescent="0.2">
      <c r="B44" s="17"/>
      <c r="C44" s="83"/>
      <c r="D44" s="18">
        <f t="shared" si="4"/>
        <v>173006</v>
      </c>
      <c r="E44" s="18"/>
      <c r="F44" s="18">
        <v>173006</v>
      </c>
      <c r="G44" s="18">
        <v>120419</v>
      </c>
      <c r="H44" s="18">
        <v>31199</v>
      </c>
      <c r="I44" s="18">
        <v>4003</v>
      </c>
      <c r="J44" s="18">
        <v>17385</v>
      </c>
      <c r="K44" s="94"/>
      <c r="L44" s="20" t="s">
        <v>178</v>
      </c>
      <c r="M44" s="21"/>
      <c r="N44" s="20" t="s">
        <v>182</v>
      </c>
      <c r="O44" s="94"/>
      <c r="P44" s="18">
        <v>17385</v>
      </c>
      <c r="Q44" s="18">
        <v>4003</v>
      </c>
      <c r="R44" s="18">
        <v>31199</v>
      </c>
      <c r="S44" s="18">
        <v>120419</v>
      </c>
      <c r="T44" s="18">
        <v>173006</v>
      </c>
      <c r="U44" s="18"/>
      <c r="V44" s="18">
        <f t="shared" si="5"/>
        <v>173006</v>
      </c>
      <c r="W44" s="83"/>
      <c r="X44" s="17"/>
    </row>
    <row r="45" spans="2:24" ht="24.75" customHeight="1" x14ac:dyDescent="0.2">
      <c r="B45" s="17"/>
      <c r="C45" s="95"/>
      <c r="D45" s="18">
        <f t="shared" si="4"/>
        <v>151807</v>
      </c>
      <c r="E45" s="18"/>
      <c r="F45" s="18">
        <v>151807</v>
      </c>
      <c r="G45" s="18">
        <v>116662</v>
      </c>
      <c r="H45" s="18">
        <v>27730</v>
      </c>
      <c r="I45" s="18">
        <v>3077</v>
      </c>
      <c r="J45" s="18">
        <v>4338</v>
      </c>
      <c r="K45" s="94"/>
      <c r="L45" s="20" t="s">
        <v>179</v>
      </c>
      <c r="M45" s="21"/>
      <c r="N45" s="20" t="s">
        <v>183</v>
      </c>
      <c r="O45" s="94"/>
      <c r="P45" s="18">
        <v>4338</v>
      </c>
      <c r="Q45" s="18">
        <v>3077</v>
      </c>
      <c r="R45" s="18">
        <v>27730</v>
      </c>
      <c r="S45" s="18">
        <v>116662</v>
      </c>
      <c r="T45" s="18">
        <v>151807</v>
      </c>
      <c r="U45" s="18"/>
      <c r="V45" s="18">
        <f t="shared" si="5"/>
        <v>151807</v>
      </c>
      <c r="W45" s="95"/>
      <c r="X45" s="17"/>
    </row>
    <row r="46" spans="2:24" x14ac:dyDescent="0.2">
      <c r="B46" s="17"/>
      <c r="C46" s="83"/>
      <c r="D46" s="22">
        <f t="shared" si="4"/>
        <v>18315</v>
      </c>
      <c r="E46" s="22"/>
      <c r="F46" s="22">
        <v>18315</v>
      </c>
      <c r="G46" s="22">
        <v>1643</v>
      </c>
      <c r="H46" s="22">
        <v>16672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18315</v>
      </c>
      <c r="T46" s="22">
        <v>18315</v>
      </c>
      <c r="U46" s="22"/>
      <c r="V46" s="22">
        <f t="shared" si="5"/>
        <v>18315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173006</v>
      </c>
      <c r="E47" s="24"/>
      <c r="F47" s="24">
        <v>173006</v>
      </c>
      <c r="G47" s="24">
        <v>137091</v>
      </c>
      <c r="H47" s="24">
        <v>14527</v>
      </c>
      <c r="I47" s="24">
        <v>4003</v>
      </c>
      <c r="J47" s="24">
        <v>17385</v>
      </c>
      <c r="K47" s="94"/>
      <c r="L47" s="20" t="s">
        <v>180</v>
      </c>
      <c r="M47" s="21"/>
      <c r="N47" s="20" t="s">
        <v>181</v>
      </c>
      <c r="O47" s="94"/>
      <c r="P47" s="24">
        <v>17385</v>
      </c>
      <c r="Q47" s="24">
        <v>4003</v>
      </c>
      <c r="R47" s="24">
        <v>14527</v>
      </c>
      <c r="S47" s="24">
        <v>137091</v>
      </c>
      <c r="T47" s="24">
        <v>173006</v>
      </c>
      <c r="U47" s="24"/>
      <c r="V47" s="24">
        <f t="shared" si="5"/>
        <v>173006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151807</v>
      </c>
      <c r="E48" s="22"/>
      <c r="F48" s="22">
        <v>151807</v>
      </c>
      <c r="G48" s="22">
        <v>133334</v>
      </c>
      <c r="H48" s="22">
        <v>11058</v>
      </c>
      <c r="I48" s="22">
        <v>3077</v>
      </c>
      <c r="J48" s="22">
        <v>4338</v>
      </c>
      <c r="K48" s="90"/>
      <c r="L48" s="20" t="s">
        <v>23</v>
      </c>
      <c r="M48" s="21"/>
      <c r="N48" s="20" t="s">
        <v>83</v>
      </c>
      <c r="O48" s="90"/>
      <c r="P48" s="22">
        <v>4338</v>
      </c>
      <c r="Q48" s="22">
        <v>3077</v>
      </c>
      <c r="R48" s="22">
        <v>11058</v>
      </c>
      <c r="S48" s="22">
        <v>133334</v>
      </c>
      <c r="T48" s="22">
        <v>151807</v>
      </c>
      <c r="U48" s="22"/>
      <c r="V48" s="22">
        <f t="shared" si="5"/>
        <v>151807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17385</v>
      </c>
      <c r="Q49" s="24">
        <v>4003</v>
      </c>
      <c r="R49" s="24">
        <v>31199</v>
      </c>
      <c r="S49" s="24">
        <v>120419</v>
      </c>
      <c r="T49" s="24">
        <v>173006</v>
      </c>
      <c r="U49" s="24"/>
      <c r="V49" s="24">
        <f t="shared" si="5"/>
        <v>173006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4338</v>
      </c>
      <c r="Q50" s="18">
        <v>3077</v>
      </c>
      <c r="R50" s="18">
        <v>27730</v>
      </c>
      <c r="S50" s="18">
        <v>116662</v>
      </c>
      <c r="T50" s="18">
        <v>151807</v>
      </c>
      <c r="U50" s="18"/>
      <c r="V50" s="18">
        <f t="shared" si="5"/>
        <v>151807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131360</v>
      </c>
      <c r="E51" s="18"/>
      <c r="F51" s="18">
        <v>131360</v>
      </c>
      <c r="G51" s="18">
        <v>118213</v>
      </c>
      <c r="H51" s="18">
        <v>13147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131360</v>
      </c>
      <c r="E52" s="18"/>
      <c r="F52" s="18">
        <v>131360</v>
      </c>
      <c r="G52" s="18">
        <v>101541</v>
      </c>
      <c r="H52" s="18">
        <v>29819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491</v>
      </c>
      <c r="E53" s="18"/>
      <c r="F53" s="18">
        <v>491</v>
      </c>
      <c r="G53" s="18"/>
      <c r="H53" s="18"/>
      <c r="I53" s="18">
        <v>491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491</v>
      </c>
      <c r="T53" s="18">
        <v>491</v>
      </c>
      <c r="U53" s="18"/>
      <c r="V53" s="18">
        <f>SUM(T53:U53)</f>
        <v>491</v>
      </c>
      <c r="W53" s="83"/>
      <c r="X53" s="17"/>
    </row>
    <row r="54" spans="2:24" x14ac:dyDescent="0.2">
      <c r="B54" s="17"/>
      <c r="C54" s="83"/>
      <c r="D54" s="18">
        <f t="shared" si="6"/>
        <v>41646</v>
      </c>
      <c r="E54" s="18"/>
      <c r="F54" s="18">
        <v>41646</v>
      </c>
      <c r="G54" s="18">
        <v>19369</v>
      </c>
      <c r="H54" s="18">
        <v>1380</v>
      </c>
      <c r="I54" s="18">
        <v>3512</v>
      </c>
      <c r="J54" s="18">
        <v>17385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20447</v>
      </c>
      <c r="E55" s="18"/>
      <c r="F55" s="18">
        <v>20447</v>
      </c>
      <c r="G55" s="18">
        <v>15612</v>
      </c>
      <c r="H55" s="18">
        <v>-2089</v>
      </c>
      <c r="I55" s="18">
        <v>2586</v>
      </c>
      <c r="J55" s="18">
        <v>4338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7071</v>
      </c>
      <c r="E56" s="18">
        <v>7071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4338</v>
      </c>
      <c r="Q69" s="18">
        <v>2586</v>
      </c>
      <c r="R69" s="18">
        <v>-2089</v>
      </c>
      <c r="S69" s="18">
        <v>15612</v>
      </c>
      <c r="T69" s="18">
        <v>20447</v>
      </c>
      <c r="U69" s="18"/>
      <c r="V69" s="18">
        <f>SUM(T69:U69)</f>
        <v>20447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7071</v>
      </c>
      <c r="V71" s="18">
        <f t="shared" ref="V71:V74" si="7">SUM(T71:U71)</f>
        <v>7071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1346</v>
      </c>
      <c r="Q72" s="18">
        <v>115</v>
      </c>
      <c r="R72" s="18">
        <v>2171</v>
      </c>
      <c r="S72" s="18">
        <v>1223</v>
      </c>
      <c r="T72" s="18">
        <v>4855</v>
      </c>
      <c r="U72" s="18">
        <v>59</v>
      </c>
      <c r="V72" s="18">
        <f t="shared" si="7"/>
        <v>4914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-242</v>
      </c>
      <c r="Q73" s="18">
        <v>-602</v>
      </c>
      <c r="R73" s="18">
        <v>-1999</v>
      </c>
      <c r="S73" s="18">
        <v>-527</v>
      </c>
      <c r="T73" s="18">
        <v>-3370</v>
      </c>
      <c r="U73" s="18">
        <v>-1544</v>
      </c>
      <c r="V73" s="18">
        <f t="shared" si="7"/>
        <v>-4914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27518</v>
      </c>
      <c r="E74" s="22">
        <v>5586</v>
      </c>
      <c r="F74" s="22">
        <v>21932</v>
      </c>
      <c r="G74" s="22">
        <v>16308</v>
      </c>
      <c r="H74" s="22">
        <v>-1917</v>
      </c>
      <c r="I74" s="22">
        <v>2099</v>
      </c>
      <c r="J74" s="22">
        <v>5442</v>
      </c>
      <c r="K74" s="90"/>
      <c r="L74" s="20" t="s">
        <v>29</v>
      </c>
      <c r="M74" s="21"/>
      <c r="N74" s="20" t="s">
        <v>87</v>
      </c>
      <c r="O74" s="90"/>
      <c r="P74" s="22">
        <v>5442</v>
      </c>
      <c r="Q74" s="22">
        <v>2099</v>
      </c>
      <c r="R74" s="22">
        <v>-1917</v>
      </c>
      <c r="S74" s="22">
        <v>16308</v>
      </c>
      <c r="T74" s="22">
        <v>21932</v>
      </c>
      <c r="U74" s="22">
        <v>5586</v>
      </c>
      <c r="V74" s="22">
        <f t="shared" si="7"/>
        <v>27518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48717</v>
      </c>
      <c r="E75" s="24"/>
      <c r="F75" s="24">
        <v>48717</v>
      </c>
      <c r="G75" s="24">
        <v>14574</v>
      </c>
      <c r="H75" s="24">
        <v>6457</v>
      </c>
      <c r="I75" s="24">
        <v>922</v>
      </c>
      <c r="J75" s="24">
        <v>26764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45630</v>
      </c>
      <c r="E76" s="18"/>
      <c r="F76" s="18">
        <v>45630</v>
      </c>
      <c r="G76" s="18">
        <v>13690</v>
      </c>
      <c r="H76" s="18">
        <v>6443</v>
      </c>
      <c r="I76" s="18">
        <v>922</v>
      </c>
      <c r="J76" s="18">
        <v>24575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-21199</v>
      </c>
      <c r="E77" s="18"/>
      <c r="F77" s="18">
        <v>-21199</v>
      </c>
      <c r="G77" s="18">
        <v>-3757</v>
      </c>
      <c r="H77" s="18">
        <v>-3469</v>
      </c>
      <c r="I77" s="18">
        <v>-926</v>
      </c>
      <c r="J77" s="18">
        <v>-13047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3087</v>
      </c>
      <c r="E78" s="18"/>
      <c r="F78" s="18">
        <v>3087</v>
      </c>
      <c r="G78" s="18">
        <v>884</v>
      </c>
      <c r="H78" s="18">
        <v>14</v>
      </c>
      <c r="I78" s="18">
        <v>0</v>
      </c>
      <c r="J78" s="18">
        <v>2189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-57</v>
      </c>
      <c r="F79" s="18">
        <v>57</v>
      </c>
      <c r="G79" s="18">
        <v>-49</v>
      </c>
      <c r="H79" s="18">
        <v>58</v>
      </c>
      <c r="I79" s="18">
        <v>0</v>
      </c>
      <c r="J79" s="18">
        <v>48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5643</v>
      </c>
      <c r="F80" s="18">
        <v>-5643</v>
      </c>
      <c r="G80" s="18">
        <v>5540</v>
      </c>
      <c r="H80" s="18">
        <v>-4963</v>
      </c>
      <c r="I80" s="18">
        <v>2103</v>
      </c>
      <c r="J80" s="18">
        <v>-8323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50512</v>
      </c>
      <c r="V18" s="18">
        <f>SUM(T18:U18)</f>
        <v>50512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49357</v>
      </c>
      <c r="E19" s="18">
        <v>49357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171969</v>
      </c>
      <c r="E23" s="18"/>
      <c r="F23" s="18">
        <v>171969</v>
      </c>
      <c r="G23" s="18">
        <v>43579</v>
      </c>
      <c r="H23" s="18">
        <v>19293</v>
      </c>
      <c r="I23" s="18">
        <v>8071</v>
      </c>
      <c r="J23" s="18">
        <v>86346</v>
      </c>
      <c r="K23" s="90"/>
      <c r="L23" s="20" t="s">
        <v>161</v>
      </c>
      <c r="M23" s="21"/>
      <c r="N23" s="20" t="s">
        <v>63</v>
      </c>
      <c r="O23" s="90"/>
      <c r="P23" s="18">
        <v>86346</v>
      </c>
      <c r="Q23" s="18">
        <v>8071</v>
      </c>
      <c r="R23" s="18">
        <v>19293</v>
      </c>
      <c r="S23" s="18">
        <v>43579</v>
      </c>
      <c r="T23" s="18">
        <v>171969</v>
      </c>
      <c r="U23" s="18"/>
      <c r="V23" s="18">
        <f>SUM(T23:U23)</f>
        <v>171969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21617</v>
      </c>
      <c r="E24" s="18"/>
      <c r="F24" s="18">
        <v>21617</v>
      </c>
      <c r="G24" s="18">
        <v>3843</v>
      </c>
      <c r="H24" s="18">
        <v>3488</v>
      </c>
      <c r="I24" s="18">
        <v>933</v>
      </c>
      <c r="J24" s="18">
        <v>13353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150352</v>
      </c>
      <c r="E25" s="18"/>
      <c r="F25" s="18">
        <v>150352</v>
      </c>
      <c r="G25" s="18">
        <v>39736</v>
      </c>
      <c r="H25" s="18">
        <v>15805</v>
      </c>
      <c r="I25" s="18">
        <v>7138</v>
      </c>
      <c r="J25" s="18">
        <v>72993</v>
      </c>
      <c r="K25" s="90"/>
      <c r="L25" s="20" t="s">
        <v>10</v>
      </c>
      <c r="M25" s="21"/>
      <c r="N25" s="20" t="s">
        <v>65</v>
      </c>
      <c r="O25" s="90"/>
      <c r="P25" s="18">
        <v>72993</v>
      </c>
      <c r="Q25" s="18">
        <v>7138</v>
      </c>
      <c r="R25" s="18">
        <v>15805</v>
      </c>
      <c r="S25" s="18">
        <v>39736</v>
      </c>
      <c r="T25" s="18">
        <v>150352</v>
      </c>
      <c r="U25" s="18"/>
      <c r="V25" s="18">
        <f t="shared" ref="V25:V31" si="1">SUM(T25:U25)</f>
        <v>150352</v>
      </c>
      <c r="W25" s="83"/>
      <c r="X25" s="17"/>
    </row>
    <row r="26" spans="2:24" x14ac:dyDescent="0.2">
      <c r="B26" s="17"/>
      <c r="C26" s="83"/>
      <c r="D26" s="22">
        <f t="shared" si="0"/>
        <v>1155</v>
      </c>
      <c r="E26" s="22">
        <v>1155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1155</v>
      </c>
      <c r="V26" s="22">
        <f t="shared" si="1"/>
        <v>1155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83645</v>
      </c>
      <c r="E27" s="24">
        <v>188</v>
      </c>
      <c r="F27" s="24">
        <v>83457</v>
      </c>
      <c r="G27" s="24">
        <v>7518</v>
      </c>
      <c r="H27" s="24">
        <v>15784</v>
      </c>
      <c r="I27" s="24">
        <v>3893</v>
      </c>
      <c r="J27" s="24">
        <v>56262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83485</v>
      </c>
      <c r="T27" s="24">
        <v>83485</v>
      </c>
      <c r="U27" s="24">
        <v>160</v>
      </c>
      <c r="V27" s="24">
        <f t="shared" si="1"/>
        <v>83645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15591</v>
      </c>
      <c r="E28" s="18"/>
      <c r="F28" s="18">
        <v>15591</v>
      </c>
      <c r="G28" s="18">
        <v>496</v>
      </c>
      <c r="H28" s="18">
        <v>21</v>
      </c>
      <c r="I28" s="18">
        <v>39</v>
      </c>
      <c r="J28" s="18">
        <v>355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16132</v>
      </c>
      <c r="S28" s="18"/>
      <c r="T28" s="18">
        <v>16132</v>
      </c>
      <c r="U28" s="18">
        <v>-541</v>
      </c>
      <c r="V28" s="18">
        <f t="shared" si="1"/>
        <v>15591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14680</v>
      </c>
      <c r="E29" s="18"/>
      <c r="F29" s="18">
        <v>14680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15016</v>
      </c>
      <c r="S29" s="18"/>
      <c r="T29" s="18">
        <v>15016</v>
      </c>
      <c r="U29" s="18">
        <v>-336</v>
      </c>
      <c r="V29" s="18">
        <f t="shared" si="1"/>
        <v>14680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911</v>
      </c>
      <c r="E30" s="18"/>
      <c r="F30" s="18">
        <v>911</v>
      </c>
      <c r="G30" s="18">
        <v>496</v>
      </c>
      <c r="H30" s="18">
        <v>21</v>
      </c>
      <c r="I30" s="18">
        <v>39</v>
      </c>
      <c r="J30" s="18">
        <v>355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1116</v>
      </c>
      <c r="S30" s="18"/>
      <c r="T30" s="18">
        <v>1116</v>
      </c>
      <c r="U30" s="18">
        <v>-205</v>
      </c>
      <c r="V30" s="18">
        <f t="shared" si="1"/>
        <v>911</v>
      </c>
      <c r="W30" s="83"/>
      <c r="X30" s="17"/>
    </row>
    <row r="31" spans="2:24" x14ac:dyDescent="0.2">
      <c r="B31" s="17"/>
      <c r="C31" s="83"/>
      <c r="D31" s="18">
        <f t="shared" si="0"/>
        <v>72921</v>
      </c>
      <c r="E31" s="18"/>
      <c r="F31" s="18">
        <v>72921</v>
      </c>
      <c r="G31" s="18">
        <v>35565</v>
      </c>
      <c r="H31" s="18">
        <v>3488</v>
      </c>
      <c r="I31" s="18">
        <v>4139</v>
      </c>
      <c r="J31" s="18">
        <v>29729</v>
      </c>
      <c r="K31" s="93"/>
      <c r="L31" s="20" t="s">
        <v>162</v>
      </c>
      <c r="M31" s="21"/>
      <c r="N31" s="20" t="s">
        <v>70</v>
      </c>
      <c r="O31" s="93"/>
      <c r="P31" s="18">
        <v>29729</v>
      </c>
      <c r="Q31" s="18">
        <v>4139</v>
      </c>
      <c r="R31" s="18">
        <v>3488</v>
      </c>
      <c r="S31" s="18">
        <v>35565</v>
      </c>
      <c r="T31" s="18">
        <v>72921</v>
      </c>
      <c r="U31" s="18"/>
      <c r="V31" s="18">
        <f t="shared" si="1"/>
        <v>72921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51304</v>
      </c>
      <c r="E33" s="18"/>
      <c r="F33" s="18">
        <v>51304</v>
      </c>
      <c r="G33" s="18">
        <v>31722</v>
      </c>
      <c r="H33" s="18">
        <v>0</v>
      </c>
      <c r="I33" s="18">
        <v>3206</v>
      </c>
      <c r="J33" s="18">
        <v>16376</v>
      </c>
      <c r="K33" s="90"/>
      <c r="L33" s="20" t="s">
        <v>72</v>
      </c>
      <c r="M33" s="21"/>
      <c r="N33" s="20" t="s">
        <v>73</v>
      </c>
      <c r="O33" s="90"/>
      <c r="P33" s="18">
        <v>16376</v>
      </c>
      <c r="Q33" s="18">
        <v>3206</v>
      </c>
      <c r="R33" s="18">
        <v>0</v>
      </c>
      <c r="S33" s="18">
        <v>31722</v>
      </c>
      <c r="T33" s="18">
        <v>51304</v>
      </c>
      <c r="U33" s="18"/>
      <c r="V33" s="18">
        <f>SUM(T33:U33)</f>
        <v>51304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44338</v>
      </c>
      <c r="E35" s="24">
        <v>5076</v>
      </c>
      <c r="F35" s="24">
        <v>39262</v>
      </c>
      <c r="G35" s="24">
        <v>3860</v>
      </c>
      <c r="H35" s="24">
        <v>5067</v>
      </c>
      <c r="I35" s="24">
        <v>18883</v>
      </c>
      <c r="J35" s="24">
        <v>11452</v>
      </c>
      <c r="K35" s="92"/>
      <c r="L35" s="19" t="s">
        <v>16</v>
      </c>
      <c r="M35" s="91"/>
      <c r="N35" s="19" t="s">
        <v>75</v>
      </c>
      <c r="O35" s="92"/>
      <c r="P35" s="24">
        <v>3374</v>
      </c>
      <c r="Q35" s="24">
        <v>18803</v>
      </c>
      <c r="R35" s="24">
        <v>1494</v>
      </c>
      <c r="S35" s="24">
        <v>11475</v>
      </c>
      <c r="T35" s="24">
        <v>35146</v>
      </c>
      <c r="U35" s="24">
        <v>9192</v>
      </c>
      <c r="V35" s="24">
        <f t="shared" ref="V35:V36" si="3">SUM(T35:U35)</f>
        <v>44338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168422</v>
      </c>
      <c r="E36" s="18"/>
      <c r="F36" s="18">
        <v>168422</v>
      </c>
      <c r="G36" s="18">
        <v>126665</v>
      </c>
      <c r="H36" s="18">
        <v>16047</v>
      </c>
      <c r="I36" s="18">
        <v>4059</v>
      </c>
      <c r="J36" s="18">
        <v>21651</v>
      </c>
      <c r="K36" s="90"/>
      <c r="L36" s="20" t="s">
        <v>164</v>
      </c>
      <c r="M36" s="21"/>
      <c r="N36" s="20" t="s">
        <v>76</v>
      </c>
      <c r="O36" s="90"/>
      <c r="P36" s="18">
        <v>21651</v>
      </c>
      <c r="Q36" s="18">
        <v>4059</v>
      </c>
      <c r="R36" s="18">
        <v>16047</v>
      </c>
      <c r="S36" s="18">
        <v>126665</v>
      </c>
      <c r="T36" s="18">
        <v>168422</v>
      </c>
      <c r="U36" s="18"/>
      <c r="V36" s="18">
        <f t="shared" si="3"/>
        <v>168422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146805</v>
      </c>
      <c r="E38" s="18"/>
      <c r="F38" s="18">
        <v>146805</v>
      </c>
      <c r="G38" s="18">
        <v>122822</v>
      </c>
      <c r="H38" s="18">
        <v>12559</v>
      </c>
      <c r="I38" s="18">
        <v>3126</v>
      </c>
      <c r="J38" s="18">
        <v>8298</v>
      </c>
      <c r="K38" s="90"/>
      <c r="L38" s="20" t="s">
        <v>17</v>
      </c>
      <c r="M38" s="21"/>
      <c r="N38" s="20" t="s">
        <v>78</v>
      </c>
      <c r="O38" s="90"/>
      <c r="P38" s="18">
        <v>8298</v>
      </c>
      <c r="Q38" s="18">
        <v>3126</v>
      </c>
      <c r="R38" s="18">
        <v>12559</v>
      </c>
      <c r="S38" s="18">
        <v>122822</v>
      </c>
      <c r="T38" s="18">
        <v>146805</v>
      </c>
      <c r="U38" s="18"/>
      <c r="V38" s="18">
        <f>SUM(T38:U38)</f>
        <v>146805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16661</v>
      </c>
      <c r="E40" s="24">
        <v>183</v>
      </c>
      <c r="F40" s="24">
        <v>16478</v>
      </c>
      <c r="G40" s="24">
        <v>9111</v>
      </c>
      <c r="H40" s="24">
        <v>3</v>
      </c>
      <c r="I40" s="24">
        <v>978</v>
      </c>
      <c r="J40" s="24">
        <v>6386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16510</v>
      </c>
      <c r="S40" s="24"/>
      <c r="T40" s="24">
        <v>16510</v>
      </c>
      <c r="U40" s="24">
        <v>151</v>
      </c>
      <c r="V40" s="24">
        <f t="shared" ref="V40:V50" si="5">SUM(T40:U40)</f>
        <v>16661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24559</v>
      </c>
      <c r="E41" s="18">
        <v>56</v>
      </c>
      <c r="F41" s="18">
        <v>24503</v>
      </c>
      <c r="G41" s="18">
        <v>24503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1093</v>
      </c>
      <c r="Q41" s="18">
        <v>1390</v>
      </c>
      <c r="R41" s="18">
        <v>21948</v>
      </c>
      <c r="S41" s="18">
        <v>61</v>
      </c>
      <c r="T41" s="18">
        <v>24492</v>
      </c>
      <c r="U41" s="18">
        <v>67</v>
      </c>
      <c r="V41" s="18">
        <f t="shared" si="5"/>
        <v>24559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19672</v>
      </c>
      <c r="E42" s="18">
        <v>402</v>
      </c>
      <c r="F42" s="18">
        <v>19270</v>
      </c>
      <c r="G42" s="18">
        <v>47</v>
      </c>
      <c r="H42" s="18">
        <v>17521</v>
      </c>
      <c r="I42" s="18">
        <v>808</v>
      </c>
      <c r="J42" s="18">
        <v>894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19594</v>
      </c>
      <c r="T42" s="18">
        <v>19594</v>
      </c>
      <c r="U42" s="18">
        <v>78</v>
      </c>
      <c r="V42" s="18">
        <f t="shared" si="5"/>
        <v>19672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19155</v>
      </c>
      <c r="E43" s="18">
        <v>1176</v>
      </c>
      <c r="F43" s="18">
        <v>17979</v>
      </c>
      <c r="G43" s="18">
        <v>8750</v>
      </c>
      <c r="H43" s="18">
        <v>2469</v>
      </c>
      <c r="I43" s="18">
        <v>4478</v>
      </c>
      <c r="J43" s="18">
        <v>2282</v>
      </c>
      <c r="K43" s="90"/>
      <c r="L43" s="19" t="s">
        <v>21</v>
      </c>
      <c r="M43" s="91"/>
      <c r="N43" s="19" t="s">
        <v>81</v>
      </c>
      <c r="O43" s="90"/>
      <c r="P43" s="18">
        <v>1006</v>
      </c>
      <c r="Q43" s="18">
        <v>4293</v>
      </c>
      <c r="R43" s="18">
        <v>804</v>
      </c>
      <c r="S43" s="18">
        <v>10441</v>
      </c>
      <c r="T43" s="18">
        <v>16544</v>
      </c>
      <c r="U43" s="18">
        <v>2611</v>
      </c>
      <c r="V43" s="18">
        <f t="shared" si="5"/>
        <v>19155</v>
      </c>
      <c r="W43" s="83"/>
      <c r="X43" s="17"/>
    </row>
    <row r="44" spans="2:24" ht="22.5" customHeight="1" x14ac:dyDescent="0.2">
      <c r="B44" s="17"/>
      <c r="C44" s="83"/>
      <c r="D44" s="18">
        <f t="shared" si="4"/>
        <v>167332</v>
      </c>
      <c r="E44" s="18"/>
      <c r="F44" s="18">
        <v>167332</v>
      </c>
      <c r="G44" s="18">
        <v>114350</v>
      </c>
      <c r="H44" s="18">
        <v>35316</v>
      </c>
      <c r="I44" s="18">
        <v>3478</v>
      </c>
      <c r="J44" s="18">
        <v>14188</v>
      </c>
      <c r="K44" s="94"/>
      <c r="L44" s="20" t="s">
        <v>178</v>
      </c>
      <c r="M44" s="21"/>
      <c r="N44" s="20" t="s">
        <v>182</v>
      </c>
      <c r="O44" s="94"/>
      <c r="P44" s="18">
        <v>14188</v>
      </c>
      <c r="Q44" s="18">
        <v>3478</v>
      </c>
      <c r="R44" s="18">
        <v>35316</v>
      </c>
      <c r="S44" s="18">
        <v>114350</v>
      </c>
      <c r="T44" s="18">
        <v>167332</v>
      </c>
      <c r="U44" s="18"/>
      <c r="V44" s="18">
        <f t="shared" si="5"/>
        <v>167332</v>
      </c>
      <c r="W44" s="83"/>
      <c r="X44" s="17"/>
    </row>
    <row r="45" spans="2:24" ht="24.75" customHeight="1" x14ac:dyDescent="0.2">
      <c r="B45" s="17"/>
      <c r="C45" s="95"/>
      <c r="D45" s="18">
        <f t="shared" si="4"/>
        <v>145715</v>
      </c>
      <c r="E45" s="18"/>
      <c r="F45" s="18">
        <v>145715</v>
      </c>
      <c r="G45" s="18">
        <v>110507</v>
      </c>
      <c r="H45" s="18">
        <v>31828</v>
      </c>
      <c r="I45" s="18">
        <v>2545</v>
      </c>
      <c r="J45" s="18">
        <v>835</v>
      </c>
      <c r="K45" s="94"/>
      <c r="L45" s="20" t="s">
        <v>179</v>
      </c>
      <c r="M45" s="21"/>
      <c r="N45" s="20" t="s">
        <v>183</v>
      </c>
      <c r="O45" s="94"/>
      <c r="P45" s="18">
        <v>835</v>
      </c>
      <c r="Q45" s="18">
        <v>2545</v>
      </c>
      <c r="R45" s="18">
        <v>31828</v>
      </c>
      <c r="S45" s="18">
        <v>110507</v>
      </c>
      <c r="T45" s="18">
        <v>145715</v>
      </c>
      <c r="U45" s="18"/>
      <c r="V45" s="18">
        <f t="shared" si="5"/>
        <v>145715</v>
      </c>
      <c r="W45" s="95"/>
      <c r="X45" s="17"/>
    </row>
    <row r="46" spans="2:24" x14ac:dyDescent="0.2">
      <c r="B46" s="17"/>
      <c r="C46" s="83"/>
      <c r="D46" s="22">
        <f t="shared" si="4"/>
        <v>16202</v>
      </c>
      <c r="E46" s="22"/>
      <c r="F46" s="22">
        <v>16202</v>
      </c>
      <c r="G46" s="22">
        <v>1479</v>
      </c>
      <c r="H46" s="22">
        <v>14723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16202</v>
      </c>
      <c r="T46" s="22">
        <v>16202</v>
      </c>
      <c r="U46" s="22"/>
      <c r="V46" s="22">
        <f t="shared" si="5"/>
        <v>16202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167332</v>
      </c>
      <c r="E47" s="24"/>
      <c r="F47" s="24">
        <v>167332</v>
      </c>
      <c r="G47" s="24">
        <v>129073</v>
      </c>
      <c r="H47" s="24">
        <v>20593</v>
      </c>
      <c r="I47" s="24">
        <v>3478</v>
      </c>
      <c r="J47" s="24">
        <v>14188</v>
      </c>
      <c r="K47" s="94"/>
      <c r="L47" s="20" t="s">
        <v>180</v>
      </c>
      <c r="M47" s="21"/>
      <c r="N47" s="20" t="s">
        <v>181</v>
      </c>
      <c r="O47" s="94"/>
      <c r="P47" s="24">
        <v>14188</v>
      </c>
      <c r="Q47" s="24">
        <v>3478</v>
      </c>
      <c r="R47" s="24">
        <v>20593</v>
      </c>
      <c r="S47" s="24">
        <v>129073</v>
      </c>
      <c r="T47" s="24">
        <v>167332</v>
      </c>
      <c r="U47" s="24"/>
      <c r="V47" s="24">
        <f t="shared" si="5"/>
        <v>167332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145715</v>
      </c>
      <c r="E48" s="22"/>
      <c r="F48" s="22">
        <v>145715</v>
      </c>
      <c r="G48" s="22">
        <v>125230</v>
      </c>
      <c r="H48" s="22">
        <v>17105</v>
      </c>
      <c r="I48" s="22">
        <v>2545</v>
      </c>
      <c r="J48" s="22">
        <v>835</v>
      </c>
      <c r="K48" s="90"/>
      <c r="L48" s="20" t="s">
        <v>23</v>
      </c>
      <c r="M48" s="21"/>
      <c r="N48" s="20" t="s">
        <v>83</v>
      </c>
      <c r="O48" s="90"/>
      <c r="P48" s="22">
        <v>835</v>
      </c>
      <c r="Q48" s="22">
        <v>2545</v>
      </c>
      <c r="R48" s="22">
        <v>17105</v>
      </c>
      <c r="S48" s="22">
        <v>125230</v>
      </c>
      <c r="T48" s="22">
        <v>145715</v>
      </c>
      <c r="U48" s="22"/>
      <c r="V48" s="22">
        <f t="shared" si="5"/>
        <v>145715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14188</v>
      </c>
      <c r="Q49" s="24">
        <v>3478</v>
      </c>
      <c r="R49" s="24">
        <v>35316</v>
      </c>
      <c r="S49" s="24">
        <v>114350</v>
      </c>
      <c r="T49" s="24">
        <v>167332</v>
      </c>
      <c r="U49" s="24"/>
      <c r="V49" s="24">
        <f t="shared" si="5"/>
        <v>167332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835</v>
      </c>
      <c r="Q50" s="18">
        <v>2545</v>
      </c>
      <c r="R50" s="18">
        <v>31828</v>
      </c>
      <c r="S50" s="18">
        <v>110507</v>
      </c>
      <c r="T50" s="18">
        <v>145715</v>
      </c>
      <c r="U50" s="18"/>
      <c r="V50" s="18">
        <f t="shared" si="5"/>
        <v>145715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128617</v>
      </c>
      <c r="E51" s="18"/>
      <c r="F51" s="18">
        <v>128617</v>
      </c>
      <c r="G51" s="18">
        <v>116699</v>
      </c>
      <c r="H51" s="18">
        <v>11918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128617</v>
      </c>
      <c r="E52" s="18"/>
      <c r="F52" s="18">
        <v>128617</v>
      </c>
      <c r="G52" s="18">
        <v>101976</v>
      </c>
      <c r="H52" s="18">
        <v>26641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551</v>
      </c>
      <c r="E53" s="18"/>
      <c r="F53" s="18">
        <v>551</v>
      </c>
      <c r="G53" s="18"/>
      <c r="H53" s="18"/>
      <c r="I53" s="18">
        <v>551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551</v>
      </c>
      <c r="T53" s="18">
        <v>551</v>
      </c>
      <c r="U53" s="18"/>
      <c r="V53" s="18">
        <f>SUM(T53:U53)</f>
        <v>551</v>
      </c>
      <c r="W53" s="83"/>
      <c r="X53" s="17"/>
    </row>
    <row r="54" spans="2:24" x14ac:dyDescent="0.2">
      <c r="B54" s="17"/>
      <c r="C54" s="83"/>
      <c r="D54" s="18">
        <f t="shared" si="6"/>
        <v>38715</v>
      </c>
      <c r="E54" s="18"/>
      <c r="F54" s="18">
        <v>38715</v>
      </c>
      <c r="G54" s="18">
        <v>12925</v>
      </c>
      <c r="H54" s="18">
        <v>8675</v>
      </c>
      <c r="I54" s="18">
        <v>2927</v>
      </c>
      <c r="J54" s="18">
        <v>14188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17098</v>
      </c>
      <c r="E55" s="18"/>
      <c r="F55" s="18">
        <v>17098</v>
      </c>
      <c r="G55" s="18">
        <v>9082</v>
      </c>
      <c r="H55" s="18">
        <v>5187</v>
      </c>
      <c r="I55" s="18">
        <v>1994</v>
      </c>
      <c r="J55" s="18">
        <v>835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5792</v>
      </c>
      <c r="E56" s="18">
        <v>5792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835</v>
      </c>
      <c r="Q69" s="18">
        <v>1994</v>
      </c>
      <c r="R69" s="18">
        <v>5187</v>
      </c>
      <c r="S69" s="18">
        <v>9082</v>
      </c>
      <c r="T69" s="18">
        <v>17098</v>
      </c>
      <c r="U69" s="18"/>
      <c r="V69" s="18">
        <f>SUM(T69:U69)</f>
        <v>17098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5792</v>
      </c>
      <c r="V71" s="18">
        <f t="shared" ref="V71:V74" si="7">SUM(T71:U71)</f>
        <v>5792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1108</v>
      </c>
      <c r="Q72" s="18">
        <v>111</v>
      </c>
      <c r="R72" s="18">
        <v>1423</v>
      </c>
      <c r="S72" s="18">
        <v>1106</v>
      </c>
      <c r="T72" s="18">
        <v>3748</v>
      </c>
      <c r="U72" s="18">
        <v>12</v>
      </c>
      <c r="V72" s="18">
        <f t="shared" si="7"/>
        <v>3760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-180</v>
      </c>
      <c r="Q73" s="18">
        <v>-576</v>
      </c>
      <c r="R73" s="18">
        <v>-1720</v>
      </c>
      <c r="S73" s="18">
        <v>-520</v>
      </c>
      <c r="T73" s="18">
        <v>-2996</v>
      </c>
      <c r="U73" s="18">
        <v>-764</v>
      </c>
      <c r="V73" s="18">
        <f t="shared" si="7"/>
        <v>-3760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22890</v>
      </c>
      <c r="E74" s="22">
        <v>5040</v>
      </c>
      <c r="F74" s="22">
        <v>17850</v>
      </c>
      <c r="G74" s="22">
        <v>9668</v>
      </c>
      <c r="H74" s="22">
        <v>4890</v>
      </c>
      <c r="I74" s="22">
        <v>1529</v>
      </c>
      <c r="J74" s="22">
        <v>1763</v>
      </c>
      <c r="K74" s="90"/>
      <c r="L74" s="20" t="s">
        <v>29</v>
      </c>
      <c r="M74" s="21"/>
      <c r="N74" s="20" t="s">
        <v>87</v>
      </c>
      <c r="O74" s="90"/>
      <c r="P74" s="22">
        <v>1763</v>
      </c>
      <c r="Q74" s="22">
        <v>1529</v>
      </c>
      <c r="R74" s="22">
        <v>4890</v>
      </c>
      <c r="S74" s="22">
        <v>9668</v>
      </c>
      <c r="T74" s="22">
        <v>17850</v>
      </c>
      <c r="U74" s="22">
        <v>5040</v>
      </c>
      <c r="V74" s="22">
        <f t="shared" si="7"/>
        <v>22890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44507</v>
      </c>
      <c r="E75" s="24"/>
      <c r="F75" s="24">
        <v>44507</v>
      </c>
      <c r="G75" s="24">
        <v>13836</v>
      </c>
      <c r="H75" s="24">
        <v>6616</v>
      </c>
      <c r="I75" s="24">
        <v>1064</v>
      </c>
      <c r="J75" s="24">
        <v>22991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43622</v>
      </c>
      <c r="E76" s="18"/>
      <c r="F76" s="18">
        <v>43622</v>
      </c>
      <c r="G76" s="18">
        <v>13538</v>
      </c>
      <c r="H76" s="18">
        <v>6612</v>
      </c>
      <c r="I76" s="18">
        <v>1064</v>
      </c>
      <c r="J76" s="18">
        <v>22408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-21617</v>
      </c>
      <c r="E77" s="18"/>
      <c r="F77" s="18">
        <v>-21617</v>
      </c>
      <c r="G77" s="18">
        <v>-3843</v>
      </c>
      <c r="H77" s="18">
        <v>-3488</v>
      </c>
      <c r="I77" s="18">
        <v>-933</v>
      </c>
      <c r="J77" s="18">
        <v>-13353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885</v>
      </c>
      <c r="E78" s="18"/>
      <c r="F78" s="18">
        <v>885</v>
      </c>
      <c r="G78" s="18">
        <v>298</v>
      </c>
      <c r="H78" s="18">
        <v>4</v>
      </c>
      <c r="I78" s="18">
        <v>0</v>
      </c>
      <c r="J78" s="18">
        <v>583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-112</v>
      </c>
      <c r="F79" s="18">
        <v>112</v>
      </c>
      <c r="G79" s="18">
        <v>-47</v>
      </c>
      <c r="H79" s="18">
        <v>61</v>
      </c>
      <c r="I79" s="18">
        <v>0</v>
      </c>
      <c r="J79" s="18">
        <v>98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5152</v>
      </c>
      <c r="F80" s="18">
        <v>-5152</v>
      </c>
      <c r="G80" s="18">
        <v>-278</v>
      </c>
      <c r="H80" s="18">
        <v>1701</v>
      </c>
      <c r="I80" s="18">
        <v>1398</v>
      </c>
      <c r="J80" s="18">
        <v>-7973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109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52716</v>
      </c>
      <c r="V18" s="18">
        <f>SUM(T18:U18)</f>
        <v>52716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47563</v>
      </c>
      <c r="E19" s="18">
        <v>47563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186009</v>
      </c>
      <c r="E23" s="18"/>
      <c r="F23" s="18">
        <v>186009</v>
      </c>
      <c r="G23" s="18">
        <v>44931</v>
      </c>
      <c r="H23" s="18">
        <v>23122</v>
      </c>
      <c r="I23" s="18">
        <v>6728</v>
      </c>
      <c r="J23" s="18">
        <v>95929</v>
      </c>
      <c r="K23" s="90"/>
      <c r="L23" s="20" t="s">
        <v>161</v>
      </c>
      <c r="M23" s="21"/>
      <c r="N23" s="20" t="s">
        <v>63</v>
      </c>
      <c r="O23" s="90"/>
      <c r="P23" s="18">
        <v>95929</v>
      </c>
      <c r="Q23" s="18">
        <v>6728</v>
      </c>
      <c r="R23" s="18">
        <v>23122</v>
      </c>
      <c r="S23" s="18">
        <v>44931</v>
      </c>
      <c r="T23" s="18">
        <v>186009</v>
      </c>
      <c r="U23" s="18"/>
      <c r="V23" s="18">
        <f>SUM(T23:U23)</f>
        <v>186009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22088</v>
      </c>
      <c r="E24" s="18"/>
      <c r="F24" s="18">
        <v>22088</v>
      </c>
      <c r="G24" s="18">
        <v>3935</v>
      </c>
      <c r="H24" s="18">
        <v>3497</v>
      </c>
      <c r="I24" s="18">
        <v>954</v>
      </c>
      <c r="J24" s="18">
        <v>13702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163921</v>
      </c>
      <c r="E25" s="18"/>
      <c r="F25" s="18">
        <v>163921</v>
      </c>
      <c r="G25" s="18">
        <v>40996</v>
      </c>
      <c r="H25" s="18">
        <v>19625</v>
      </c>
      <c r="I25" s="18">
        <v>5774</v>
      </c>
      <c r="J25" s="18">
        <v>82227</v>
      </c>
      <c r="K25" s="90"/>
      <c r="L25" s="20" t="s">
        <v>10</v>
      </c>
      <c r="M25" s="21"/>
      <c r="N25" s="20" t="s">
        <v>65</v>
      </c>
      <c r="O25" s="90"/>
      <c r="P25" s="18">
        <v>82227</v>
      </c>
      <c r="Q25" s="18">
        <v>5774</v>
      </c>
      <c r="R25" s="18">
        <v>19625</v>
      </c>
      <c r="S25" s="18">
        <v>40996</v>
      </c>
      <c r="T25" s="18">
        <v>163921</v>
      </c>
      <c r="U25" s="18"/>
      <c r="V25" s="18">
        <f t="shared" ref="V25:V31" si="1">SUM(T25:U25)</f>
        <v>163921</v>
      </c>
      <c r="W25" s="83"/>
      <c r="X25" s="17"/>
    </row>
    <row r="26" spans="2:24" x14ac:dyDescent="0.2">
      <c r="B26" s="17"/>
      <c r="C26" s="83"/>
      <c r="D26" s="22">
        <f t="shared" si="0"/>
        <v>5153</v>
      </c>
      <c r="E26" s="22">
        <v>5153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5153</v>
      </c>
      <c r="V26" s="22">
        <f t="shared" si="1"/>
        <v>5153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89988</v>
      </c>
      <c r="E27" s="24">
        <v>203</v>
      </c>
      <c r="F27" s="24">
        <v>89785</v>
      </c>
      <c r="G27" s="24">
        <v>7668</v>
      </c>
      <c r="H27" s="24">
        <v>19580</v>
      </c>
      <c r="I27" s="24">
        <v>4111</v>
      </c>
      <c r="J27" s="24">
        <v>58426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89822</v>
      </c>
      <c r="T27" s="24">
        <v>89822</v>
      </c>
      <c r="U27" s="24">
        <v>166</v>
      </c>
      <c r="V27" s="24">
        <f t="shared" si="1"/>
        <v>89988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15490</v>
      </c>
      <c r="E28" s="18"/>
      <c r="F28" s="18">
        <v>15490</v>
      </c>
      <c r="G28" s="18">
        <v>268</v>
      </c>
      <c r="H28" s="18">
        <v>45</v>
      </c>
      <c r="I28" s="18">
        <v>54</v>
      </c>
      <c r="J28" s="18">
        <v>-176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18431</v>
      </c>
      <c r="S28" s="18"/>
      <c r="T28" s="18">
        <v>18431</v>
      </c>
      <c r="U28" s="18">
        <v>-2941</v>
      </c>
      <c r="V28" s="18">
        <f t="shared" si="1"/>
        <v>15490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15299</v>
      </c>
      <c r="E29" s="18"/>
      <c r="F29" s="18">
        <v>15299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17779</v>
      </c>
      <c r="S29" s="18"/>
      <c r="T29" s="18">
        <v>17779</v>
      </c>
      <c r="U29" s="18">
        <v>-2480</v>
      </c>
      <c r="V29" s="18">
        <f t="shared" si="1"/>
        <v>15299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191</v>
      </c>
      <c r="E30" s="18"/>
      <c r="F30" s="18">
        <v>191</v>
      </c>
      <c r="G30" s="18">
        <v>268</v>
      </c>
      <c r="H30" s="18">
        <v>45</v>
      </c>
      <c r="I30" s="18">
        <v>54</v>
      </c>
      <c r="J30" s="18">
        <v>-176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652</v>
      </c>
      <c r="S30" s="18"/>
      <c r="T30" s="18">
        <v>652</v>
      </c>
      <c r="U30" s="18">
        <v>-461</v>
      </c>
      <c r="V30" s="18">
        <f t="shared" si="1"/>
        <v>191</v>
      </c>
      <c r="W30" s="83"/>
      <c r="X30" s="17"/>
    </row>
    <row r="31" spans="2:24" x14ac:dyDescent="0.2">
      <c r="B31" s="17"/>
      <c r="C31" s="83"/>
      <c r="D31" s="18">
        <f t="shared" si="0"/>
        <v>80734</v>
      </c>
      <c r="E31" s="18"/>
      <c r="F31" s="18">
        <v>80734</v>
      </c>
      <c r="G31" s="18">
        <v>36995</v>
      </c>
      <c r="H31" s="18">
        <v>3497</v>
      </c>
      <c r="I31" s="18">
        <v>2563</v>
      </c>
      <c r="J31" s="18">
        <v>37679</v>
      </c>
      <c r="K31" s="93"/>
      <c r="L31" s="20" t="s">
        <v>162</v>
      </c>
      <c r="M31" s="21"/>
      <c r="N31" s="20" t="s">
        <v>70</v>
      </c>
      <c r="O31" s="93"/>
      <c r="P31" s="18">
        <v>37679</v>
      </c>
      <c r="Q31" s="18">
        <v>2563</v>
      </c>
      <c r="R31" s="18">
        <v>3497</v>
      </c>
      <c r="S31" s="18">
        <v>36995</v>
      </c>
      <c r="T31" s="18">
        <v>80734</v>
      </c>
      <c r="U31" s="18"/>
      <c r="V31" s="18">
        <f t="shared" si="1"/>
        <v>80734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58646</v>
      </c>
      <c r="E33" s="18"/>
      <c r="F33" s="18">
        <v>58646</v>
      </c>
      <c r="G33" s="18">
        <v>33060</v>
      </c>
      <c r="H33" s="18">
        <v>0</v>
      </c>
      <c r="I33" s="18">
        <v>1609</v>
      </c>
      <c r="J33" s="18">
        <v>23977</v>
      </c>
      <c r="K33" s="90"/>
      <c r="L33" s="20" t="s">
        <v>72</v>
      </c>
      <c r="M33" s="21"/>
      <c r="N33" s="20" t="s">
        <v>73</v>
      </c>
      <c r="O33" s="90"/>
      <c r="P33" s="18">
        <v>23977</v>
      </c>
      <c r="Q33" s="18">
        <v>1609</v>
      </c>
      <c r="R33" s="18">
        <v>0</v>
      </c>
      <c r="S33" s="18">
        <v>33060</v>
      </c>
      <c r="T33" s="18">
        <v>58646</v>
      </c>
      <c r="U33" s="18"/>
      <c r="V33" s="18">
        <f>SUM(T33:U33)</f>
        <v>58646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51138</v>
      </c>
      <c r="E35" s="24">
        <v>4989</v>
      </c>
      <c r="F35" s="24">
        <v>46149</v>
      </c>
      <c r="G35" s="24">
        <v>3757</v>
      </c>
      <c r="H35" s="24">
        <v>5584</v>
      </c>
      <c r="I35" s="24">
        <v>21276</v>
      </c>
      <c r="J35" s="24">
        <v>15532</v>
      </c>
      <c r="K35" s="92"/>
      <c r="L35" s="19" t="s">
        <v>16</v>
      </c>
      <c r="M35" s="91"/>
      <c r="N35" s="19" t="s">
        <v>75</v>
      </c>
      <c r="O35" s="92"/>
      <c r="P35" s="24">
        <v>3442</v>
      </c>
      <c r="Q35" s="24">
        <v>23141</v>
      </c>
      <c r="R35" s="24">
        <v>3998</v>
      </c>
      <c r="S35" s="24">
        <v>11845</v>
      </c>
      <c r="T35" s="24">
        <v>42426</v>
      </c>
      <c r="U35" s="24">
        <v>8712</v>
      </c>
      <c r="V35" s="24">
        <f t="shared" ref="V35:V36" si="3">SUM(T35:U35)</f>
        <v>51138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185264</v>
      </c>
      <c r="E36" s="18"/>
      <c r="F36" s="18">
        <v>185264</v>
      </c>
      <c r="G36" s="18">
        <v>134905</v>
      </c>
      <c r="H36" s="18">
        <v>20342</v>
      </c>
      <c r="I36" s="18">
        <v>4428</v>
      </c>
      <c r="J36" s="18">
        <v>25589</v>
      </c>
      <c r="K36" s="90"/>
      <c r="L36" s="20" t="s">
        <v>164</v>
      </c>
      <c r="M36" s="21"/>
      <c r="N36" s="20" t="s">
        <v>76</v>
      </c>
      <c r="O36" s="90"/>
      <c r="P36" s="18">
        <v>25589</v>
      </c>
      <c r="Q36" s="18">
        <v>4428</v>
      </c>
      <c r="R36" s="18">
        <v>20342</v>
      </c>
      <c r="S36" s="18">
        <v>134905</v>
      </c>
      <c r="T36" s="18">
        <v>185264</v>
      </c>
      <c r="U36" s="18"/>
      <c r="V36" s="18">
        <f t="shared" si="3"/>
        <v>185264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163176</v>
      </c>
      <c r="E38" s="18"/>
      <c r="F38" s="18">
        <v>163176</v>
      </c>
      <c r="G38" s="18">
        <v>130970</v>
      </c>
      <c r="H38" s="18">
        <v>16845</v>
      </c>
      <c r="I38" s="18">
        <v>3474</v>
      </c>
      <c r="J38" s="18">
        <v>11887</v>
      </c>
      <c r="K38" s="90"/>
      <c r="L38" s="20" t="s">
        <v>17</v>
      </c>
      <c r="M38" s="21"/>
      <c r="N38" s="20" t="s">
        <v>78</v>
      </c>
      <c r="O38" s="90"/>
      <c r="P38" s="18">
        <v>11887</v>
      </c>
      <c r="Q38" s="18">
        <v>3474</v>
      </c>
      <c r="R38" s="18">
        <v>16845</v>
      </c>
      <c r="S38" s="18">
        <v>130970</v>
      </c>
      <c r="T38" s="18">
        <v>163176</v>
      </c>
      <c r="U38" s="18"/>
      <c r="V38" s="18">
        <f>SUM(T38:U38)</f>
        <v>163176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22064</v>
      </c>
      <c r="E40" s="24">
        <v>230</v>
      </c>
      <c r="F40" s="24">
        <v>21834</v>
      </c>
      <c r="G40" s="24">
        <v>16515</v>
      </c>
      <c r="H40" s="24">
        <v>2</v>
      </c>
      <c r="I40" s="24">
        <v>1269</v>
      </c>
      <c r="J40" s="24">
        <v>4048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21791</v>
      </c>
      <c r="S40" s="24"/>
      <c r="T40" s="24">
        <v>21791</v>
      </c>
      <c r="U40" s="24">
        <v>273</v>
      </c>
      <c r="V40" s="24">
        <f t="shared" ref="V40:V50" si="5">SUM(T40:U40)</f>
        <v>22064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25444</v>
      </c>
      <c r="E41" s="18">
        <v>46</v>
      </c>
      <c r="F41" s="18">
        <v>25398</v>
      </c>
      <c r="G41" s="18">
        <v>25398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1106</v>
      </c>
      <c r="Q41" s="18">
        <v>1501</v>
      </c>
      <c r="R41" s="18">
        <v>22703</v>
      </c>
      <c r="S41" s="18">
        <v>62</v>
      </c>
      <c r="T41" s="18">
        <v>25372</v>
      </c>
      <c r="U41" s="18">
        <v>72</v>
      </c>
      <c r="V41" s="18">
        <f t="shared" si="5"/>
        <v>25444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26043</v>
      </c>
      <c r="E42" s="18">
        <v>523</v>
      </c>
      <c r="F42" s="18">
        <v>25520</v>
      </c>
      <c r="G42" s="18">
        <v>48</v>
      </c>
      <c r="H42" s="18">
        <v>23427</v>
      </c>
      <c r="I42" s="18">
        <v>1140</v>
      </c>
      <c r="J42" s="18">
        <v>905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25954</v>
      </c>
      <c r="T42" s="18">
        <v>25954</v>
      </c>
      <c r="U42" s="18">
        <v>89</v>
      </c>
      <c r="V42" s="18">
        <f t="shared" si="5"/>
        <v>26043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22766</v>
      </c>
      <c r="E43" s="18">
        <v>1362</v>
      </c>
      <c r="F43" s="18">
        <v>21404</v>
      </c>
      <c r="G43" s="18">
        <v>10565</v>
      </c>
      <c r="H43" s="18">
        <v>3445</v>
      </c>
      <c r="I43" s="18">
        <v>4971</v>
      </c>
      <c r="J43" s="18">
        <v>2423</v>
      </c>
      <c r="K43" s="90"/>
      <c r="L43" s="19" t="s">
        <v>21</v>
      </c>
      <c r="M43" s="91"/>
      <c r="N43" s="19" t="s">
        <v>81</v>
      </c>
      <c r="O43" s="90"/>
      <c r="P43" s="18">
        <v>1182</v>
      </c>
      <c r="Q43" s="18">
        <v>4660</v>
      </c>
      <c r="R43" s="18">
        <v>1110</v>
      </c>
      <c r="S43" s="18">
        <v>12674</v>
      </c>
      <c r="T43" s="18">
        <v>19626</v>
      </c>
      <c r="U43" s="18">
        <v>3140</v>
      </c>
      <c r="V43" s="18">
        <f t="shared" si="5"/>
        <v>22766</v>
      </c>
      <c r="W43" s="83"/>
      <c r="X43" s="17"/>
    </row>
    <row r="44" spans="2:24" ht="22.5" customHeight="1" x14ac:dyDescent="0.2">
      <c r="B44" s="17"/>
      <c r="C44" s="83"/>
      <c r="D44" s="18">
        <f t="shared" si="4"/>
        <v>183851</v>
      </c>
      <c r="E44" s="18"/>
      <c r="F44" s="18">
        <v>183851</v>
      </c>
      <c r="G44" s="18">
        <v>121069</v>
      </c>
      <c r="H44" s="18">
        <v>39072</v>
      </c>
      <c r="I44" s="18">
        <v>3209</v>
      </c>
      <c r="J44" s="18">
        <v>20501</v>
      </c>
      <c r="K44" s="94"/>
      <c r="L44" s="20" t="s">
        <v>178</v>
      </c>
      <c r="M44" s="21"/>
      <c r="N44" s="20" t="s">
        <v>182</v>
      </c>
      <c r="O44" s="94"/>
      <c r="P44" s="18">
        <v>20501</v>
      </c>
      <c r="Q44" s="18">
        <v>3209</v>
      </c>
      <c r="R44" s="18">
        <v>39072</v>
      </c>
      <c r="S44" s="18">
        <v>121069</v>
      </c>
      <c r="T44" s="18">
        <v>183851</v>
      </c>
      <c r="U44" s="18"/>
      <c r="V44" s="18">
        <f t="shared" si="5"/>
        <v>183851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161763</v>
      </c>
      <c r="E45" s="18"/>
      <c r="F45" s="18">
        <v>161763</v>
      </c>
      <c r="G45" s="18">
        <v>117134</v>
      </c>
      <c r="H45" s="18">
        <v>35575</v>
      </c>
      <c r="I45" s="18">
        <v>2255</v>
      </c>
      <c r="J45" s="18">
        <v>6799</v>
      </c>
      <c r="K45" s="94"/>
      <c r="L45" s="20" t="s">
        <v>179</v>
      </c>
      <c r="M45" s="21"/>
      <c r="N45" s="20" t="s">
        <v>183</v>
      </c>
      <c r="O45" s="94"/>
      <c r="P45" s="18">
        <v>6799</v>
      </c>
      <c r="Q45" s="18">
        <v>2255</v>
      </c>
      <c r="R45" s="18">
        <v>35575</v>
      </c>
      <c r="S45" s="18">
        <v>117134</v>
      </c>
      <c r="T45" s="18">
        <v>161763</v>
      </c>
      <c r="U45" s="18"/>
      <c r="V45" s="18">
        <f t="shared" si="5"/>
        <v>161763</v>
      </c>
      <c r="W45" s="95"/>
      <c r="X45" s="17"/>
    </row>
    <row r="46" spans="2:24" x14ac:dyDescent="0.2">
      <c r="B46" s="17"/>
      <c r="C46" s="83"/>
      <c r="D46" s="22">
        <f t="shared" si="4"/>
        <v>20069</v>
      </c>
      <c r="E46" s="22"/>
      <c r="F46" s="22">
        <v>20069</v>
      </c>
      <c r="G46" s="22">
        <v>1654</v>
      </c>
      <c r="H46" s="22">
        <v>18415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20069</v>
      </c>
      <c r="T46" s="22">
        <v>20069</v>
      </c>
      <c r="U46" s="22"/>
      <c r="V46" s="22">
        <f t="shared" si="5"/>
        <v>20069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183851</v>
      </c>
      <c r="E47" s="24"/>
      <c r="F47" s="24">
        <v>183851</v>
      </c>
      <c r="G47" s="24">
        <v>139484</v>
      </c>
      <c r="H47" s="24">
        <v>20657</v>
      </c>
      <c r="I47" s="24">
        <v>3209</v>
      </c>
      <c r="J47" s="24">
        <v>20501</v>
      </c>
      <c r="K47" s="94"/>
      <c r="L47" s="20" t="s">
        <v>180</v>
      </c>
      <c r="M47" s="21"/>
      <c r="N47" s="20" t="s">
        <v>181</v>
      </c>
      <c r="O47" s="94"/>
      <c r="P47" s="24">
        <v>20501</v>
      </c>
      <c r="Q47" s="24">
        <v>3209</v>
      </c>
      <c r="R47" s="24">
        <v>20657</v>
      </c>
      <c r="S47" s="24">
        <v>139484</v>
      </c>
      <c r="T47" s="24">
        <v>183851</v>
      </c>
      <c r="U47" s="24"/>
      <c r="V47" s="24">
        <f t="shared" si="5"/>
        <v>183851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161763</v>
      </c>
      <c r="E48" s="22"/>
      <c r="F48" s="22">
        <v>161763</v>
      </c>
      <c r="G48" s="22">
        <v>135549</v>
      </c>
      <c r="H48" s="22">
        <v>17160</v>
      </c>
      <c r="I48" s="22">
        <v>2255</v>
      </c>
      <c r="J48" s="22">
        <v>6799</v>
      </c>
      <c r="K48" s="90"/>
      <c r="L48" s="20" t="s">
        <v>23</v>
      </c>
      <c r="M48" s="21"/>
      <c r="N48" s="20" t="s">
        <v>83</v>
      </c>
      <c r="O48" s="90"/>
      <c r="P48" s="22">
        <v>6799</v>
      </c>
      <c r="Q48" s="22">
        <v>2255</v>
      </c>
      <c r="R48" s="22">
        <v>17160</v>
      </c>
      <c r="S48" s="22">
        <v>135549</v>
      </c>
      <c r="T48" s="22">
        <v>161763</v>
      </c>
      <c r="U48" s="22"/>
      <c r="V48" s="22">
        <f t="shared" si="5"/>
        <v>161763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20501</v>
      </c>
      <c r="Q49" s="24">
        <v>3209</v>
      </c>
      <c r="R49" s="24">
        <v>39072</v>
      </c>
      <c r="S49" s="24">
        <v>121069</v>
      </c>
      <c r="T49" s="24">
        <v>183851</v>
      </c>
      <c r="U49" s="24"/>
      <c r="V49" s="24">
        <f t="shared" si="5"/>
        <v>183851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6799</v>
      </c>
      <c r="Q50" s="18">
        <v>2255</v>
      </c>
      <c r="R50" s="18">
        <v>35575</v>
      </c>
      <c r="S50" s="18">
        <v>117134</v>
      </c>
      <c r="T50" s="18">
        <v>161763</v>
      </c>
      <c r="U50" s="18"/>
      <c r="V50" s="18">
        <f t="shared" si="5"/>
        <v>161763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140830</v>
      </c>
      <c r="E51" s="18"/>
      <c r="F51" s="18">
        <v>140830</v>
      </c>
      <c r="G51" s="18">
        <v>126560</v>
      </c>
      <c r="H51" s="18">
        <v>14270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140830</v>
      </c>
      <c r="E52" s="18"/>
      <c r="F52" s="18">
        <v>140830</v>
      </c>
      <c r="G52" s="18">
        <v>108145</v>
      </c>
      <c r="H52" s="18">
        <v>32685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393</v>
      </c>
      <c r="E53" s="18"/>
      <c r="F53" s="18">
        <v>393</v>
      </c>
      <c r="G53" s="18"/>
      <c r="H53" s="18"/>
      <c r="I53" s="18">
        <v>393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393</v>
      </c>
      <c r="T53" s="18">
        <v>393</v>
      </c>
      <c r="U53" s="18"/>
      <c r="V53" s="18">
        <f>SUM(T53:U53)</f>
        <v>393</v>
      </c>
      <c r="W53" s="83"/>
      <c r="X53" s="17"/>
    </row>
    <row r="54" spans="2:24" x14ac:dyDescent="0.2">
      <c r="B54" s="17"/>
      <c r="C54" s="83"/>
      <c r="D54" s="18">
        <f t="shared" si="6"/>
        <v>43021</v>
      </c>
      <c r="E54" s="18"/>
      <c r="F54" s="18">
        <v>43021</v>
      </c>
      <c r="G54" s="18">
        <v>13317</v>
      </c>
      <c r="H54" s="18">
        <v>6387</v>
      </c>
      <c r="I54" s="18">
        <v>2816</v>
      </c>
      <c r="J54" s="18">
        <v>20501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20933</v>
      </c>
      <c r="E55" s="18"/>
      <c r="F55" s="18">
        <v>20933</v>
      </c>
      <c r="G55" s="18">
        <v>9382</v>
      </c>
      <c r="H55" s="18">
        <v>2890</v>
      </c>
      <c r="I55" s="18">
        <v>1862</v>
      </c>
      <c r="J55" s="18">
        <v>6799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7311</v>
      </c>
      <c r="E56" s="18">
        <v>7311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6799</v>
      </c>
      <c r="Q69" s="18">
        <v>1862</v>
      </c>
      <c r="R69" s="18">
        <v>2890</v>
      </c>
      <c r="S69" s="18">
        <v>9382</v>
      </c>
      <c r="T69" s="18">
        <v>20933</v>
      </c>
      <c r="U69" s="18"/>
      <c r="V69" s="18">
        <f>SUM(T69:U69)</f>
        <v>20933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7311</v>
      </c>
      <c r="V71" s="18">
        <f t="shared" ref="V71:V74" si="7">SUM(T71:U71)</f>
        <v>7311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2825</v>
      </c>
      <c r="Q72" s="18">
        <v>220</v>
      </c>
      <c r="R72" s="18">
        <v>2248</v>
      </c>
      <c r="S72" s="18">
        <v>2245</v>
      </c>
      <c r="T72" s="18">
        <v>7538</v>
      </c>
      <c r="U72" s="18">
        <v>73</v>
      </c>
      <c r="V72" s="18">
        <f t="shared" si="7"/>
        <v>7611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-250</v>
      </c>
      <c r="Q73" s="18">
        <v>-777</v>
      </c>
      <c r="R73" s="18">
        <v>-4508</v>
      </c>
      <c r="S73" s="18">
        <v>-587</v>
      </c>
      <c r="T73" s="18">
        <v>-6122</v>
      </c>
      <c r="U73" s="18">
        <v>-1489</v>
      </c>
      <c r="V73" s="18">
        <f t="shared" si="7"/>
        <v>-7611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28244</v>
      </c>
      <c r="E74" s="22">
        <v>5895</v>
      </c>
      <c r="F74" s="22">
        <v>22349</v>
      </c>
      <c r="G74" s="22">
        <v>11040</v>
      </c>
      <c r="H74" s="22">
        <v>630</v>
      </c>
      <c r="I74" s="22">
        <v>1305</v>
      </c>
      <c r="J74" s="22">
        <v>9374</v>
      </c>
      <c r="K74" s="90"/>
      <c r="L74" s="20" t="s">
        <v>29</v>
      </c>
      <c r="M74" s="21"/>
      <c r="N74" s="20" t="s">
        <v>87</v>
      </c>
      <c r="O74" s="90"/>
      <c r="P74" s="22">
        <v>9374</v>
      </c>
      <c r="Q74" s="22">
        <v>1305</v>
      </c>
      <c r="R74" s="22">
        <v>630</v>
      </c>
      <c r="S74" s="22">
        <v>11040</v>
      </c>
      <c r="T74" s="22">
        <v>22349</v>
      </c>
      <c r="U74" s="22">
        <v>5895</v>
      </c>
      <c r="V74" s="22">
        <f t="shared" si="7"/>
        <v>28244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50332</v>
      </c>
      <c r="E75" s="24"/>
      <c r="F75" s="24">
        <v>50332</v>
      </c>
      <c r="G75" s="24">
        <v>15362</v>
      </c>
      <c r="H75" s="24">
        <v>7615</v>
      </c>
      <c r="I75" s="24">
        <v>828</v>
      </c>
      <c r="J75" s="24">
        <v>26527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48631</v>
      </c>
      <c r="E76" s="18"/>
      <c r="F76" s="18">
        <v>48631</v>
      </c>
      <c r="G76" s="18">
        <v>14804</v>
      </c>
      <c r="H76" s="18">
        <v>7602</v>
      </c>
      <c r="I76" s="18">
        <v>828</v>
      </c>
      <c r="J76" s="18">
        <v>25397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-22088</v>
      </c>
      <c r="E77" s="18"/>
      <c r="F77" s="18">
        <v>-22088</v>
      </c>
      <c r="G77" s="18">
        <v>-3935</v>
      </c>
      <c r="H77" s="18">
        <v>-3497</v>
      </c>
      <c r="I77" s="18">
        <v>-954</v>
      </c>
      <c r="J77" s="18">
        <v>-13702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1701</v>
      </c>
      <c r="E78" s="18"/>
      <c r="F78" s="18">
        <v>1701</v>
      </c>
      <c r="G78" s="18">
        <v>558</v>
      </c>
      <c r="H78" s="18">
        <v>13</v>
      </c>
      <c r="I78" s="18">
        <v>0</v>
      </c>
      <c r="J78" s="18">
        <v>1130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-47</v>
      </c>
      <c r="F79" s="18">
        <v>47</v>
      </c>
      <c r="G79" s="18">
        <v>-314</v>
      </c>
      <c r="H79" s="18">
        <v>336</v>
      </c>
      <c r="I79" s="18">
        <v>0</v>
      </c>
      <c r="J79" s="18">
        <v>25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5942</v>
      </c>
      <c r="F80" s="18">
        <v>-5942</v>
      </c>
      <c r="G80" s="18">
        <v>-73</v>
      </c>
      <c r="H80" s="18">
        <v>-3824</v>
      </c>
      <c r="I80" s="18">
        <v>1431</v>
      </c>
      <c r="J80" s="18">
        <v>-3476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51298</v>
      </c>
      <c r="V18" s="18">
        <f>SUM(T18:U18)</f>
        <v>51298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46174</v>
      </c>
      <c r="E19" s="18">
        <v>46174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177746</v>
      </c>
      <c r="E23" s="18"/>
      <c r="F23" s="18">
        <v>177746</v>
      </c>
      <c r="G23" s="18">
        <v>45385</v>
      </c>
      <c r="H23" s="18">
        <v>19753</v>
      </c>
      <c r="I23" s="18">
        <v>7403</v>
      </c>
      <c r="J23" s="18">
        <v>86632</v>
      </c>
      <c r="K23" s="90"/>
      <c r="L23" s="20" t="s">
        <v>161</v>
      </c>
      <c r="M23" s="21"/>
      <c r="N23" s="20" t="s">
        <v>63</v>
      </c>
      <c r="O23" s="90"/>
      <c r="P23" s="18">
        <v>86632</v>
      </c>
      <c r="Q23" s="18">
        <v>7403</v>
      </c>
      <c r="R23" s="18">
        <v>19753</v>
      </c>
      <c r="S23" s="18">
        <v>45385</v>
      </c>
      <c r="T23" s="18">
        <v>177746</v>
      </c>
      <c r="U23" s="18"/>
      <c r="V23" s="18">
        <f>SUM(T23:U23)</f>
        <v>177746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22458</v>
      </c>
      <c r="E24" s="18"/>
      <c r="F24" s="18">
        <v>22458</v>
      </c>
      <c r="G24" s="18">
        <v>4029</v>
      </c>
      <c r="H24" s="18">
        <v>3651</v>
      </c>
      <c r="I24" s="18">
        <v>971</v>
      </c>
      <c r="J24" s="18">
        <v>13807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155288</v>
      </c>
      <c r="E25" s="18"/>
      <c r="F25" s="18">
        <v>155288</v>
      </c>
      <c r="G25" s="18">
        <v>41356</v>
      </c>
      <c r="H25" s="18">
        <v>16102</v>
      </c>
      <c r="I25" s="18">
        <v>6432</v>
      </c>
      <c r="J25" s="18">
        <v>72825</v>
      </c>
      <c r="K25" s="90"/>
      <c r="L25" s="20" t="s">
        <v>10</v>
      </c>
      <c r="M25" s="21"/>
      <c r="N25" s="20" t="s">
        <v>65</v>
      </c>
      <c r="O25" s="90"/>
      <c r="P25" s="18">
        <v>72825</v>
      </c>
      <c r="Q25" s="18">
        <v>6432</v>
      </c>
      <c r="R25" s="18">
        <v>16102</v>
      </c>
      <c r="S25" s="18">
        <v>41356</v>
      </c>
      <c r="T25" s="18">
        <v>155288</v>
      </c>
      <c r="U25" s="18"/>
      <c r="V25" s="18">
        <f t="shared" ref="V25:V31" si="1">SUM(T25:U25)</f>
        <v>155288</v>
      </c>
      <c r="W25" s="83"/>
      <c r="X25" s="17"/>
    </row>
    <row r="26" spans="2:24" x14ac:dyDescent="0.2">
      <c r="B26" s="17"/>
      <c r="C26" s="83"/>
      <c r="D26" s="22">
        <f t="shared" si="0"/>
        <v>5124</v>
      </c>
      <c r="E26" s="22">
        <v>5124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5124</v>
      </c>
      <c r="V26" s="22">
        <f t="shared" si="1"/>
        <v>5124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84181</v>
      </c>
      <c r="E27" s="24">
        <v>190</v>
      </c>
      <c r="F27" s="24">
        <v>83991</v>
      </c>
      <c r="G27" s="24">
        <v>8176</v>
      </c>
      <c r="H27" s="24">
        <v>16088</v>
      </c>
      <c r="I27" s="24">
        <v>3957</v>
      </c>
      <c r="J27" s="24">
        <v>55770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84013</v>
      </c>
      <c r="T27" s="24">
        <v>84013</v>
      </c>
      <c r="U27" s="24">
        <v>168</v>
      </c>
      <c r="V27" s="24">
        <f t="shared" si="1"/>
        <v>84181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19590</v>
      </c>
      <c r="E28" s="18"/>
      <c r="F28" s="18">
        <v>19590</v>
      </c>
      <c r="G28" s="18">
        <v>571</v>
      </c>
      <c r="H28" s="18">
        <v>14</v>
      </c>
      <c r="I28" s="18">
        <v>30</v>
      </c>
      <c r="J28" s="18">
        <v>402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20307</v>
      </c>
      <c r="S28" s="18"/>
      <c r="T28" s="18">
        <v>20307</v>
      </c>
      <c r="U28" s="18">
        <v>-717</v>
      </c>
      <c r="V28" s="18">
        <f t="shared" si="1"/>
        <v>19590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18573</v>
      </c>
      <c r="E29" s="18"/>
      <c r="F29" s="18">
        <v>18573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19098</v>
      </c>
      <c r="S29" s="18"/>
      <c r="T29" s="18">
        <v>19098</v>
      </c>
      <c r="U29" s="18">
        <v>-525</v>
      </c>
      <c r="V29" s="18">
        <f t="shared" si="1"/>
        <v>18573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1017</v>
      </c>
      <c r="E30" s="18"/>
      <c r="F30" s="18">
        <v>1017</v>
      </c>
      <c r="G30" s="18">
        <v>571</v>
      </c>
      <c r="H30" s="18">
        <v>14</v>
      </c>
      <c r="I30" s="18">
        <v>30</v>
      </c>
      <c r="J30" s="18">
        <v>402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1209</v>
      </c>
      <c r="S30" s="18"/>
      <c r="T30" s="18">
        <v>1209</v>
      </c>
      <c r="U30" s="18">
        <v>-192</v>
      </c>
      <c r="V30" s="18">
        <f t="shared" si="1"/>
        <v>1017</v>
      </c>
      <c r="W30" s="83"/>
      <c r="X30" s="17"/>
    </row>
    <row r="31" spans="2:24" x14ac:dyDescent="0.2">
      <c r="B31" s="17"/>
      <c r="C31" s="83"/>
      <c r="D31" s="18">
        <f t="shared" si="0"/>
        <v>74165</v>
      </c>
      <c r="E31" s="18"/>
      <c r="F31" s="18">
        <v>74165</v>
      </c>
      <c r="G31" s="18">
        <v>36638</v>
      </c>
      <c r="H31" s="18">
        <v>3651</v>
      </c>
      <c r="I31" s="18">
        <v>3416</v>
      </c>
      <c r="J31" s="18">
        <v>30460</v>
      </c>
      <c r="K31" s="93"/>
      <c r="L31" s="20" t="s">
        <v>162</v>
      </c>
      <c r="M31" s="21"/>
      <c r="N31" s="20" t="s">
        <v>70</v>
      </c>
      <c r="O31" s="93"/>
      <c r="P31" s="18">
        <v>30460</v>
      </c>
      <c r="Q31" s="18">
        <v>3416</v>
      </c>
      <c r="R31" s="18">
        <v>3651</v>
      </c>
      <c r="S31" s="18">
        <v>36638</v>
      </c>
      <c r="T31" s="18">
        <v>74165</v>
      </c>
      <c r="U31" s="18"/>
      <c r="V31" s="18">
        <f t="shared" si="1"/>
        <v>74165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51707</v>
      </c>
      <c r="E33" s="18"/>
      <c r="F33" s="18">
        <v>51707</v>
      </c>
      <c r="G33" s="18">
        <v>32609</v>
      </c>
      <c r="H33" s="18">
        <v>0</v>
      </c>
      <c r="I33" s="18">
        <v>2445</v>
      </c>
      <c r="J33" s="18">
        <v>16653</v>
      </c>
      <c r="K33" s="90"/>
      <c r="L33" s="20" t="s">
        <v>72</v>
      </c>
      <c r="M33" s="21"/>
      <c r="N33" s="20" t="s">
        <v>73</v>
      </c>
      <c r="O33" s="90"/>
      <c r="P33" s="18">
        <v>16653</v>
      </c>
      <c r="Q33" s="18">
        <v>2445</v>
      </c>
      <c r="R33" s="18">
        <v>0</v>
      </c>
      <c r="S33" s="18">
        <v>32609</v>
      </c>
      <c r="T33" s="18">
        <v>51707</v>
      </c>
      <c r="U33" s="18"/>
      <c r="V33" s="18">
        <f>SUM(T33:U33)</f>
        <v>51707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40473</v>
      </c>
      <c r="E35" s="24">
        <v>5771</v>
      </c>
      <c r="F35" s="24">
        <v>34702</v>
      </c>
      <c r="G35" s="24">
        <v>3099</v>
      </c>
      <c r="H35" s="24">
        <v>4922</v>
      </c>
      <c r="I35" s="24">
        <v>15700</v>
      </c>
      <c r="J35" s="24">
        <v>10981</v>
      </c>
      <c r="K35" s="92"/>
      <c r="L35" s="19" t="s">
        <v>16</v>
      </c>
      <c r="M35" s="91"/>
      <c r="N35" s="19" t="s">
        <v>75</v>
      </c>
      <c r="O35" s="92"/>
      <c r="P35" s="24">
        <v>3361</v>
      </c>
      <c r="Q35" s="24">
        <v>16967</v>
      </c>
      <c r="R35" s="24">
        <v>2010</v>
      </c>
      <c r="S35" s="24">
        <v>9106</v>
      </c>
      <c r="T35" s="24">
        <v>31444</v>
      </c>
      <c r="U35" s="24">
        <v>9029</v>
      </c>
      <c r="V35" s="24">
        <f t="shared" ref="V35:V36" si="3">SUM(T35:U35)</f>
        <v>40473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175227</v>
      </c>
      <c r="E36" s="18"/>
      <c r="F36" s="18">
        <v>175227</v>
      </c>
      <c r="G36" s="18">
        <v>126658</v>
      </c>
      <c r="H36" s="18">
        <v>21046</v>
      </c>
      <c r="I36" s="18">
        <v>4683</v>
      </c>
      <c r="J36" s="18">
        <v>22840</v>
      </c>
      <c r="K36" s="90"/>
      <c r="L36" s="20" t="s">
        <v>164</v>
      </c>
      <c r="M36" s="21"/>
      <c r="N36" s="20" t="s">
        <v>76</v>
      </c>
      <c r="O36" s="90"/>
      <c r="P36" s="18">
        <v>22840</v>
      </c>
      <c r="Q36" s="18">
        <v>4683</v>
      </c>
      <c r="R36" s="18">
        <v>21046</v>
      </c>
      <c r="S36" s="18">
        <v>126658</v>
      </c>
      <c r="T36" s="18">
        <v>175227</v>
      </c>
      <c r="U36" s="18"/>
      <c r="V36" s="18">
        <f t="shared" si="3"/>
        <v>175227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152769</v>
      </c>
      <c r="E38" s="18"/>
      <c r="F38" s="18">
        <v>152769</v>
      </c>
      <c r="G38" s="18">
        <v>122629</v>
      </c>
      <c r="H38" s="18">
        <v>17395</v>
      </c>
      <c r="I38" s="18">
        <v>3712</v>
      </c>
      <c r="J38" s="18">
        <v>9033</v>
      </c>
      <c r="K38" s="90"/>
      <c r="L38" s="20" t="s">
        <v>17</v>
      </c>
      <c r="M38" s="21"/>
      <c r="N38" s="20" t="s">
        <v>78</v>
      </c>
      <c r="O38" s="90"/>
      <c r="P38" s="18">
        <v>9033</v>
      </c>
      <c r="Q38" s="18">
        <v>3712</v>
      </c>
      <c r="R38" s="18">
        <v>17395</v>
      </c>
      <c r="S38" s="18">
        <v>122629</v>
      </c>
      <c r="T38" s="18">
        <v>152769</v>
      </c>
      <c r="U38" s="18"/>
      <c r="V38" s="18">
        <f>SUM(T38:U38)</f>
        <v>152769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13547</v>
      </c>
      <c r="E40" s="24">
        <v>169</v>
      </c>
      <c r="F40" s="24">
        <v>13378</v>
      </c>
      <c r="G40" s="24">
        <v>12057</v>
      </c>
      <c r="H40" s="24">
        <v>1</v>
      </c>
      <c r="I40" s="24">
        <v>232</v>
      </c>
      <c r="J40" s="24">
        <v>1088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13387</v>
      </c>
      <c r="S40" s="24"/>
      <c r="T40" s="24">
        <v>13387</v>
      </c>
      <c r="U40" s="24">
        <v>160</v>
      </c>
      <c r="V40" s="24">
        <f t="shared" ref="V40:V50" si="5">SUM(T40:U40)</f>
        <v>13547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25557</v>
      </c>
      <c r="E41" s="18">
        <v>58</v>
      </c>
      <c r="F41" s="18">
        <v>25499</v>
      </c>
      <c r="G41" s="18">
        <v>25499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1233</v>
      </c>
      <c r="Q41" s="18">
        <v>1545</v>
      </c>
      <c r="R41" s="18">
        <v>22650</v>
      </c>
      <c r="S41" s="18">
        <v>64</v>
      </c>
      <c r="T41" s="18">
        <v>25492</v>
      </c>
      <c r="U41" s="18">
        <v>65</v>
      </c>
      <c r="V41" s="18">
        <f t="shared" si="5"/>
        <v>25557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21504</v>
      </c>
      <c r="E42" s="18">
        <v>452</v>
      </c>
      <c r="F42" s="18">
        <v>21052</v>
      </c>
      <c r="G42" s="18">
        <v>58</v>
      </c>
      <c r="H42" s="18">
        <v>18795</v>
      </c>
      <c r="I42" s="18">
        <v>978</v>
      </c>
      <c r="J42" s="18">
        <v>1221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21429</v>
      </c>
      <c r="T42" s="18">
        <v>21429</v>
      </c>
      <c r="U42" s="18">
        <v>75</v>
      </c>
      <c r="V42" s="18">
        <f t="shared" si="5"/>
        <v>21504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20810</v>
      </c>
      <c r="E43" s="18">
        <v>1249</v>
      </c>
      <c r="F43" s="18">
        <v>19561</v>
      </c>
      <c r="G43" s="18">
        <v>9761</v>
      </c>
      <c r="H43" s="18">
        <v>2785</v>
      </c>
      <c r="I43" s="18">
        <v>4575</v>
      </c>
      <c r="J43" s="18">
        <v>2440</v>
      </c>
      <c r="K43" s="90"/>
      <c r="L43" s="19" t="s">
        <v>21</v>
      </c>
      <c r="M43" s="91"/>
      <c r="N43" s="19" t="s">
        <v>81</v>
      </c>
      <c r="O43" s="90"/>
      <c r="P43" s="18">
        <v>1066</v>
      </c>
      <c r="Q43" s="18">
        <v>4379</v>
      </c>
      <c r="R43" s="18">
        <v>947</v>
      </c>
      <c r="S43" s="18">
        <v>11325</v>
      </c>
      <c r="T43" s="18">
        <v>17717</v>
      </c>
      <c r="U43" s="18">
        <v>3093</v>
      </c>
      <c r="V43" s="18">
        <f t="shared" si="5"/>
        <v>20810</v>
      </c>
      <c r="W43" s="83"/>
      <c r="X43" s="17"/>
    </row>
    <row r="44" spans="2:24" ht="22.5" customHeight="1" x14ac:dyDescent="0.2">
      <c r="B44" s="17"/>
      <c r="C44" s="83"/>
      <c r="D44" s="18">
        <f t="shared" si="4"/>
        <v>173762</v>
      </c>
      <c r="E44" s="18"/>
      <c r="F44" s="18">
        <v>173762</v>
      </c>
      <c r="G44" s="18">
        <v>112101</v>
      </c>
      <c r="H44" s="18">
        <v>36449</v>
      </c>
      <c r="I44" s="18">
        <v>4822</v>
      </c>
      <c r="J44" s="18">
        <v>20390</v>
      </c>
      <c r="K44" s="94"/>
      <c r="L44" s="20" t="s">
        <v>178</v>
      </c>
      <c r="M44" s="21"/>
      <c r="N44" s="20" t="s">
        <v>182</v>
      </c>
      <c r="O44" s="94"/>
      <c r="P44" s="18">
        <v>20390</v>
      </c>
      <c r="Q44" s="18">
        <v>4822</v>
      </c>
      <c r="R44" s="18">
        <v>36449</v>
      </c>
      <c r="S44" s="18">
        <v>112101</v>
      </c>
      <c r="T44" s="18">
        <v>173762</v>
      </c>
      <c r="U44" s="18"/>
      <c r="V44" s="18">
        <f t="shared" si="5"/>
        <v>173762</v>
      </c>
      <c r="W44" s="83"/>
      <c r="X44" s="17"/>
    </row>
    <row r="45" spans="2:24" ht="24.75" customHeight="1" x14ac:dyDescent="0.2">
      <c r="B45" s="17"/>
      <c r="C45" s="95"/>
      <c r="D45" s="18">
        <f t="shared" si="4"/>
        <v>151304</v>
      </c>
      <c r="E45" s="18"/>
      <c r="F45" s="18">
        <v>151304</v>
      </c>
      <c r="G45" s="18">
        <v>108072</v>
      </c>
      <c r="H45" s="18">
        <v>32798</v>
      </c>
      <c r="I45" s="18">
        <v>3851</v>
      </c>
      <c r="J45" s="18">
        <v>6583</v>
      </c>
      <c r="K45" s="94"/>
      <c r="L45" s="20" t="s">
        <v>179</v>
      </c>
      <c r="M45" s="21"/>
      <c r="N45" s="20" t="s">
        <v>183</v>
      </c>
      <c r="O45" s="94"/>
      <c r="P45" s="18">
        <v>6583</v>
      </c>
      <c r="Q45" s="18">
        <v>3851</v>
      </c>
      <c r="R45" s="18">
        <v>32798</v>
      </c>
      <c r="S45" s="18">
        <v>108072</v>
      </c>
      <c r="T45" s="18">
        <v>151304</v>
      </c>
      <c r="U45" s="18"/>
      <c r="V45" s="18">
        <f t="shared" si="5"/>
        <v>151304</v>
      </c>
      <c r="W45" s="95"/>
      <c r="X45" s="17"/>
    </row>
    <row r="46" spans="2:24" x14ac:dyDescent="0.2">
      <c r="B46" s="17"/>
      <c r="C46" s="83"/>
      <c r="D46" s="22">
        <f t="shared" si="4"/>
        <v>17742</v>
      </c>
      <c r="E46" s="22"/>
      <c r="F46" s="22">
        <v>17742</v>
      </c>
      <c r="G46" s="22">
        <v>1855</v>
      </c>
      <c r="H46" s="22">
        <v>15887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17742</v>
      </c>
      <c r="T46" s="22">
        <v>17742</v>
      </c>
      <c r="U46" s="22"/>
      <c r="V46" s="22">
        <f t="shared" si="5"/>
        <v>17742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173762</v>
      </c>
      <c r="E47" s="24"/>
      <c r="F47" s="24">
        <v>173762</v>
      </c>
      <c r="G47" s="24">
        <v>127988</v>
      </c>
      <c r="H47" s="24">
        <v>20562</v>
      </c>
      <c r="I47" s="24">
        <v>4822</v>
      </c>
      <c r="J47" s="24">
        <v>20390</v>
      </c>
      <c r="K47" s="94"/>
      <c r="L47" s="20" t="s">
        <v>180</v>
      </c>
      <c r="M47" s="21"/>
      <c r="N47" s="20" t="s">
        <v>181</v>
      </c>
      <c r="O47" s="94"/>
      <c r="P47" s="24">
        <v>20390</v>
      </c>
      <c r="Q47" s="24">
        <v>4822</v>
      </c>
      <c r="R47" s="24">
        <v>20562</v>
      </c>
      <c r="S47" s="24">
        <v>127988</v>
      </c>
      <c r="T47" s="24">
        <v>173762</v>
      </c>
      <c r="U47" s="24"/>
      <c r="V47" s="24">
        <f t="shared" si="5"/>
        <v>173762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151304</v>
      </c>
      <c r="E48" s="22"/>
      <c r="F48" s="22">
        <v>151304</v>
      </c>
      <c r="G48" s="22">
        <v>123959</v>
      </c>
      <c r="H48" s="22">
        <v>16911</v>
      </c>
      <c r="I48" s="22">
        <v>3851</v>
      </c>
      <c r="J48" s="22">
        <v>6583</v>
      </c>
      <c r="K48" s="90"/>
      <c r="L48" s="20" t="s">
        <v>23</v>
      </c>
      <c r="M48" s="21"/>
      <c r="N48" s="20" t="s">
        <v>83</v>
      </c>
      <c r="O48" s="90"/>
      <c r="P48" s="22">
        <v>6583</v>
      </c>
      <c r="Q48" s="22">
        <v>3851</v>
      </c>
      <c r="R48" s="22">
        <v>16911</v>
      </c>
      <c r="S48" s="22">
        <v>123959</v>
      </c>
      <c r="T48" s="22">
        <v>151304</v>
      </c>
      <c r="U48" s="22"/>
      <c r="V48" s="22">
        <f t="shared" si="5"/>
        <v>151304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20390</v>
      </c>
      <c r="Q49" s="24">
        <v>4822</v>
      </c>
      <c r="R49" s="24">
        <v>36449</v>
      </c>
      <c r="S49" s="24">
        <v>112101</v>
      </c>
      <c r="T49" s="24">
        <v>173762</v>
      </c>
      <c r="U49" s="24"/>
      <c r="V49" s="24">
        <f t="shared" si="5"/>
        <v>173762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6583</v>
      </c>
      <c r="Q50" s="18">
        <v>3851</v>
      </c>
      <c r="R50" s="18">
        <v>32798</v>
      </c>
      <c r="S50" s="18">
        <v>108072</v>
      </c>
      <c r="T50" s="18">
        <v>151304</v>
      </c>
      <c r="U50" s="18"/>
      <c r="V50" s="18">
        <f t="shared" si="5"/>
        <v>151304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138238</v>
      </c>
      <c r="E51" s="18"/>
      <c r="F51" s="18">
        <v>138238</v>
      </c>
      <c r="G51" s="18">
        <v>125900</v>
      </c>
      <c r="H51" s="18">
        <v>12338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138238</v>
      </c>
      <c r="E52" s="18"/>
      <c r="F52" s="18">
        <v>138238</v>
      </c>
      <c r="G52" s="18">
        <v>110013</v>
      </c>
      <c r="H52" s="18">
        <v>28225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553</v>
      </c>
      <c r="E53" s="18"/>
      <c r="F53" s="18">
        <v>553</v>
      </c>
      <c r="G53" s="18"/>
      <c r="H53" s="18"/>
      <c r="I53" s="18">
        <v>553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553</v>
      </c>
      <c r="T53" s="18">
        <v>553</v>
      </c>
      <c r="U53" s="18"/>
      <c r="V53" s="18">
        <f>SUM(T53:U53)</f>
        <v>553</v>
      </c>
      <c r="W53" s="83"/>
      <c r="X53" s="17"/>
    </row>
    <row r="54" spans="2:24" x14ac:dyDescent="0.2">
      <c r="B54" s="17"/>
      <c r="C54" s="83"/>
      <c r="D54" s="18">
        <f t="shared" si="6"/>
        <v>35524</v>
      </c>
      <c r="E54" s="18"/>
      <c r="F54" s="18">
        <v>35524</v>
      </c>
      <c r="G54" s="18">
        <v>2641</v>
      </c>
      <c r="H54" s="18">
        <v>8224</v>
      </c>
      <c r="I54" s="18">
        <v>4269</v>
      </c>
      <c r="J54" s="18">
        <v>20390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13066</v>
      </c>
      <c r="E55" s="18"/>
      <c r="F55" s="18">
        <v>13066</v>
      </c>
      <c r="G55" s="18">
        <v>-1388</v>
      </c>
      <c r="H55" s="18">
        <v>4573</v>
      </c>
      <c r="I55" s="18">
        <v>3298</v>
      </c>
      <c r="J55" s="18">
        <v>6583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9108</v>
      </c>
      <c r="E56" s="18">
        <v>9108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6583</v>
      </c>
      <c r="Q69" s="18">
        <v>3298</v>
      </c>
      <c r="R69" s="18">
        <v>4573</v>
      </c>
      <c r="S69" s="18">
        <v>-1388</v>
      </c>
      <c r="T69" s="18">
        <v>13066</v>
      </c>
      <c r="U69" s="18"/>
      <c r="V69" s="18">
        <f>SUM(T69:U69)</f>
        <v>13066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9108</v>
      </c>
      <c r="V71" s="18">
        <f t="shared" ref="V71:V74" si="7">SUM(T71:U71)</f>
        <v>9108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903</v>
      </c>
      <c r="Q72" s="18">
        <v>96</v>
      </c>
      <c r="R72" s="18">
        <v>1567</v>
      </c>
      <c r="S72" s="18">
        <v>863</v>
      </c>
      <c r="T72" s="18">
        <v>3429</v>
      </c>
      <c r="U72" s="18">
        <v>55</v>
      </c>
      <c r="V72" s="18">
        <f t="shared" si="7"/>
        <v>3484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-183</v>
      </c>
      <c r="Q73" s="18">
        <v>-534</v>
      </c>
      <c r="R73" s="18">
        <v>-1118</v>
      </c>
      <c r="S73" s="18">
        <v>-516</v>
      </c>
      <c r="T73" s="18">
        <v>-2351</v>
      </c>
      <c r="U73" s="18">
        <v>-1133</v>
      </c>
      <c r="V73" s="18">
        <f t="shared" si="7"/>
        <v>-3484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22174</v>
      </c>
      <c r="E74" s="22">
        <v>8030</v>
      </c>
      <c r="F74" s="22">
        <v>14144</v>
      </c>
      <c r="G74" s="22">
        <v>-1041</v>
      </c>
      <c r="H74" s="22">
        <v>5022</v>
      </c>
      <c r="I74" s="22">
        <v>2860</v>
      </c>
      <c r="J74" s="22">
        <v>7303</v>
      </c>
      <c r="K74" s="90"/>
      <c r="L74" s="20" t="s">
        <v>29</v>
      </c>
      <c r="M74" s="21"/>
      <c r="N74" s="20" t="s">
        <v>87</v>
      </c>
      <c r="O74" s="90"/>
      <c r="P74" s="22">
        <v>7303</v>
      </c>
      <c r="Q74" s="22">
        <v>2860</v>
      </c>
      <c r="R74" s="22">
        <v>5022</v>
      </c>
      <c r="S74" s="22">
        <v>-1041</v>
      </c>
      <c r="T74" s="22">
        <v>14144</v>
      </c>
      <c r="U74" s="22">
        <v>8030</v>
      </c>
      <c r="V74" s="22">
        <f t="shared" si="7"/>
        <v>22174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44632</v>
      </c>
      <c r="E75" s="24"/>
      <c r="F75" s="24">
        <v>44632</v>
      </c>
      <c r="G75" s="24">
        <v>14105</v>
      </c>
      <c r="H75" s="24">
        <v>6521</v>
      </c>
      <c r="I75" s="24">
        <v>534</v>
      </c>
      <c r="J75" s="24">
        <v>23472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46291</v>
      </c>
      <c r="E76" s="18"/>
      <c r="F76" s="18">
        <v>46291</v>
      </c>
      <c r="G76" s="18">
        <v>14453</v>
      </c>
      <c r="H76" s="18">
        <v>6511</v>
      </c>
      <c r="I76" s="18">
        <v>534</v>
      </c>
      <c r="J76" s="18">
        <v>24793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-22458</v>
      </c>
      <c r="E77" s="18"/>
      <c r="F77" s="18">
        <v>-22458</v>
      </c>
      <c r="G77" s="18">
        <v>-4029</v>
      </c>
      <c r="H77" s="18">
        <v>-3651</v>
      </c>
      <c r="I77" s="18">
        <v>-971</v>
      </c>
      <c r="J77" s="18">
        <v>-13807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-1659</v>
      </c>
      <c r="E78" s="18"/>
      <c r="F78" s="18">
        <v>-1659</v>
      </c>
      <c r="G78" s="18">
        <v>-348</v>
      </c>
      <c r="H78" s="18">
        <v>10</v>
      </c>
      <c r="I78" s="18">
        <v>0</v>
      </c>
      <c r="J78" s="18">
        <v>-1321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-37</v>
      </c>
      <c r="F79" s="18">
        <v>37</v>
      </c>
      <c r="G79" s="18">
        <v>38</v>
      </c>
      <c r="H79" s="18">
        <v>-36</v>
      </c>
      <c r="I79" s="18">
        <v>0</v>
      </c>
      <c r="J79" s="18">
        <v>35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8067</v>
      </c>
      <c r="F80" s="18">
        <v>-8067</v>
      </c>
      <c r="G80" s="18">
        <v>-11155</v>
      </c>
      <c r="H80" s="18">
        <v>2188</v>
      </c>
      <c r="I80" s="18">
        <v>3297</v>
      </c>
      <c r="J80" s="18">
        <v>-2397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54528</v>
      </c>
      <c r="V18" s="18">
        <f>SUM(T18:U18)</f>
        <v>54528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52221</v>
      </c>
      <c r="E19" s="18">
        <v>52221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189869</v>
      </c>
      <c r="E23" s="18"/>
      <c r="F23" s="18">
        <v>189869</v>
      </c>
      <c r="G23" s="18">
        <v>47291</v>
      </c>
      <c r="H23" s="18">
        <v>23169</v>
      </c>
      <c r="I23" s="18">
        <v>8547</v>
      </c>
      <c r="J23" s="18">
        <v>94429</v>
      </c>
      <c r="K23" s="90"/>
      <c r="L23" s="20" t="s">
        <v>161</v>
      </c>
      <c r="M23" s="21"/>
      <c r="N23" s="20" t="s">
        <v>63</v>
      </c>
      <c r="O23" s="90"/>
      <c r="P23" s="18">
        <v>94429</v>
      </c>
      <c r="Q23" s="18">
        <v>8547</v>
      </c>
      <c r="R23" s="18">
        <v>23169</v>
      </c>
      <c r="S23" s="18">
        <v>47291</v>
      </c>
      <c r="T23" s="18">
        <v>189869</v>
      </c>
      <c r="U23" s="18"/>
      <c r="V23" s="18">
        <f>SUM(T23:U23)</f>
        <v>189869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22949</v>
      </c>
      <c r="E24" s="18"/>
      <c r="F24" s="18">
        <v>22949</v>
      </c>
      <c r="G24" s="18">
        <v>4129</v>
      </c>
      <c r="H24" s="18">
        <v>3688</v>
      </c>
      <c r="I24" s="18">
        <v>980</v>
      </c>
      <c r="J24" s="18">
        <v>14152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166920</v>
      </c>
      <c r="E25" s="18"/>
      <c r="F25" s="18">
        <v>166920</v>
      </c>
      <c r="G25" s="18">
        <v>43162</v>
      </c>
      <c r="H25" s="18">
        <v>19481</v>
      </c>
      <c r="I25" s="18">
        <v>7567</v>
      </c>
      <c r="J25" s="18">
        <v>80277</v>
      </c>
      <c r="K25" s="90"/>
      <c r="L25" s="20" t="s">
        <v>10</v>
      </c>
      <c r="M25" s="21"/>
      <c r="N25" s="20" t="s">
        <v>65</v>
      </c>
      <c r="O25" s="90"/>
      <c r="P25" s="18">
        <v>80277</v>
      </c>
      <c r="Q25" s="18">
        <v>7567</v>
      </c>
      <c r="R25" s="18">
        <v>19481</v>
      </c>
      <c r="S25" s="18">
        <v>43162</v>
      </c>
      <c r="T25" s="18">
        <v>166920</v>
      </c>
      <c r="U25" s="18"/>
      <c r="V25" s="18">
        <f t="shared" ref="V25:V31" si="1">SUM(T25:U25)</f>
        <v>166920</v>
      </c>
      <c r="W25" s="83"/>
      <c r="X25" s="17"/>
    </row>
    <row r="26" spans="2:24" x14ac:dyDescent="0.2">
      <c r="B26" s="17"/>
      <c r="C26" s="83"/>
      <c r="D26" s="22">
        <f t="shared" si="0"/>
        <v>2307</v>
      </c>
      <c r="E26" s="22">
        <v>2307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2307</v>
      </c>
      <c r="V26" s="22">
        <f t="shared" si="1"/>
        <v>2307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90260</v>
      </c>
      <c r="E27" s="24">
        <v>197</v>
      </c>
      <c r="F27" s="24">
        <v>90063</v>
      </c>
      <c r="G27" s="24">
        <v>7953</v>
      </c>
      <c r="H27" s="24">
        <v>19458</v>
      </c>
      <c r="I27" s="24">
        <v>4069</v>
      </c>
      <c r="J27" s="24">
        <v>58583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90122</v>
      </c>
      <c r="T27" s="24">
        <v>90122</v>
      </c>
      <c r="U27" s="24">
        <v>138</v>
      </c>
      <c r="V27" s="24">
        <f t="shared" si="1"/>
        <v>90260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17145</v>
      </c>
      <c r="E28" s="18"/>
      <c r="F28" s="18">
        <v>17145</v>
      </c>
      <c r="G28" s="18">
        <v>470</v>
      </c>
      <c r="H28" s="18">
        <v>23</v>
      </c>
      <c r="I28" s="18">
        <v>41</v>
      </c>
      <c r="J28" s="18">
        <v>178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17771</v>
      </c>
      <c r="S28" s="18"/>
      <c r="T28" s="18">
        <v>17771</v>
      </c>
      <c r="U28" s="18">
        <v>-626</v>
      </c>
      <c r="V28" s="18">
        <f t="shared" si="1"/>
        <v>17145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16433</v>
      </c>
      <c r="E29" s="18"/>
      <c r="F29" s="18">
        <v>16433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16774</v>
      </c>
      <c r="S29" s="18"/>
      <c r="T29" s="18">
        <v>16774</v>
      </c>
      <c r="U29" s="18">
        <v>-341</v>
      </c>
      <c r="V29" s="18">
        <f t="shared" si="1"/>
        <v>16433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712</v>
      </c>
      <c r="E30" s="18"/>
      <c r="F30" s="18">
        <v>712</v>
      </c>
      <c r="G30" s="18">
        <v>470</v>
      </c>
      <c r="H30" s="18">
        <v>23</v>
      </c>
      <c r="I30" s="18">
        <v>41</v>
      </c>
      <c r="J30" s="18">
        <v>178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997</v>
      </c>
      <c r="S30" s="18"/>
      <c r="T30" s="18">
        <v>997</v>
      </c>
      <c r="U30" s="18">
        <v>-285</v>
      </c>
      <c r="V30" s="18">
        <f t="shared" si="1"/>
        <v>712</v>
      </c>
      <c r="W30" s="83"/>
      <c r="X30" s="17"/>
    </row>
    <row r="31" spans="2:24" x14ac:dyDescent="0.2">
      <c r="B31" s="17"/>
      <c r="C31" s="83"/>
      <c r="D31" s="18">
        <f t="shared" si="0"/>
        <v>82661</v>
      </c>
      <c r="E31" s="18"/>
      <c r="F31" s="18">
        <v>82661</v>
      </c>
      <c r="G31" s="18">
        <v>38868</v>
      </c>
      <c r="H31" s="18">
        <v>3688</v>
      </c>
      <c r="I31" s="18">
        <v>4437</v>
      </c>
      <c r="J31" s="18">
        <v>35668</v>
      </c>
      <c r="K31" s="93"/>
      <c r="L31" s="20" t="s">
        <v>162</v>
      </c>
      <c r="M31" s="21"/>
      <c r="N31" s="20" t="s">
        <v>70</v>
      </c>
      <c r="O31" s="93"/>
      <c r="P31" s="18">
        <v>35668</v>
      </c>
      <c r="Q31" s="18">
        <v>4437</v>
      </c>
      <c r="R31" s="18">
        <v>3688</v>
      </c>
      <c r="S31" s="18">
        <v>38868</v>
      </c>
      <c r="T31" s="18">
        <v>82661</v>
      </c>
      <c r="U31" s="18"/>
      <c r="V31" s="18">
        <f t="shared" si="1"/>
        <v>82661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59712</v>
      </c>
      <c r="E33" s="18"/>
      <c r="F33" s="18">
        <v>59712</v>
      </c>
      <c r="G33" s="18">
        <v>34739</v>
      </c>
      <c r="H33" s="18">
        <v>0</v>
      </c>
      <c r="I33" s="18">
        <v>3457</v>
      </c>
      <c r="J33" s="18">
        <v>21516</v>
      </c>
      <c r="K33" s="90"/>
      <c r="L33" s="20" t="s">
        <v>72</v>
      </c>
      <c r="M33" s="21"/>
      <c r="N33" s="20" t="s">
        <v>73</v>
      </c>
      <c r="O33" s="90"/>
      <c r="P33" s="18">
        <v>21516</v>
      </c>
      <c r="Q33" s="18">
        <v>3457</v>
      </c>
      <c r="R33" s="18">
        <v>0</v>
      </c>
      <c r="S33" s="18">
        <v>34739</v>
      </c>
      <c r="T33" s="18">
        <v>59712</v>
      </c>
      <c r="U33" s="18"/>
      <c r="V33" s="18">
        <f>SUM(T33:U33)</f>
        <v>59712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50105</v>
      </c>
      <c r="E35" s="24">
        <v>5658</v>
      </c>
      <c r="F35" s="24">
        <v>44447</v>
      </c>
      <c r="G35" s="24">
        <v>3229</v>
      </c>
      <c r="H35" s="24">
        <v>4856</v>
      </c>
      <c r="I35" s="24">
        <v>17784</v>
      </c>
      <c r="J35" s="24">
        <v>18578</v>
      </c>
      <c r="K35" s="92"/>
      <c r="L35" s="19" t="s">
        <v>16</v>
      </c>
      <c r="M35" s="91"/>
      <c r="N35" s="19" t="s">
        <v>75</v>
      </c>
      <c r="O35" s="92"/>
      <c r="P35" s="24">
        <v>9057</v>
      </c>
      <c r="Q35" s="24">
        <v>18282</v>
      </c>
      <c r="R35" s="24">
        <v>1685</v>
      </c>
      <c r="S35" s="24">
        <v>12569</v>
      </c>
      <c r="T35" s="24">
        <v>41593</v>
      </c>
      <c r="U35" s="24">
        <v>8512</v>
      </c>
      <c r="V35" s="24">
        <f t="shared" ref="V35:V36" si="3">SUM(T35:U35)</f>
        <v>50105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187700</v>
      </c>
      <c r="E36" s="18"/>
      <c r="F36" s="18">
        <v>187700</v>
      </c>
      <c r="G36" s="18">
        <v>138330</v>
      </c>
      <c r="H36" s="18">
        <v>18288</v>
      </c>
      <c r="I36" s="18">
        <v>4935</v>
      </c>
      <c r="J36" s="18">
        <v>26147</v>
      </c>
      <c r="K36" s="90"/>
      <c r="L36" s="20" t="s">
        <v>164</v>
      </c>
      <c r="M36" s="21"/>
      <c r="N36" s="20" t="s">
        <v>76</v>
      </c>
      <c r="O36" s="90"/>
      <c r="P36" s="18">
        <v>26147</v>
      </c>
      <c r="Q36" s="18">
        <v>4935</v>
      </c>
      <c r="R36" s="18">
        <v>18288</v>
      </c>
      <c r="S36" s="18">
        <v>138330</v>
      </c>
      <c r="T36" s="18">
        <v>187700</v>
      </c>
      <c r="U36" s="18"/>
      <c r="V36" s="18">
        <f t="shared" si="3"/>
        <v>187700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164751</v>
      </c>
      <c r="E38" s="18"/>
      <c r="F38" s="18">
        <v>164751</v>
      </c>
      <c r="G38" s="18">
        <v>134201</v>
      </c>
      <c r="H38" s="18">
        <v>14600</v>
      </c>
      <c r="I38" s="18">
        <v>3955</v>
      </c>
      <c r="J38" s="18">
        <v>11995</v>
      </c>
      <c r="K38" s="90"/>
      <c r="L38" s="20" t="s">
        <v>17</v>
      </c>
      <c r="M38" s="21"/>
      <c r="N38" s="20" t="s">
        <v>78</v>
      </c>
      <c r="O38" s="90"/>
      <c r="P38" s="18">
        <v>11995</v>
      </c>
      <c r="Q38" s="18">
        <v>3955</v>
      </c>
      <c r="R38" s="18">
        <v>14600</v>
      </c>
      <c r="S38" s="18">
        <v>134201</v>
      </c>
      <c r="T38" s="18">
        <v>164751</v>
      </c>
      <c r="U38" s="18"/>
      <c r="V38" s="18">
        <f>SUM(T38:U38)</f>
        <v>164751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14961</v>
      </c>
      <c r="E40" s="24">
        <v>203</v>
      </c>
      <c r="F40" s="24">
        <v>14758</v>
      </c>
      <c r="G40" s="24">
        <v>9685</v>
      </c>
      <c r="H40" s="24">
        <v>3</v>
      </c>
      <c r="I40" s="24">
        <v>642</v>
      </c>
      <c r="J40" s="24">
        <v>4428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14791</v>
      </c>
      <c r="S40" s="24"/>
      <c r="T40" s="24">
        <v>14791</v>
      </c>
      <c r="U40" s="24">
        <v>170</v>
      </c>
      <c r="V40" s="24">
        <f t="shared" ref="V40:V50" si="5">SUM(T40:U40)</f>
        <v>14961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26603</v>
      </c>
      <c r="E41" s="18">
        <v>41</v>
      </c>
      <c r="F41" s="18">
        <v>26562</v>
      </c>
      <c r="G41" s="18">
        <v>26562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1238</v>
      </c>
      <c r="Q41" s="18">
        <v>1541</v>
      </c>
      <c r="R41" s="18">
        <v>23692</v>
      </c>
      <c r="S41" s="18">
        <v>65</v>
      </c>
      <c r="T41" s="18">
        <v>26536</v>
      </c>
      <c r="U41" s="18">
        <v>67</v>
      </c>
      <c r="V41" s="18">
        <f t="shared" si="5"/>
        <v>26603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26664</v>
      </c>
      <c r="E42" s="18">
        <v>571</v>
      </c>
      <c r="F42" s="18">
        <v>26093</v>
      </c>
      <c r="G42" s="18">
        <v>59</v>
      </c>
      <c r="H42" s="18">
        <v>23949</v>
      </c>
      <c r="I42" s="18">
        <v>859</v>
      </c>
      <c r="J42" s="18">
        <v>1226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26568</v>
      </c>
      <c r="T42" s="18">
        <v>26568</v>
      </c>
      <c r="U42" s="18">
        <v>96</v>
      </c>
      <c r="V42" s="18">
        <f t="shared" si="5"/>
        <v>26664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21062</v>
      </c>
      <c r="E43" s="18">
        <v>1287</v>
      </c>
      <c r="F43" s="18">
        <v>19775</v>
      </c>
      <c r="G43" s="18">
        <v>9228</v>
      </c>
      <c r="H43" s="18">
        <v>3107</v>
      </c>
      <c r="I43" s="18">
        <v>4865</v>
      </c>
      <c r="J43" s="18">
        <v>2575</v>
      </c>
      <c r="K43" s="90"/>
      <c r="L43" s="19" t="s">
        <v>21</v>
      </c>
      <c r="M43" s="91"/>
      <c r="N43" s="19" t="s">
        <v>81</v>
      </c>
      <c r="O43" s="90"/>
      <c r="P43" s="18">
        <v>1171</v>
      </c>
      <c r="Q43" s="18">
        <v>4572</v>
      </c>
      <c r="R43" s="18">
        <v>1164</v>
      </c>
      <c r="S43" s="18">
        <v>11000</v>
      </c>
      <c r="T43" s="18">
        <v>17907</v>
      </c>
      <c r="U43" s="18">
        <v>3155</v>
      </c>
      <c r="V43" s="18">
        <f t="shared" si="5"/>
        <v>21062</v>
      </c>
      <c r="W43" s="83"/>
      <c r="X43" s="17"/>
    </row>
    <row r="44" spans="2:24" ht="22.5" customHeight="1" x14ac:dyDescent="0.2">
      <c r="B44" s="17"/>
      <c r="C44" s="83"/>
      <c r="D44" s="18">
        <f t="shared" si="4"/>
        <v>186314</v>
      </c>
      <c r="E44" s="18"/>
      <c r="F44" s="18">
        <v>186314</v>
      </c>
      <c r="G44" s="18">
        <v>130429</v>
      </c>
      <c r="H44" s="18">
        <v>30876</v>
      </c>
      <c r="I44" s="18">
        <v>4682</v>
      </c>
      <c r="J44" s="18">
        <v>20327</v>
      </c>
      <c r="K44" s="94"/>
      <c r="L44" s="20" t="s">
        <v>178</v>
      </c>
      <c r="M44" s="21"/>
      <c r="N44" s="20" t="s">
        <v>182</v>
      </c>
      <c r="O44" s="94"/>
      <c r="P44" s="18">
        <v>20327</v>
      </c>
      <c r="Q44" s="18">
        <v>4682</v>
      </c>
      <c r="R44" s="18">
        <v>30876</v>
      </c>
      <c r="S44" s="18">
        <v>130429</v>
      </c>
      <c r="T44" s="18">
        <v>186314</v>
      </c>
      <c r="U44" s="18"/>
      <c r="V44" s="18">
        <f t="shared" si="5"/>
        <v>186314</v>
      </c>
      <c r="W44" s="83"/>
      <c r="X44" s="17"/>
    </row>
    <row r="45" spans="2:24" ht="24.75" customHeight="1" x14ac:dyDescent="0.2">
      <c r="B45" s="17"/>
      <c r="C45" s="95"/>
      <c r="D45" s="18">
        <f t="shared" si="4"/>
        <v>163365</v>
      </c>
      <c r="E45" s="18"/>
      <c r="F45" s="18">
        <v>163365</v>
      </c>
      <c r="G45" s="18">
        <v>126300</v>
      </c>
      <c r="H45" s="18">
        <v>27188</v>
      </c>
      <c r="I45" s="18">
        <v>3702</v>
      </c>
      <c r="J45" s="18">
        <v>6175</v>
      </c>
      <c r="K45" s="94"/>
      <c r="L45" s="20" t="s">
        <v>179</v>
      </c>
      <c r="M45" s="21"/>
      <c r="N45" s="20" t="s">
        <v>183</v>
      </c>
      <c r="O45" s="94"/>
      <c r="P45" s="18">
        <v>6175</v>
      </c>
      <c r="Q45" s="18">
        <v>3702</v>
      </c>
      <c r="R45" s="18">
        <v>27188</v>
      </c>
      <c r="S45" s="18">
        <v>126300</v>
      </c>
      <c r="T45" s="18">
        <v>163365</v>
      </c>
      <c r="U45" s="18"/>
      <c r="V45" s="18">
        <f t="shared" si="5"/>
        <v>163365</v>
      </c>
      <c r="W45" s="95"/>
      <c r="X45" s="17"/>
    </row>
    <row r="46" spans="2:24" x14ac:dyDescent="0.2">
      <c r="B46" s="17"/>
      <c r="C46" s="83"/>
      <c r="D46" s="22">
        <f t="shared" si="4"/>
        <v>20005</v>
      </c>
      <c r="E46" s="22"/>
      <c r="F46" s="22">
        <v>20005</v>
      </c>
      <c r="G46" s="22">
        <v>1779</v>
      </c>
      <c r="H46" s="22">
        <v>18226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20005</v>
      </c>
      <c r="T46" s="22">
        <v>20005</v>
      </c>
      <c r="U46" s="22"/>
      <c r="V46" s="22">
        <f t="shared" si="5"/>
        <v>20005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186314</v>
      </c>
      <c r="E47" s="24"/>
      <c r="F47" s="24">
        <v>186314</v>
      </c>
      <c r="G47" s="24">
        <v>148655</v>
      </c>
      <c r="H47" s="24">
        <v>12650</v>
      </c>
      <c r="I47" s="24">
        <v>4682</v>
      </c>
      <c r="J47" s="24">
        <v>20327</v>
      </c>
      <c r="K47" s="94"/>
      <c r="L47" s="20" t="s">
        <v>180</v>
      </c>
      <c r="M47" s="21"/>
      <c r="N47" s="20" t="s">
        <v>181</v>
      </c>
      <c r="O47" s="94"/>
      <c r="P47" s="24">
        <v>20327</v>
      </c>
      <c r="Q47" s="24">
        <v>4682</v>
      </c>
      <c r="R47" s="24">
        <v>12650</v>
      </c>
      <c r="S47" s="24">
        <v>148655</v>
      </c>
      <c r="T47" s="24">
        <v>186314</v>
      </c>
      <c r="U47" s="24"/>
      <c r="V47" s="24">
        <f t="shared" si="5"/>
        <v>186314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163365</v>
      </c>
      <c r="E48" s="22"/>
      <c r="F48" s="22">
        <v>163365</v>
      </c>
      <c r="G48" s="22">
        <v>144526</v>
      </c>
      <c r="H48" s="22">
        <v>8962</v>
      </c>
      <c r="I48" s="22">
        <v>3702</v>
      </c>
      <c r="J48" s="22">
        <v>6175</v>
      </c>
      <c r="K48" s="90"/>
      <c r="L48" s="20" t="s">
        <v>23</v>
      </c>
      <c r="M48" s="21"/>
      <c r="N48" s="20" t="s">
        <v>83</v>
      </c>
      <c r="O48" s="90"/>
      <c r="P48" s="22">
        <v>6175</v>
      </c>
      <c r="Q48" s="22">
        <v>3702</v>
      </c>
      <c r="R48" s="22">
        <v>8962</v>
      </c>
      <c r="S48" s="22">
        <v>144526</v>
      </c>
      <c r="T48" s="22">
        <v>163365</v>
      </c>
      <c r="U48" s="22"/>
      <c r="V48" s="22">
        <f t="shared" si="5"/>
        <v>163365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20327</v>
      </c>
      <c r="Q49" s="24">
        <v>4682</v>
      </c>
      <c r="R49" s="24">
        <v>30876</v>
      </c>
      <c r="S49" s="24">
        <v>130429</v>
      </c>
      <c r="T49" s="24">
        <v>186314</v>
      </c>
      <c r="U49" s="24"/>
      <c r="V49" s="24">
        <f t="shared" si="5"/>
        <v>186314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6175</v>
      </c>
      <c r="Q50" s="18">
        <v>3702</v>
      </c>
      <c r="R50" s="18">
        <v>27188</v>
      </c>
      <c r="S50" s="18">
        <v>126300</v>
      </c>
      <c r="T50" s="18">
        <v>163365</v>
      </c>
      <c r="U50" s="18"/>
      <c r="V50" s="18">
        <f t="shared" si="5"/>
        <v>163365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139733</v>
      </c>
      <c r="E51" s="18"/>
      <c r="F51" s="18">
        <v>139733</v>
      </c>
      <c r="G51" s="18">
        <v>125950</v>
      </c>
      <c r="H51" s="18">
        <v>13783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139733</v>
      </c>
      <c r="E52" s="18"/>
      <c r="F52" s="18">
        <v>139733</v>
      </c>
      <c r="G52" s="18">
        <v>107724</v>
      </c>
      <c r="H52" s="18">
        <v>32009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688</v>
      </c>
      <c r="E53" s="18"/>
      <c r="F53" s="18">
        <v>688</v>
      </c>
      <c r="G53" s="18"/>
      <c r="H53" s="18"/>
      <c r="I53" s="18">
        <v>688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688</v>
      </c>
      <c r="T53" s="18">
        <v>688</v>
      </c>
      <c r="U53" s="18"/>
      <c r="V53" s="18">
        <f>SUM(T53:U53)</f>
        <v>688</v>
      </c>
      <c r="W53" s="83"/>
      <c r="X53" s="17"/>
    </row>
    <row r="54" spans="2:24" x14ac:dyDescent="0.2">
      <c r="B54" s="17"/>
      <c r="C54" s="83"/>
      <c r="D54" s="18">
        <f t="shared" si="6"/>
        <v>46581</v>
      </c>
      <c r="E54" s="18"/>
      <c r="F54" s="18">
        <v>46581</v>
      </c>
      <c r="G54" s="18">
        <v>23393</v>
      </c>
      <c r="H54" s="18">
        <v>-1133</v>
      </c>
      <c r="I54" s="18">
        <v>3994</v>
      </c>
      <c r="J54" s="18">
        <v>20327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23632</v>
      </c>
      <c r="E55" s="18"/>
      <c r="F55" s="18">
        <v>23632</v>
      </c>
      <c r="G55" s="18">
        <v>19264</v>
      </c>
      <c r="H55" s="18">
        <v>-4821</v>
      </c>
      <c r="I55" s="18">
        <v>3014</v>
      </c>
      <c r="J55" s="18">
        <v>6175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5862</v>
      </c>
      <c r="E56" s="18">
        <v>5862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6175</v>
      </c>
      <c r="Q69" s="18">
        <v>3014</v>
      </c>
      <c r="R69" s="18">
        <v>-4821</v>
      </c>
      <c r="S69" s="18">
        <v>19264</v>
      </c>
      <c r="T69" s="18">
        <v>23632</v>
      </c>
      <c r="U69" s="18"/>
      <c r="V69" s="18">
        <f>SUM(T69:U69)</f>
        <v>23632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5862</v>
      </c>
      <c r="V71" s="18">
        <f t="shared" ref="V71:V74" si="7">SUM(T71:U71)</f>
        <v>5862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1120</v>
      </c>
      <c r="Q72" s="18">
        <v>106</v>
      </c>
      <c r="R72" s="18">
        <v>1996</v>
      </c>
      <c r="S72" s="18">
        <v>991</v>
      </c>
      <c r="T72" s="18">
        <v>4213</v>
      </c>
      <c r="U72" s="18">
        <v>64</v>
      </c>
      <c r="V72" s="18">
        <f t="shared" si="7"/>
        <v>4277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-242</v>
      </c>
      <c r="Q73" s="18">
        <v>-589</v>
      </c>
      <c r="R73" s="18">
        <v>-1315</v>
      </c>
      <c r="S73" s="18">
        <v>-611</v>
      </c>
      <c r="T73" s="18">
        <v>-2757</v>
      </c>
      <c r="U73" s="18">
        <v>-1520</v>
      </c>
      <c r="V73" s="18">
        <f t="shared" si="7"/>
        <v>-4277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29494</v>
      </c>
      <c r="E74" s="22">
        <v>4406</v>
      </c>
      <c r="F74" s="22">
        <v>25088</v>
      </c>
      <c r="G74" s="22">
        <v>19644</v>
      </c>
      <c r="H74" s="22">
        <v>-4140</v>
      </c>
      <c r="I74" s="22">
        <v>2531</v>
      </c>
      <c r="J74" s="22">
        <v>7053</v>
      </c>
      <c r="K74" s="90"/>
      <c r="L74" s="20" t="s">
        <v>29</v>
      </c>
      <c r="M74" s="21"/>
      <c r="N74" s="20" t="s">
        <v>87</v>
      </c>
      <c r="O74" s="90"/>
      <c r="P74" s="22">
        <v>7053</v>
      </c>
      <c r="Q74" s="22">
        <v>2531</v>
      </c>
      <c r="R74" s="22">
        <v>-4140</v>
      </c>
      <c r="S74" s="22">
        <v>19644</v>
      </c>
      <c r="T74" s="22">
        <v>25088</v>
      </c>
      <c r="U74" s="22">
        <v>4406</v>
      </c>
      <c r="V74" s="22">
        <f t="shared" si="7"/>
        <v>29494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52443</v>
      </c>
      <c r="E75" s="24"/>
      <c r="F75" s="24">
        <v>52443</v>
      </c>
      <c r="G75" s="24">
        <v>16131</v>
      </c>
      <c r="H75" s="24">
        <v>7580</v>
      </c>
      <c r="I75" s="24">
        <v>507</v>
      </c>
      <c r="J75" s="24">
        <v>28225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49671</v>
      </c>
      <c r="E76" s="18"/>
      <c r="F76" s="18">
        <v>49671</v>
      </c>
      <c r="G76" s="18">
        <v>15302</v>
      </c>
      <c r="H76" s="18">
        <v>7555</v>
      </c>
      <c r="I76" s="18">
        <v>507</v>
      </c>
      <c r="J76" s="18">
        <v>26307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-22949</v>
      </c>
      <c r="E77" s="18"/>
      <c r="F77" s="18">
        <v>-22949</v>
      </c>
      <c r="G77" s="18">
        <v>-4129</v>
      </c>
      <c r="H77" s="18">
        <v>-3688</v>
      </c>
      <c r="I77" s="18">
        <v>-980</v>
      </c>
      <c r="J77" s="18">
        <v>-14152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2772</v>
      </c>
      <c r="E78" s="18"/>
      <c r="F78" s="18">
        <v>2772</v>
      </c>
      <c r="G78" s="18">
        <v>829</v>
      </c>
      <c r="H78" s="18">
        <v>25</v>
      </c>
      <c r="I78" s="18">
        <v>0</v>
      </c>
      <c r="J78" s="18">
        <v>1918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-44</v>
      </c>
      <c r="F79" s="18">
        <v>44</v>
      </c>
      <c r="G79" s="18">
        <v>5</v>
      </c>
      <c r="H79" s="18">
        <v>-1</v>
      </c>
      <c r="I79" s="18">
        <v>0</v>
      </c>
      <c r="J79" s="18">
        <v>40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4450</v>
      </c>
      <c r="F80" s="18">
        <v>-4450</v>
      </c>
      <c r="G80" s="18">
        <v>7637</v>
      </c>
      <c r="H80" s="18">
        <v>-8031</v>
      </c>
      <c r="I80" s="18">
        <v>3004</v>
      </c>
      <c r="J80" s="18">
        <v>-7060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50822</v>
      </c>
      <c r="V18" s="18">
        <f>SUM(T18:U18)</f>
        <v>50822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50487</v>
      </c>
      <c r="E19" s="18">
        <v>50487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183563</v>
      </c>
      <c r="E23" s="18"/>
      <c r="F23" s="18">
        <v>183563</v>
      </c>
      <c r="G23" s="18">
        <v>46915</v>
      </c>
      <c r="H23" s="18">
        <v>20663</v>
      </c>
      <c r="I23" s="18">
        <v>8037</v>
      </c>
      <c r="J23" s="18">
        <v>91489</v>
      </c>
      <c r="K23" s="90"/>
      <c r="L23" s="20" t="s">
        <v>161</v>
      </c>
      <c r="M23" s="21"/>
      <c r="N23" s="20" t="s">
        <v>63</v>
      </c>
      <c r="O23" s="90"/>
      <c r="P23" s="18">
        <v>91489</v>
      </c>
      <c r="Q23" s="18">
        <v>8037</v>
      </c>
      <c r="R23" s="18">
        <v>20663</v>
      </c>
      <c r="S23" s="18">
        <v>46915</v>
      </c>
      <c r="T23" s="18">
        <v>183563</v>
      </c>
      <c r="U23" s="18"/>
      <c r="V23" s="18">
        <f>SUM(T23:U23)</f>
        <v>183563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23424</v>
      </c>
      <c r="E24" s="18"/>
      <c r="F24" s="18">
        <v>23424</v>
      </c>
      <c r="G24" s="18">
        <v>4236</v>
      </c>
      <c r="H24" s="18">
        <v>3715</v>
      </c>
      <c r="I24" s="18">
        <v>993</v>
      </c>
      <c r="J24" s="18">
        <v>14480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160139</v>
      </c>
      <c r="E25" s="18"/>
      <c r="F25" s="18">
        <v>160139</v>
      </c>
      <c r="G25" s="18">
        <v>42679</v>
      </c>
      <c r="H25" s="18">
        <v>16948</v>
      </c>
      <c r="I25" s="18">
        <v>7044</v>
      </c>
      <c r="J25" s="18">
        <v>77009</v>
      </c>
      <c r="K25" s="90"/>
      <c r="L25" s="20" t="s">
        <v>10</v>
      </c>
      <c r="M25" s="21"/>
      <c r="N25" s="20" t="s">
        <v>65</v>
      </c>
      <c r="O25" s="90"/>
      <c r="P25" s="18">
        <v>77009</v>
      </c>
      <c r="Q25" s="18">
        <v>7044</v>
      </c>
      <c r="R25" s="18">
        <v>16948</v>
      </c>
      <c r="S25" s="18">
        <v>42679</v>
      </c>
      <c r="T25" s="18">
        <v>160139</v>
      </c>
      <c r="U25" s="18"/>
      <c r="V25" s="18">
        <f t="shared" ref="V25:V31" si="1">SUM(T25:U25)</f>
        <v>160139</v>
      </c>
      <c r="W25" s="83"/>
      <c r="X25" s="17"/>
    </row>
    <row r="26" spans="2:24" x14ac:dyDescent="0.2">
      <c r="B26" s="17"/>
      <c r="C26" s="83"/>
      <c r="D26" s="22">
        <f t="shared" si="0"/>
        <v>335</v>
      </c>
      <c r="E26" s="22">
        <v>335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335</v>
      </c>
      <c r="V26" s="22">
        <f t="shared" si="1"/>
        <v>335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89036</v>
      </c>
      <c r="E27" s="24">
        <v>191</v>
      </c>
      <c r="F27" s="24">
        <v>88845</v>
      </c>
      <c r="G27" s="24">
        <v>7930</v>
      </c>
      <c r="H27" s="24">
        <v>16922</v>
      </c>
      <c r="I27" s="24">
        <v>4031</v>
      </c>
      <c r="J27" s="24">
        <v>59962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88915</v>
      </c>
      <c r="T27" s="24">
        <v>88915</v>
      </c>
      <c r="U27" s="24">
        <v>121</v>
      </c>
      <c r="V27" s="24">
        <f t="shared" si="1"/>
        <v>89036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17241</v>
      </c>
      <c r="E28" s="18"/>
      <c r="F28" s="18">
        <v>17241</v>
      </c>
      <c r="G28" s="18">
        <v>500</v>
      </c>
      <c r="H28" s="18">
        <v>26</v>
      </c>
      <c r="I28" s="18">
        <v>44</v>
      </c>
      <c r="J28" s="18">
        <v>212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17481</v>
      </c>
      <c r="S28" s="18"/>
      <c r="T28" s="18">
        <v>17481</v>
      </c>
      <c r="U28" s="18">
        <v>-240</v>
      </c>
      <c r="V28" s="18">
        <f t="shared" si="1"/>
        <v>17241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16459</v>
      </c>
      <c r="E29" s="18"/>
      <c r="F29" s="18">
        <v>16459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16542</v>
      </c>
      <c r="S29" s="18"/>
      <c r="T29" s="18">
        <v>16542</v>
      </c>
      <c r="U29" s="18">
        <v>-83</v>
      </c>
      <c r="V29" s="18">
        <f t="shared" si="1"/>
        <v>16459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782</v>
      </c>
      <c r="E30" s="18"/>
      <c r="F30" s="18">
        <v>782</v>
      </c>
      <c r="G30" s="18">
        <v>500</v>
      </c>
      <c r="H30" s="18">
        <v>26</v>
      </c>
      <c r="I30" s="18">
        <v>44</v>
      </c>
      <c r="J30" s="18">
        <v>212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939</v>
      </c>
      <c r="S30" s="18"/>
      <c r="T30" s="18">
        <v>939</v>
      </c>
      <c r="U30" s="18">
        <v>-157</v>
      </c>
      <c r="V30" s="18">
        <f t="shared" si="1"/>
        <v>782</v>
      </c>
      <c r="W30" s="83"/>
      <c r="X30" s="17"/>
    </row>
    <row r="31" spans="2:24" x14ac:dyDescent="0.2">
      <c r="B31" s="17"/>
      <c r="C31" s="83"/>
      <c r="D31" s="18">
        <f t="shared" si="0"/>
        <v>77477</v>
      </c>
      <c r="E31" s="18"/>
      <c r="F31" s="18">
        <v>77477</v>
      </c>
      <c r="G31" s="18">
        <v>38485</v>
      </c>
      <c r="H31" s="18">
        <v>3715</v>
      </c>
      <c r="I31" s="18">
        <v>3962</v>
      </c>
      <c r="J31" s="18">
        <v>31315</v>
      </c>
      <c r="K31" s="93"/>
      <c r="L31" s="20" t="s">
        <v>162</v>
      </c>
      <c r="M31" s="21"/>
      <c r="N31" s="20" t="s">
        <v>70</v>
      </c>
      <c r="O31" s="93"/>
      <c r="P31" s="18">
        <v>31315</v>
      </c>
      <c r="Q31" s="18">
        <v>3962</v>
      </c>
      <c r="R31" s="18">
        <v>3715</v>
      </c>
      <c r="S31" s="18">
        <v>38485</v>
      </c>
      <c r="T31" s="18">
        <v>77477</v>
      </c>
      <c r="U31" s="18"/>
      <c r="V31" s="18">
        <f t="shared" si="1"/>
        <v>77477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54053</v>
      </c>
      <c r="E33" s="18"/>
      <c r="F33" s="18">
        <v>54053</v>
      </c>
      <c r="G33" s="18">
        <v>34249</v>
      </c>
      <c r="H33" s="18">
        <v>0</v>
      </c>
      <c r="I33" s="18">
        <v>2969</v>
      </c>
      <c r="J33" s="18">
        <v>16835</v>
      </c>
      <c r="K33" s="90"/>
      <c r="L33" s="20" t="s">
        <v>72</v>
      </c>
      <c r="M33" s="21"/>
      <c r="N33" s="20" t="s">
        <v>73</v>
      </c>
      <c r="O33" s="90"/>
      <c r="P33" s="18">
        <v>16835</v>
      </c>
      <c r="Q33" s="18">
        <v>2969</v>
      </c>
      <c r="R33" s="18">
        <v>0</v>
      </c>
      <c r="S33" s="18">
        <v>34249</v>
      </c>
      <c r="T33" s="18">
        <v>54053</v>
      </c>
      <c r="U33" s="18"/>
      <c r="V33" s="18">
        <f>SUM(T33:U33)</f>
        <v>54053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40857</v>
      </c>
      <c r="E35" s="24">
        <v>5226</v>
      </c>
      <c r="F35" s="24">
        <v>35631</v>
      </c>
      <c r="G35" s="24">
        <v>3382</v>
      </c>
      <c r="H35" s="24">
        <v>4852</v>
      </c>
      <c r="I35" s="24">
        <v>16843</v>
      </c>
      <c r="J35" s="24">
        <v>10554</v>
      </c>
      <c r="K35" s="92"/>
      <c r="L35" s="19" t="s">
        <v>16</v>
      </c>
      <c r="M35" s="91"/>
      <c r="N35" s="19" t="s">
        <v>75</v>
      </c>
      <c r="O35" s="92"/>
      <c r="P35" s="24">
        <v>2623</v>
      </c>
      <c r="Q35" s="24">
        <v>18675</v>
      </c>
      <c r="R35" s="24">
        <v>1344</v>
      </c>
      <c r="S35" s="24">
        <v>8638</v>
      </c>
      <c r="T35" s="24">
        <v>31280</v>
      </c>
      <c r="U35" s="24">
        <v>9577</v>
      </c>
      <c r="V35" s="24">
        <f t="shared" ref="V35:V36" si="3">SUM(T35:U35)</f>
        <v>40857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179522</v>
      </c>
      <c r="E36" s="18"/>
      <c r="F36" s="18">
        <v>179522</v>
      </c>
      <c r="G36" s="18">
        <v>132656</v>
      </c>
      <c r="H36" s="18">
        <v>17688</v>
      </c>
      <c r="I36" s="18">
        <v>5794</v>
      </c>
      <c r="J36" s="18">
        <v>23384</v>
      </c>
      <c r="K36" s="90"/>
      <c r="L36" s="20" t="s">
        <v>164</v>
      </c>
      <c r="M36" s="21"/>
      <c r="N36" s="20" t="s">
        <v>76</v>
      </c>
      <c r="O36" s="90"/>
      <c r="P36" s="18">
        <v>23384</v>
      </c>
      <c r="Q36" s="18">
        <v>5794</v>
      </c>
      <c r="R36" s="18">
        <v>17688</v>
      </c>
      <c r="S36" s="18">
        <v>132656</v>
      </c>
      <c r="T36" s="18">
        <v>179522</v>
      </c>
      <c r="U36" s="18"/>
      <c r="V36" s="18">
        <f t="shared" si="3"/>
        <v>179522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156098</v>
      </c>
      <c r="E38" s="18"/>
      <c r="F38" s="18">
        <v>156098</v>
      </c>
      <c r="G38" s="18">
        <v>128420</v>
      </c>
      <c r="H38" s="18">
        <v>13973</v>
      </c>
      <c r="I38" s="18">
        <v>4801</v>
      </c>
      <c r="J38" s="18">
        <v>8904</v>
      </c>
      <c r="K38" s="90"/>
      <c r="L38" s="20" t="s">
        <v>17</v>
      </c>
      <c r="M38" s="21"/>
      <c r="N38" s="20" t="s">
        <v>78</v>
      </c>
      <c r="O38" s="90"/>
      <c r="P38" s="18">
        <v>8904</v>
      </c>
      <c r="Q38" s="18">
        <v>4801</v>
      </c>
      <c r="R38" s="18">
        <v>13973</v>
      </c>
      <c r="S38" s="18">
        <v>128420</v>
      </c>
      <c r="T38" s="18">
        <v>156098</v>
      </c>
      <c r="U38" s="18"/>
      <c r="V38" s="18">
        <f>SUM(T38:U38)</f>
        <v>156098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22506</v>
      </c>
      <c r="E40" s="24">
        <v>181</v>
      </c>
      <c r="F40" s="24">
        <v>22325</v>
      </c>
      <c r="G40" s="24">
        <v>13474</v>
      </c>
      <c r="H40" s="24">
        <v>7</v>
      </c>
      <c r="I40" s="24">
        <v>1494</v>
      </c>
      <c r="J40" s="24">
        <v>7350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22339</v>
      </c>
      <c r="S40" s="24"/>
      <c r="T40" s="24">
        <v>22339</v>
      </c>
      <c r="U40" s="24">
        <v>167</v>
      </c>
      <c r="V40" s="24">
        <f t="shared" ref="V40:V50" si="5">SUM(T40:U40)</f>
        <v>22506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26405</v>
      </c>
      <c r="E41" s="18">
        <v>32</v>
      </c>
      <c r="F41" s="18">
        <v>26373</v>
      </c>
      <c r="G41" s="18">
        <v>26373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1255</v>
      </c>
      <c r="Q41" s="18">
        <v>1536</v>
      </c>
      <c r="R41" s="18">
        <v>23487</v>
      </c>
      <c r="S41" s="18">
        <v>66</v>
      </c>
      <c r="T41" s="18">
        <v>26344</v>
      </c>
      <c r="U41" s="18">
        <v>61</v>
      </c>
      <c r="V41" s="18">
        <f t="shared" si="5"/>
        <v>26405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21308</v>
      </c>
      <c r="E42" s="18">
        <v>425</v>
      </c>
      <c r="F42" s="18">
        <v>20883</v>
      </c>
      <c r="G42" s="18">
        <v>60</v>
      </c>
      <c r="H42" s="18">
        <v>18619</v>
      </c>
      <c r="I42" s="18">
        <v>961</v>
      </c>
      <c r="J42" s="18">
        <v>1243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21240</v>
      </c>
      <c r="T42" s="18">
        <v>21240</v>
      </c>
      <c r="U42" s="18">
        <v>68</v>
      </c>
      <c r="V42" s="18">
        <f t="shared" si="5"/>
        <v>21308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21312</v>
      </c>
      <c r="E43" s="18">
        <v>2312</v>
      </c>
      <c r="F43" s="18">
        <v>19000</v>
      </c>
      <c r="G43" s="18">
        <v>9185</v>
      </c>
      <c r="H43" s="18">
        <v>2640</v>
      </c>
      <c r="I43" s="18">
        <v>4657</v>
      </c>
      <c r="J43" s="18">
        <v>2518</v>
      </c>
      <c r="K43" s="90"/>
      <c r="L43" s="19" t="s">
        <v>21</v>
      </c>
      <c r="M43" s="91"/>
      <c r="N43" s="19" t="s">
        <v>81</v>
      </c>
      <c r="O43" s="90"/>
      <c r="P43" s="18">
        <v>1075</v>
      </c>
      <c r="Q43" s="18">
        <v>4456</v>
      </c>
      <c r="R43" s="18">
        <v>2144</v>
      </c>
      <c r="S43" s="18">
        <v>10799</v>
      </c>
      <c r="T43" s="18">
        <v>18474</v>
      </c>
      <c r="U43" s="18">
        <v>2838</v>
      </c>
      <c r="V43" s="18">
        <f t="shared" si="5"/>
        <v>21312</v>
      </c>
      <c r="W43" s="83"/>
      <c r="X43" s="17"/>
    </row>
    <row r="44" spans="2:24" ht="22.5" customHeight="1" x14ac:dyDescent="0.2">
      <c r="B44" s="17"/>
      <c r="C44" s="83"/>
      <c r="D44" s="18">
        <f t="shared" si="4"/>
        <v>179338</v>
      </c>
      <c r="E44" s="18"/>
      <c r="F44" s="18">
        <v>179338</v>
      </c>
      <c r="G44" s="18">
        <v>115669</v>
      </c>
      <c r="H44" s="18">
        <v>44392</v>
      </c>
      <c r="I44" s="18">
        <v>4674</v>
      </c>
      <c r="J44" s="18">
        <v>14603</v>
      </c>
      <c r="K44" s="94"/>
      <c r="L44" s="20" t="s">
        <v>178</v>
      </c>
      <c r="M44" s="21"/>
      <c r="N44" s="20" t="s">
        <v>182</v>
      </c>
      <c r="O44" s="94"/>
      <c r="P44" s="18">
        <v>14603</v>
      </c>
      <c r="Q44" s="18">
        <v>4674</v>
      </c>
      <c r="R44" s="18">
        <v>44392</v>
      </c>
      <c r="S44" s="18">
        <v>115669</v>
      </c>
      <c r="T44" s="18">
        <v>179338</v>
      </c>
      <c r="U44" s="18"/>
      <c r="V44" s="18">
        <f t="shared" si="5"/>
        <v>179338</v>
      </c>
      <c r="W44" s="83"/>
      <c r="X44" s="17"/>
    </row>
    <row r="45" spans="2:24" ht="24.75" customHeight="1" x14ac:dyDescent="0.2">
      <c r="B45" s="17"/>
      <c r="C45" s="95"/>
      <c r="D45" s="18">
        <f t="shared" si="4"/>
        <v>155914</v>
      </c>
      <c r="E45" s="18"/>
      <c r="F45" s="18">
        <v>155914</v>
      </c>
      <c r="G45" s="18">
        <v>111433</v>
      </c>
      <c r="H45" s="18">
        <v>40677</v>
      </c>
      <c r="I45" s="18">
        <v>3681</v>
      </c>
      <c r="J45" s="18">
        <v>123</v>
      </c>
      <c r="K45" s="94"/>
      <c r="L45" s="20" t="s">
        <v>179</v>
      </c>
      <c r="M45" s="21"/>
      <c r="N45" s="20" t="s">
        <v>183</v>
      </c>
      <c r="O45" s="94"/>
      <c r="P45" s="18">
        <v>123</v>
      </c>
      <c r="Q45" s="18">
        <v>3681</v>
      </c>
      <c r="R45" s="18">
        <v>40677</v>
      </c>
      <c r="S45" s="18">
        <v>111433</v>
      </c>
      <c r="T45" s="18">
        <v>155914</v>
      </c>
      <c r="U45" s="18"/>
      <c r="V45" s="18">
        <f t="shared" si="5"/>
        <v>155914</v>
      </c>
      <c r="W45" s="95"/>
      <c r="X45" s="17"/>
    </row>
    <row r="46" spans="2:24" x14ac:dyDescent="0.2">
      <c r="B46" s="17"/>
      <c r="C46" s="83"/>
      <c r="D46" s="22">
        <f t="shared" si="4"/>
        <v>17833</v>
      </c>
      <c r="E46" s="22"/>
      <c r="F46" s="22">
        <v>17833</v>
      </c>
      <c r="G46" s="22">
        <v>1594</v>
      </c>
      <c r="H46" s="22">
        <v>16239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17833</v>
      </c>
      <c r="T46" s="22">
        <v>17833</v>
      </c>
      <c r="U46" s="22"/>
      <c r="V46" s="22">
        <f t="shared" si="5"/>
        <v>17833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179338</v>
      </c>
      <c r="E47" s="24"/>
      <c r="F47" s="24">
        <v>179338</v>
      </c>
      <c r="G47" s="24">
        <v>131908</v>
      </c>
      <c r="H47" s="24">
        <v>28153</v>
      </c>
      <c r="I47" s="24">
        <v>4674</v>
      </c>
      <c r="J47" s="24">
        <v>14603</v>
      </c>
      <c r="K47" s="94"/>
      <c r="L47" s="20" t="s">
        <v>180</v>
      </c>
      <c r="M47" s="21"/>
      <c r="N47" s="20" t="s">
        <v>181</v>
      </c>
      <c r="O47" s="94"/>
      <c r="P47" s="24">
        <v>14603</v>
      </c>
      <c r="Q47" s="24">
        <v>4674</v>
      </c>
      <c r="R47" s="24">
        <v>28153</v>
      </c>
      <c r="S47" s="24">
        <v>131908</v>
      </c>
      <c r="T47" s="24">
        <v>179338</v>
      </c>
      <c r="U47" s="24"/>
      <c r="V47" s="24">
        <f t="shared" si="5"/>
        <v>179338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155914</v>
      </c>
      <c r="E48" s="22"/>
      <c r="F48" s="22">
        <v>155914</v>
      </c>
      <c r="G48" s="22">
        <v>127672</v>
      </c>
      <c r="H48" s="22">
        <v>24438</v>
      </c>
      <c r="I48" s="22">
        <v>3681</v>
      </c>
      <c r="J48" s="22">
        <v>123</v>
      </c>
      <c r="K48" s="90"/>
      <c r="L48" s="20" t="s">
        <v>23</v>
      </c>
      <c r="M48" s="21"/>
      <c r="N48" s="20" t="s">
        <v>83</v>
      </c>
      <c r="O48" s="90"/>
      <c r="P48" s="22">
        <v>123</v>
      </c>
      <c r="Q48" s="22">
        <v>3681</v>
      </c>
      <c r="R48" s="22">
        <v>24438</v>
      </c>
      <c r="S48" s="22">
        <v>127672</v>
      </c>
      <c r="T48" s="22">
        <v>155914</v>
      </c>
      <c r="U48" s="22"/>
      <c r="V48" s="22">
        <f t="shared" si="5"/>
        <v>155914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14603</v>
      </c>
      <c r="Q49" s="24">
        <v>4674</v>
      </c>
      <c r="R49" s="24">
        <v>44392</v>
      </c>
      <c r="S49" s="24">
        <v>115669</v>
      </c>
      <c r="T49" s="24">
        <v>179338</v>
      </c>
      <c r="U49" s="24"/>
      <c r="V49" s="24">
        <f t="shared" si="5"/>
        <v>179338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123</v>
      </c>
      <c r="Q50" s="18">
        <v>3681</v>
      </c>
      <c r="R50" s="18">
        <v>40677</v>
      </c>
      <c r="S50" s="18">
        <v>111433</v>
      </c>
      <c r="T50" s="18">
        <v>155914</v>
      </c>
      <c r="U50" s="18"/>
      <c r="V50" s="18">
        <f t="shared" si="5"/>
        <v>155914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136277</v>
      </c>
      <c r="E51" s="18"/>
      <c r="F51" s="18">
        <v>136277</v>
      </c>
      <c r="G51" s="18">
        <v>123683</v>
      </c>
      <c r="H51" s="18">
        <v>12594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136277</v>
      </c>
      <c r="E52" s="18"/>
      <c r="F52" s="18">
        <v>136277</v>
      </c>
      <c r="G52" s="18">
        <v>107444</v>
      </c>
      <c r="H52" s="18">
        <v>28833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574</v>
      </c>
      <c r="E53" s="18"/>
      <c r="F53" s="18">
        <v>574</v>
      </c>
      <c r="G53" s="18"/>
      <c r="H53" s="18"/>
      <c r="I53" s="18">
        <v>574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574</v>
      </c>
      <c r="T53" s="18">
        <v>574</v>
      </c>
      <c r="U53" s="18"/>
      <c r="V53" s="18">
        <f>SUM(T53:U53)</f>
        <v>574</v>
      </c>
      <c r="W53" s="83"/>
      <c r="X53" s="17"/>
    </row>
    <row r="54" spans="2:24" x14ac:dyDescent="0.2">
      <c r="B54" s="17"/>
      <c r="C54" s="83"/>
      <c r="D54" s="18">
        <f t="shared" si="6"/>
        <v>43061</v>
      </c>
      <c r="E54" s="18"/>
      <c r="F54" s="18">
        <v>43061</v>
      </c>
      <c r="G54" s="18">
        <v>8799</v>
      </c>
      <c r="H54" s="18">
        <v>15559</v>
      </c>
      <c r="I54" s="18">
        <v>4100</v>
      </c>
      <c r="J54" s="18">
        <v>14603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19637</v>
      </c>
      <c r="E55" s="18"/>
      <c r="F55" s="18">
        <v>19637</v>
      </c>
      <c r="G55" s="18">
        <v>4563</v>
      </c>
      <c r="H55" s="18">
        <v>11844</v>
      </c>
      <c r="I55" s="18">
        <v>3107</v>
      </c>
      <c r="J55" s="18">
        <v>123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4560</v>
      </c>
      <c r="E56" s="18">
        <v>4560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123</v>
      </c>
      <c r="Q69" s="18">
        <v>3107</v>
      </c>
      <c r="R69" s="18">
        <v>11844</v>
      </c>
      <c r="S69" s="18">
        <v>4563</v>
      </c>
      <c r="T69" s="18">
        <v>19637</v>
      </c>
      <c r="U69" s="18"/>
      <c r="V69" s="18">
        <f>SUM(T69:U69)</f>
        <v>19637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4560</v>
      </c>
      <c r="V71" s="18">
        <f t="shared" ref="V71:V74" si="7">SUM(T71:U71)</f>
        <v>4560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2225</v>
      </c>
      <c r="Q72" s="18">
        <v>160</v>
      </c>
      <c r="R72" s="18">
        <v>1728</v>
      </c>
      <c r="S72" s="18">
        <v>1686</v>
      </c>
      <c r="T72" s="18">
        <v>5799</v>
      </c>
      <c r="U72" s="18">
        <v>9</v>
      </c>
      <c r="V72" s="18">
        <f t="shared" si="7"/>
        <v>5808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-207</v>
      </c>
      <c r="Q73" s="18">
        <v>-621</v>
      </c>
      <c r="R73" s="18">
        <v>-3149</v>
      </c>
      <c r="S73" s="18">
        <v>-550</v>
      </c>
      <c r="T73" s="18">
        <v>-4527</v>
      </c>
      <c r="U73" s="18">
        <v>-1281</v>
      </c>
      <c r="V73" s="18">
        <f t="shared" si="7"/>
        <v>-5808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24197</v>
      </c>
      <c r="E74" s="22">
        <v>3288</v>
      </c>
      <c r="F74" s="22">
        <v>20909</v>
      </c>
      <c r="G74" s="22">
        <v>5699</v>
      </c>
      <c r="H74" s="22">
        <v>10423</v>
      </c>
      <c r="I74" s="22">
        <v>2646</v>
      </c>
      <c r="J74" s="22">
        <v>2141</v>
      </c>
      <c r="K74" s="90"/>
      <c r="L74" s="20" t="s">
        <v>29</v>
      </c>
      <c r="M74" s="21"/>
      <c r="N74" s="20" t="s">
        <v>87</v>
      </c>
      <c r="O74" s="90"/>
      <c r="P74" s="22">
        <v>2141</v>
      </c>
      <c r="Q74" s="22">
        <v>2646</v>
      </c>
      <c r="R74" s="22">
        <v>10423</v>
      </c>
      <c r="S74" s="22">
        <v>5699</v>
      </c>
      <c r="T74" s="22">
        <v>20909</v>
      </c>
      <c r="U74" s="22">
        <v>3288</v>
      </c>
      <c r="V74" s="22">
        <f t="shared" si="7"/>
        <v>24197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47621</v>
      </c>
      <c r="E75" s="24"/>
      <c r="F75" s="24">
        <v>47621</v>
      </c>
      <c r="G75" s="24">
        <v>15481</v>
      </c>
      <c r="H75" s="24">
        <v>7789</v>
      </c>
      <c r="I75" s="24">
        <v>737</v>
      </c>
      <c r="J75" s="24">
        <v>23614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46908</v>
      </c>
      <c r="E76" s="18"/>
      <c r="F76" s="18">
        <v>46908</v>
      </c>
      <c r="G76" s="18">
        <v>15200</v>
      </c>
      <c r="H76" s="18">
        <v>7782</v>
      </c>
      <c r="I76" s="18">
        <v>737</v>
      </c>
      <c r="J76" s="18">
        <v>23189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-23424</v>
      </c>
      <c r="E77" s="18"/>
      <c r="F77" s="18">
        <v>-23424</v>
      </c>
      <c r="G77" s="18">
        <v>-4236</v>
      </c>
      <c r="H77" s="18">
        <v>-3715</v>
      </c>
      <c r="I77" s="18">
        <v>-993</v>
      </c>
      <c r="J77" s="18">
        <v>-14480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713</v>
      </c>
      <c r="E78" s="18"/>
      <c r="F78" s="18">
        <v>713</v>
      </c>
      <c r="G78" s="18">
        <v>281</v>
      </c>
      <c r="H78" s="18">
        <v>7</v>
      </c>
      <c r="I78" s="18">
        <v>0</v>
      </c>
      <c r="J78" s="18">
        <v>425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-16</v>
      </c>
      <c r="F79" s="18">
        <v>16</v>
      </c>
      <c r="G79" s="18">
        <v>4</v>
      </c>
      <c r="H79" s="18">
        <v>-2</v>
      </c>
      <c r="I79" s="18">
        <v>0</v>
      </c>
      <c r="J79" s="18">
        <v>14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3304</v>
      </c>
      <c r="F80" s="18">
        <v>-3304</v>
      </c>
      <c r="G80" s="18">
        <v>-5550</v>
      </c>
      <c r="H80" s="18">
        <v>6351</v>
      </c>
      <c r="I80" s="18">
        <v>2902</v>
      </c>
      <c r="J80" s="18">
        <v>-7007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57313</v>
      </c>
      <c r="V18" s="18">
        <f>SUM(T18:U18)</f>
        <v>57313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50282</v>
      </c>
      <c r="E19" s="18">
        <v>50282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198566</v>
      </c>
      <c r="E23" s="18"/>
      <c r="F23" s="18">
        <v>198566</v>
      </c>
      <c r="G23" s="18">
        <v>49522</v>
      </c>
      <c r="H23" s="18">
        <v>24345</v>
      </c>
      <c r="I23" s="18">
        <v>7477</v>
      </c>
      <c r="J23" s="18">
        <v>102308</v>
      </c>
      <c r="K23" s="90"/>
      <c r="L23" s="20" t="s">
        <v>161</v>
      </c>
      <c r="M23" s="21"/>
      <c r="N23" s="20" t="s">
        <v>63</v>
      </c>
      <c r="O23" s="90"/>
      <c r="P23" s="18">
        <v>102308</v>
      </c>
      <c r="Q23" s="18">
        <v>7477</v>
      </c>
      <c r="R23" s="18">
        <v>24345</v>
      </c>
      <c r="S23" s="18">
        <v>49522</v>
      </c>
      <c r="T23" s="18">
        <v>198566</v>
      </c>
      <c r="U23" s="18"/>
      <c r="V23" s="18">
        <f>SUM(T23:U23)</f>
        <v>198566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23971</v>
      </c>
      <c r="E24" s="18"/>
      <c r="F24" s="18">
        <v>23971</v>
      </c>
      <c r="G24" s="18">
        <v>4346</v>
      </c>
      <c r="H24" s="18">
        <v>3750</v>
      </c>
      <c r="I24" s="18">
        <v>1002</v>
      </c>
      <c r="J24" s="18">
        <v>14873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174595</v>
      </c>
      <c r="E25" s="18"/>
      <c r="F25" s="18">
        <v>174595</v>
      </c>
      <c r="G25" s="18">
        <v>45176</v>
      </c>
      <c r="H25" s="18">
        <v>20595</v>
      </c>
      <c r="I25" s="18">
        <v>6475</v>
      </c>
      <c r="J25" s="18">
        <v>87435</v>
      </c>
      <c r="K25" s="90"/>
      <c r="L25" s="20" t="s">
        <v>10</v>
      </c>
      <c r="M25" s="21"/>
      <c r="N25" s="20" t="s">
        <v>65</v>
      </c>
      <c r="O25" s="90"/>
      <c r="P25" s="18">
        <v>87435</v>
      </c>
      <c r="Q25" s="18">
        <v>6475</v>
      </c>
      <c r="R25" s="18">
        <v>20595</v>
      </c>
      <c r="S25" s="18">
        <v>45176</v>
      </c>
      <c r="T25" s="18">
        <v>174595</v>
      </c>
      <c r="U25" s="18"/>
      <c r="V25" s="18">
        <f t="shared" ref="V25:V31" si="1">SUM(T25:U25)</f>
        <v>174595</v>
      </c>
      <c r="W25" s="83"/>
      <c r="X25" s="17"/>
    </row>
    <row r="26" spans="2:24" x14ac:dyDescent="0.2">
      <c r="B26" s="17"/>
      <c r="C26" s="83"/>
      <c r="D26" s="22">
        <f t="shared" si="0"/>
        <v>7031</v>
      </c>
      <c r="E26" s="22">
        <v>7031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7031</v>
      </c>
      <c r="V26" s="22">
        <f t="shared" si="1"/>
        <v>7031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95962</v>
      </c>
      <c r="E27" s="24">
        <v>210</v>
      </c>
      <c r="F27" s="24">
        <v>95752</v>
      </c>
      <c r="G27" s="24">
        <v>8229</v>
      </c>
      <c r="H27" s="24">
        <v>20554</v>
      </c>
      <c r="I27" s="24">
        <v>4266</v>
      </c>
      <c r="J27" s="24">
        <v>62703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95822</v>
      </c>
      <c r="T27" s="24">
        <v>95822</v>
      </c>
      <c r="U27" s="24">
        <v>140</v>
      </c>
      <c r="V27" s="24">
        <f t="shared" si="1"/>
        <v>95962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14826</v>
      </c>
      <c r="E28" s="18"/>
      <c r="F28" s="18">
        <v>14826</v>
      </c>
      <c r="G28" s="18">
        <v>232</v>
      </c>
      <c r="H28" s="18">
        <v>41</v>
      </c>
      <c r="I28" s="18">
        <v>54</v>
      </c>
      <c r="J28" s="18">
        <v>-415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18396</v>
      </c>
      <c r="S28" s="18"/>
      <c r="T28" s="18">
        <v>18396</v>
      </c>
      <c r="U28" s="18">
        <v>-3570</v>
      </c>
      <c r="V28" s="18">
        <f t="shared" si="1"/>
        <v>14826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14914</v>
      </c>
      <c r="E29" s="18"/>
      <c r="F29" s="18">
        <v>14914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17981</v>
      </c>
      <c r="S29" s="18"/>
      <c r="T29" s="18">
        <v>17981</v>
      </c>
      <c r="U29" s="18">
        <v>-3067</v>
      </c>
      <c r="V29" s="18">
        <f t="shared" si="1"/>
        <v>14914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-88</v>
      </c>
      <c r="E30" s="18"/>
      <c r="F30" s="18">
        <v>-88</v>
      </c>
      <c r="G30" s="18">
        <v>232</v>
      </c>
      <c r="H30" s="18">
        <v>41</v>
      </c>
      <c r="I30" s="18">
        <v>54</v>
      </c>
      <c r="J30" s="18">
        <v>-415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415</v>
      </c>
      <c r="S30" s="18"/>
      <c r="T30" s="18">
        <v>415</v>
      </c>
      <c r="U30" s="18">
        <v>-503</v>
      </c>
      <c r="V30" s="18">
        <f t="shared" si="1"/>
        <v>-88</v>
      </c>
      <c r="W30" s="83"/>
      <c r="X30" s="17"/>
    </row>
    <row r="31" spans="2:24" x14ac:dyDescent="0.2">
      <c r="B31" s="17"/>
      <c r="C31" s="83"/>
      <c r="D31" s="18">
        <f t="shared" si="0"/>
        <v>87988</v>
      </c>
      <c r="E31" s="18"/>
      <c r="F31" s="18">
        <v>87988</v>
      </c>
      <c r="G31" s="18">
        <v>41061</v>
      </c>
      <c r="H31" s="18">
        <v>3750</v>
      </c>
      <c r="I31" s="18">
        <v>3157</v>
      </c>
      <c r="J31" s="18">
        <v>40020</v>
      </c>
      <c r="K31" s="93"/>
      <c r="L31" s="20" t="s">
        <v>162</v>
      </c>
      <c r="M31" s="21"/>
      <c r="N31" s="20" t="s">
        <v>70</v>
      </c>
      <c r="O31" s="93"/>
      <c r="P31" s="18">
        <v>40020</v>
      </c>
      <c r="Q31" s="18">
        <v>3157</v>
      </c>
      <c r="R31" s="18">
        <v>3750</v>
      </c>
      <c r="S31" s="18">
        <v>41061</v>
      </c>
      <c r="T31" s="18">
        <v>87988</v>
      </c>
      <c r="U31" s="18"/>
      <c r="V31" s="18">
        <f t="shared" si="1"/>
        <v>87988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64017</v>
      </c>
      <c r="E33" s="18"/>
      <c r="F33" s="18">
        <v>64017</v>
      </c>
      <c r="G33" s="18">
        <v>36715</v>
      </c>
      <c r="H33" s="18">
        <v>0</v>
      </c>
      <c r="I33" s="18">
        <v>2155</v>
      </c>
      <c r="J33" s="18">
        <v>25147</v>
      </c>
      <c r="K33" s="90"/>
      <c r="L33" s="20" t="s">
        <v>72</v>
      </c>
      <c r="M33" s="21"/>
      <c r="N33" s="20" t="s">
        <v>73</v>
      </c>
      <c r="O33" s="90"/>
      <c r="P33" s="18">
        <v>25147</v>
      </c>
      <c r="Q33" s="18">
        <v>2155</v>
      </c>
      <c r="R33" s="18">
        <v>0</v>
      </c>
      <c r="S33" s="18">
        <v>36715</v>
      </c>
      <c r="T33" s="18">
        <v>64017</v>
      </c>
      <c r="U33" s="18"/>
      <c r="V33" s="18">
        <f>SUM(T33:U33)</f>
        <v>64017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47546</v>
      </c>
      <c r="E35" s="24">
        <v>5368</v>
      </c>
      <c r="F35" s="24">
        <v>42178</v>
      </c>
      <c r="G35" s="24">
        <v>3055</v>
      </c>
      <c r="H35" s="24">
        <v>5091</v>
      </c>
      <c r="I35" s="24">
        <v>19669</v>
      </c>
      <c r="J35" s="24">
        <v>14363</v>
      </c>
      <c r="K35" s="92"/>
      <c r="L35" s="19" t="s">
        <v>16</v>
      </c>
      <c r="M35" s="91"/>
      <c r="N35" s="19" t="s">
        <v>75</v>
      </c>
      <c r="O35" s="92"/>
      <c r="P35" s="24">
        <v>5198</v>
      </c>
      <c r="Q35" s="24">
        <v>20178</v>
      </c>
      <c r="R35" s="24">
        <v>2481</v>
      </c>
      <c r="S35" s="24">
        <v>10918</v>
      </c>
      <c r="T35" s="24">
        <v>38775</v>
      </c>
      <c r="U35" s="24">
        <v>8771</v>
      </c>
      <c r="V35" s="24">
        <f t="shared" ref="V35:V36" si="3">SUM(T35:U35)</f>
        <v>47546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198803</v>
      </c>
      <c r="E36" s="18"/>
      <c r="F36" s="18">
        <v>198803</v>
      </c>
      <c r="G36" s="18">
        <v>144746</v>
      </c>
      <c r="H36" s="18">
        <v>19536</v>
      </c>
      <c r="I36" s="18">
        <v>3666</v>
      </c>
      <c r="J36" s="18">
        <v>30855</v>
      </c>
      <c r="K36" s="90"/>
      <c r="L36" s="20" t="s">
        <v>164</v>
      </c>
      <c r="M36" s="21"/>
      <c r="N36" s="20" t="s">
        <v>76</v>
      </c>
      <c r="O36" s="90"/>
      <c r="P36" s="18">
        <v>30855</v>
      </c>
      <c r="Q36" s="18">
        <v>3666</v>
      </c>
      <c r="R36" s="18">
        <v>19536</v>
      </c>
      <c r="S36" s="18">
        <v>144746</v>
      </c>
      <c r="T36" s="18">
        <v>198803</v>
      </c>
      <c r="U36" s="18"/>
      <c r="V36" s="18">
        <f t="shared" si="3"/>
        <v>198803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174832</v>
      </c>
      <c r="E38" s="18"/>
      <c r="F38" s="18">
        <v>174832</v>
      </c>
      <c r="G38" s="18">
        <v>140400</v>
      </c>
      <c r="H38" s="18">
        <v>15786</v>
      </c>
      <c r="I38" s="18">
        <v>2664</v>
      </c>
      <c r="J38" s="18">
        <v>15982</v>
      </c>
      <c r="K38" s="90"/>
      <c r="L38" s="20" t="s">
        <v>17</v>
      </c>
      <c r="M38" s="21"/>
      <c r="N38" s="20" t="s">
        <v>78</v>
      </c>
      <c r="O38" s="90"/>
      <c r="P38" s="18">
        <v>15982</v>
      </c>
      <c r="Q38" s="18">
        <v>2664</v>
      </c>
      <c r="R38" s="18">
        <v>15786</v>
      </c>
      <c r="S38" s="18">
        <v>140400</v>
      </c>
      <c r="T38" s="18">
        <v>174832</v>
      </c>
      <c r="U38" s="18"/>
      <c r="V38" s="18">
        <f>SUM(T38:U38)</f>
        <v>174832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25529</v>
      </c>
      <c r="E40" s="24">
        <v>354</v>
      </c>
      <c r="F40" s="24">
        <v>25175</v>
      </c>
      <c r="G40" s="24">
        <v>18864</v>
      </c>
      <c r="H40" s="24">
        <v>4</v>
      </c>
      <c r="I40" s="24">
        <v>1625</v>
      </c>
      <c r="J40" s="24">
        <v>4682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25219</v>
      </c>
      <c r="S40" s="24"/>
      <c r="T40" s="24">
        <v>25219</v>
      </c>
      <c r="U40" s="24">
        <v>310</v>
      </c>
      <c r="V40" s="24">
        <f t="shared" ref="V40:V50" si="5">SUM(T40:U40)</f>
        <v>25529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27211</v>
      </c>
      <c r="E41" s="18">
        <v>43</v>
      </c>
      <c r="F41" s="18">
        <v>27168</v>
      </c>
      <c r="G41" s="18">
        <v>27168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1272</v>
      </c>
      <c r="Q41" s="18">
        <v>1596</v>
      </c>
      <c r="R41" s="18">
        <v>24210</v>
      </c>
      <c r="S41" s="18">
        <v>66</v>
      </c>
      <c r="T41" s="18">
        <v>27144</v>
      </c>
      <c r="U41" s="18">
        <v>67</v>
      </c>
      <c r="V41" s="18">
        <f t="shared" si="5"/>
        <v>27211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28821</v>
      </c>
      <c r="E42" s="18">
        <v>588</v>
      </c>
      <c r="F42" s="18">
        <v>28233</v>
      </c>
      <c r="G42" s="18">
        <v>61</v>
      </c>
      <c r="H42" s="18">
        <v>24802</v>
      </c>
      <c r="I42" s="18">
        <v>2111</v>
      </c>
      <c r="J42" s="18">
        <v>1259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28729</v>
      </c>
      <c r="T42" s="18">
        <v>28729</v>
      </c>
      <c r="U42" s="18">
        <v>92</v>
      </c>
      <c r="V42" s="18">
        <f t="shared" si="5"/>
        <v>28821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24282</v>
      </c>
      <c r="E43" s="18">
        <v>1582</v>
      </c>
      <c r="F43" s="18">
        <v>22700</v>
      </c>
      <c r="G43" s="18">
        <v>11006</v>
      </c>
      <c r="H43" s="18">
        <v>3494</v>
      </c>
      <c r="I43" s="18">
        <v>5571</v>
      </c>
      <c r="J43" s="18">
        <v>2629</v>
      </c>
      <c r="K43" s="90"/>
      <c r="L43" s="19" t="s">
        <v>21</v>
      </c>
      <c r="M43" s="91"/>
      <c r="N43" s="19" t="s">
        <v>81</v>
      </c>
      <c r="O43" s="90"/>
      <c r="P43" s="18">
        <v>1283</v>
      </c>
      <c r="Q43" s="18">
        <v>5224</v>
      </c>
      <c r="R43" s="18">
        <v>1296</v>
      </c>
      <c r="S43" s="18">
        <v>13259</v>
      </c>
      <c r="T43" s="18">
        <v>21062</v>
      </c>
      <c r="U43" s="18">
        <v>3220</v>
      </c>
      <c r="V43" s="18">
        <f t="shared" si="5"/>
        <v>24282</v>
      </c>
      <c r="W43" s="83"/>
      <c r="X43" s="17"/>
    </row>
    <row r="44" spans="2:24" ht="22.5" customHeight="1" x14ac:dyDescent="0.2">
      <c r="B44" s="17"/>
      <c r="C44" s="83"/>
      <c r="D44" s="18">
        <f t="shared" si="4"/>
        <v>197681</v>
      </c>
      <c r="E44" s="18"/>
      <c r="F44" s="18">
        <v>197681</v>
      </c>
      <c r="G44" s="18">
        <v>129701</v>
      </c>
      <c r="H44" s="18">
        <v>41961</v>
      </c>
      <c r="I44" s="18">
        <v>1179</v>
      </c>
      <c r="J44" s="18">
        <v>24840</v>
      </c>
      <c r="K44" s="94"/>
      <c r="L44" s="20" t="s">
        <v>178</v>
      </c>
      <c r="M44" s="21"/>
      <c r="N44" s="20" t="s">
        <v>182</v>
      </c>
      <c r="O44" s="94"/>
      <c r="P44" s="18">
        <v>24840</v>
      </c>
      <c r="Q44" s="18">
        <v>1179</v>
      </c>
      <c r="R44" s="18">
        <v>41961</v>
      </c>
      <c r="S44" s="18">
        <v>129701</v>
      </c>
      <c r="T44" s="18">
        <v>197681</v>
      </c>
      <c r="U44" s="18"/>
      <c r="V44" s="18">
        <f t="shared" si="5"/>
        <v>197681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173710</v>
      </c>
      <c r="E45" s="18"/>
      <c r="F45" s="18">
        <v>173710</v>
      </c>
      <c r="G45" s="18">
        <v>125355</v>
      </c>
      <c r="H45" s="18">
        <v>38211</v>
      </c>
      <c r="I45" s="18">
        <v>177</v>
      </c>
      <c r="J45" s="18">
        <v>9967</v>
      </c>
      <c r="K45" s="94"/>
      <c r="L45" s="20" t="s">
        <v>179</v>
      </c>
      <c r="M45" s="21"/>
      <c r="N45" s="20" t="s">
        <v>183</v>
      </c>
      <c r="O45" s="94"/>
      <c r="P45" s="18">
        <v>9967</v>
      </c>
      <c r="Q45" s="18">
        <v>177</v>
      </c>
      <c r="R45" s="18">
        <v>38211</v>
      </c>
      <c r="S45" s="18">
        <v>125355</v>
      </c>
      <c r="T45" s="18">
        <v>173710</v>
      </c>
      <c r="U45" s="18"/>
      <c r="V45" s="18">
        <f t="shared" si="5"/>
        <v>173710</v>
      </c>
      <c r="W45" s="95"/>
      <c r="X45" s="17"/>
    </row>
    <row r="46" spans="2:24" x14ac:dyDescent="0.2">
      <c r="B46" s="17"/>
      <c r="C46" s="83"/>
      <c r="D46" s="22">
        <f t="shared" si="4"/>
        <v>21903</v>
      </c>
      <c r="E46" s="22"/>
      <c r="F46" s="22">
        <v>21903</v>
      </c>
      <c r="G46" s="22">
        <v>1829</v>
      </c>
      <c r="H46" s="22">
        <v>20074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21903</v>
      </c>
      <c r="T46" s="22">
        <v>21903</v>
      </c>
      <c r="U46" s="22"/>
      <c r="V46" s="22">
        <f t="shared" si="5"/>
        <v>21903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197681</v>
      </c>
      <c r="E47" s="24"/>
      <c r="F47" s="24">
        <v>197681</v>
      </c>
      <c r="G47" s="24">
        <v>149775</v>
      </c>
      <c r="H47" s="24">
        <v>21887</v>
      </c>
      <c r="I47" s="24">
        <v>1179</v>
      </c>
      <c r="J47" s="24">
        <v>24840</v>
      </c>
      <c r="K47" s="94"/>
      <c r="L47" s="20" t="s">
        <v>180</v>
      </c>
      <c r="M47" s="21"/>
      <c r="N47" s="20" t="s">
        <v>181</v>
      </c>
      <c r="O47" s="94"/>
      <c r="P47" s="24">
        <v>24840</v>
      </c>
      <c r="Q47" s="24">
        <v>1179</v>
      </c>
      <c r="R47" s="24">
        <v>21887</v>
      </c>
      <c r="S47" s="24">
        <v>149775</v>
      </c>
      <c r="T47" s="24">
        <v>197681</v>
      </c>
      <c r="U47" s="24"/>
      <c r="V47" s="24">
        <f t="shared" si="5"/>
        <v>197681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173710</v>
      </c>
      <c r="E48" s="22"/>
      <c r="F48" s="22">
        <v>173710</v>
      </c>
      <c r="G48" s="22">
        <v>145429</v>
      </c>
      <c r="H48" s="22">
        <v>18137</v>
      </c>
      <c r="I48" s="22">
        <v>177</v>
      </c>
      <c r="J48" s="22">
        <v>9967</v>
      </c>
      <c r="K48" s="90"/>
      <c r="L48" s="20" t="s">
        <v>23</v>
      </c>
      <c r="M48" s="21"/>
      <c r="N48" s="20" t="s">
        <v>83</v>
      </c>
      <c r="O48" s="90"/>
      <c r="P48" s="22">
        <v>9967</v>
      </c>
      <c r="Q48" s="22">
        <v>177</v>
      </c>
      <c r="R48" s="22">
        <v>18137</v>
      </c>
      <c r="S48" s="22">
        <v>145429</v>
      </c>
      <c r="T48" s="22">
        <v>173710</v>
      </c>
      <c r="U48" s="22"/>
      <c r="V48" s="22">
        <f t="shared" si="5"/>
        <v>173710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24840</v>
      </c>
      <c r="Q49" s="24">
        <v>1179</v>
      </c>
      <c r="R49" s="24">
        <v>41961</v>
      </c>
      <c r="S49" s="24">
        <v>129701</v>
      </c>
      <c r="T49" s="24">
        <v>197681</v>
      </c>
      <c r="U49" s="24"/>
      <c r="V49" s="24">
        <f t="shared" si="5"/>
        <v>197681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9967</v>
      </c>
      <c r="Q50" s="18">
        <v>177</v>
      </c>
      <c r="R50" s="18">
        <v>38211</v>
      </c>
      <c r="S50" s="18">
        <v>125355</v>
      </c>
      <c r="T50" s="18">
        <v>173710</v>
      </c>
      <c r="U50" s="18"/>
      <c r="V50" s="18">
        <f t="shared" si="5"/>
        <v>173710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150069</v>
      </c>
      <c r="E51" s="18"/>
      <c r="F51" s="18">
        <v>150069</v>
      </c>
      <c r="G51" s="18">
        <v>135122</v>
      </c>
      <c r="H51" s="18">
        <v>14947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150069</v>
      </c>
      <c r="E52" s="18"/>
      <c r="F52" s="18">
        <v>150069</v>
      </c>
      <c r="G52" s="18">
        <v>115048</v>
      </c>
      <c r="H52" s="18">
        <v>35021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-484</v>
      </c>
      <c r="E53" s="18"/>
      <c r="F53" s="18">
        <v>-484</v>
      </c>
      <c r="G53" s="18"/>
      <c r="H53" s="18"/>
      <c r="I53" s="18">
        <v>-484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-484</v>
      </c>
      <c r="T53" s="18">
        <v>-484</v>
      </c>
      <c r="U53" s="18"/>
      <c r="V53" s="18">
        <f>SUM(T53:U53)</f>
        <v>-484</v>
      </c>
      <c r="W53" s="83"/>
      <c r="X53" s="17"/>
    </row>
    <row r="54" spans="2:24" x14ac:dyDescent="0.2">
      <c r="B54" s="17"/>
      <c r="C54" s="83"/>
      <c r="D54" s="18">
        <f t="shared" si="6"/>
        <v>47612</v>
      </c>
      <c r="E54" s="18"/>
      <c r="F54" s="18">
        <v>47612</v>
      </c>
      <c r="G54" s="18">
        <v>14169</v>
      </c>
      <c r="H54" s="18">
        <v>6940</v>
      </c>
      <c r="I54" s="18">
        <v>1663</v>
      </c>
      <c r="J54" s="18">
        <v>24840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23641</v>
      </c>
      <c r="E55" s="18"/>
      <c r="F55" s="18">
        <v>23641</v>
      </c>
      <c r="G55" s="18">
        <v>9823</v>
      </c>
      <c r="H55" s="18">
        <v>3190</v>
      </c>
      <c r="I55" s="18">
        <v>661</v>
      </c>
      <c r="J55" s="18">
        <v>9967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7916</v>
      </c>
      <c r="E56" s="18">
        <v>7916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9967</v>
      </c>
      <c r="Q69" s="18">
        <v>661</v>
      </c>
      <c r="R69" s="18">
        <v>3190</v>
      </c>
      <c r="S69" s="18">
        <v>9823</v>
      </c>
      <c r="T69" s="18">
        <v>23641</v>
      </c>
      <c r="U69" s="18"/>
      <c r="V69" s="18">
        <f>SUM(T69:U69)</f>
        <v>23641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7916</v>
      </c>
      <c r="V71" s="18">
        <f t="shared" ref="V71:V74" si="7">SUM(T71:U71)</f>
        <v>7916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3238</v>
      </c>
      <c r="Q72" s="18">
        <v>212</v>
      </c>
      <c r="R72" s="18">
        <v>4006</v>
      </c>
      <c r="S72" s="18">
        <v>2958</v>
      </c>
      <c r="T72" s="18">
        <v>10414</v>
      </c>
      <c r="U72" s="18">
        <v>63</v>
      </c>
      <c r="V72" s="18">
        <f t="shared" si="7"/>
        <v>10477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-306</v>
      </c>
      <c r="Q73" s="18">
        <v>-1342</v>
      </c>
      <c r="R73" s="18">
        <v>-4815</v>
      </c>
      <c r="S73" s="18">
        <v>-694</v>
      </c>
      <c r="T73" s="18">
        <v>-7157</v>
      </c>
      <c r="U73" s="18">
        <v>-3320</v>
      </c>
      <c r="V73" s="18">
        <f t="shared" si="7"/>
        <v>-10477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31557</v>
      </c>
      <c r="E74" s="22">
        <v>4659</v>
      </c>
      <c r="F74" s="22">
        <v>26898</v>
      </c>
      <c r="G74" s="22">
        <v>12087</v>
      </c>
      <c r="H74" s="22">
        <v>2381</v>
      </c>
      <c r="I74" s="22">
        <v>-469</v>
      </c>
      <c r="J74" s="22">
        <v>12899</v>
      </c>
      <c r="K74" s="90"/>
      <c r="L74" s="20" t="s">
        <v>29</v>
      </c>
      <c r="M74" s="21"/>
      <c r="N74" s="20" t="s">
        <v>87</v>
      </c>
      <c r="O74" s="90"/>
      <c r="P74" s="22">
        <v>12899</v>
      </c>
      <c r="Q74" s="22">
        <v>-469</v>
      </c>
      <c r="R74" s="22">
        <v>2381</v>
      </c>
      <c r="S74" s="22">
        <v>12087</v>
      </c>
      <c r="T74" s="22">
        <v>26898</v>
      </c>
      <c r="U74" s="22">
        <v>4659</v>
      </c>
      <c r="V74" s="22">
        <f t="shared" si="7"/>
        <v>31557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55528</v>
      </c>
      <c r="E75" s="24"/>
      <c r="F75" s="24">
        <v>55528</v>
      </c>
      <c r="G75" s="24">
        <v>17866</v>
      </c>
      <c r="H75" s="24">
        <v>8661</v>
      </c>
      <c r="I75" s="24">
        <v>818</v>
      </c>
      <c r="J75" s="24">
        <v>28183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53393</v>
      </c>
      <c r="E76" s="18"/>
      <c r="F76" s="18">
        <v>53393</v>
      </c>
      <c r="G76" s="18">
        <v>17170</v>
      </c>
      <c r="H76" s="18">
        <v>8639</v>
      </c>
      <c r="I76" s="18">
        <v>818</v>
      </c>
      <c r="J76" s="18">
        <v>26766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-23971</v>
      </c>
      <c r="E77" s="18"/>
      <c r="F77" s="18">
        <v>-23971</v>
      </c>
      <c r="G77" s="18">
        <v>-4346</v>
      </c>
      <c r="H77" s="18">
        <v>-3750</v>
      </c>
      <c r="I77" s="18">
        <v>-1002</v>
      </c>
      <c r="J77" s="18">
        <v>-14873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2135</v>
      </c>
      <c r="E78" s="18"/>
      <c r="F78" s="18">
        <v>2135</v>
      </c>
      <c r="G78" s="18">
        <v>696</v>
      </c>
      <c r="H78" s="18">
        <v>22</v>
      </c>
      <c r="I78" s="18">
        <v>0</v>
      </c>
      <c r="J78" s="18">
        <v>1417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-30</v>
      </c>
      <c r="F79" s="18">
        <v>30</v>
      </c>
      <c r="G79" s="18">
        <v>-314</v>
      </c>
      <c r="H79" s="18">
        <v>334</v>
      </c>
      <c r="I79" s="18">
        <v>0</v>
      </c>
      <c r="J79" s="18">
        <v>10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4689</v>
      </c>
      <c r="F80" s="18">
        <v>-4689</v>
      </c>
      <c r="G80" s="18">
        <v>-1119</v>
      </c>
      <c r="H80" s="18">
        <v>-2864</v>
      </c>
      <c r="I80" s="18">
        <v>-285</v>
      </c>
      <c r="J80" s="18">
        <v>-421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54435</v>
      </c>
      <c r="V18" s="18">
        <f>SUM(T18:U18)</f>
        <v>54435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48423</v>
      </c>
      <c r="E19" s="18">
        <v>48423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190941</v>
      </c>
      <c r="E23" s="18"/>
      <c r="F23" s="18">
        <v>190941</v>
      </c>
      <c r="G23" s="18">
        <v>48811</v>
      </c>
      <c r="H23" s="18">
        <v>21610</v>
      </c>
      <c r="I23" s="18">
        <v>8256</v>
      </c>
      <c r="J23" s="18">
        <v>91413</v>
      </c>
      <c r="K23" s="90"/>
      <c r="L23" s="20" t="s">
        <v>161</v>
      </c>
      <c r="M23" s="21"/>
      <c r="N23" s="20" t="s">
        <v>63</v>
      </c>
      <c r="O23" s="90"/>
      <c r="P23" s="18">
        <v>91413</v>
      </c>
      <c r="Q23" s="18">
        <v>8256</v>
      </c>
      <c r="R23" s="18">
        <v>21610</v>
      </c>
      <c r="S23" s="18">
        <v>48811</v>
      </c>
      <c r="T23" s="18">
        <v>190941</v>
      </c>
      <c r="U23" s="18"/>
      <c r="V23" s="18">
        <f>SUM(T23:U23)</f>
        <v>190941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24321</v>
      </c>
      <c r="E24" s="18"/>
      <c r="F24" s="18">
        <v>24321</v>
      </c>
      <c r="G24" s="18">
        <v>4450</v>
      </c>
      <c r="H24" s="18">
        <v>3942</v>
      </c>
      <c r="I24" s="18">
        <v>1029</v>
      </c>
      <c r="J24" s="18">
        <v>14900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166620</v>
      </c>
      <c r="E25" s="18"/>
      <c r="F25" s="18">
        <v>166620</v>
      </c>
      <c r="G25" s="18">
        <v>44361</v>
      </c>
      <c r="H25" s="18">
        <v>17668</v>
      </c>
      <c r="I25" s="18">
        <v>7227</v>
      </c>
      <c r="J25" s="18">
        <v>76513</v>
      </c>
      <c r="K25" s="90"/>
      <c r="L25" s="20" t="s">
        <v>10</v>
      </c>
      <c r="M25" s="21"/>
      <c r="N25" s="20" t="s">
        <v>65</v>
      </c>
      <c r="O25" s="90"/>
      <c r="P25" s="18">
        <v>76513</v>
      </c>
      <c r="Q25" s="18">
        <v>7227</v>
      </c>
      <c r="R25" s="18">
        <v>17668</v>
      </c>
      <c r="S25" s="18">
        <v>44361</v>
      </c>
      <c r="T25" s="18">
        <v>166620</v>
      </c>
      <c r="U25" s="18"/>
      <c r="V25" s="18">
        <f t="shared" ref="V25:V31" si="1">SUM(T25:U25)</f>
        <v>166620</v>
      </c>
      <c r="W25" s="83"/>
      <c r="X25" s="17"/>
    </row>
    <row r="26" spans="2:24" x14ac:dyDescent="0.2">
      <c r="B26" s="17"/>
      <c r="C26" s="83"/>
      <c r="D26" s="22">
        <f t="shared" si="0"/>
        <v>6012</v>
      </c>
      <c r="E26" s="22">
        <v>6012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6012</v>
      </c>
      <c r="V26" s="22">
        <f t="shared" si="1"/>
        <v>6012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89720</v>
      </c>
      <c r="E27" s="24">
        <v>188</v>
      </c>
      <c r="F27" s="24">
        <v>89532</v>
      </c>
      <c r="G27" s="24">
        <v>8816</v>
      </c>
      <c r="H27" s="24">
        <v>17647</v>
      </c>
      <c r="I27" s="24">
        <v>4089</v>
      </c>
      <c r="J27" s="24">
        <v>58980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89606</v>
      </c>
      <c r="T27" s="24">
        <v>89606</v>
      </c>
      <c r="U27" s="24">
        <v>114</v>
      </c>
      <c r="V27" s="24">
        <f t="shared" si="1"/>
        <v>89720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21730</v>
      </c>
      <c r="E28" s="18"/>
      <c r="F28" s="18">
        <v>21730</v>
      </c>
      <c r="G28" s="18">
        <v>520</v>
      </c>
      <c r="H28" s="18">
        <v>21</v>
      </c>
      <c r="I28" s="18">
        <v>37</v>
      </c>
      <c r="J28" s="18">
        <v>301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22182</v>
      </c>
      <c r="S28" s="18"/>
      <c r="T28" s="18">
        <v>22182</v>
      </c>
      <c r="U28" s="18">
        <v>-452</v>
      </c>
      <c r="V28" s="18">
        <f t="shared" si="1"/>
        <v>21730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20851</v>
      </c>
      <c r="E29" s="18"/>
      <c r="F29" s="18">
        <v>20851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21153</v>
      </c>
      <c r="S29" s="18"/>
      <c r="T29" s="18">
        <v>21153</v>
      </c>
      <c r="U29" s="18">
        <v>-302</v>
      </c>
      <c r="V29" s="18">
        <f t="shared" si="1"/>
        <v>20851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879</v>
      </c>
      <c r="E30" s="18"/>
      <c r="F30" s="18">
        <v>879</v>
      </c>
      <c r="G30" s="18">
        <v>520</v>
      </c>
      <c r="H30" s="18">
        <v>21</v>
      </c>
      <c r="I30" s="18">
        <v>37</v>
      </c>
      <c r="J30" s="18">
        <v>301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1029</v>
      </c>
      <c r="S30" s="18"/>
      <c r="T30" s="18">
        <v>1029</v>
      </c>
      <c r="U30" s="18">
        <v>-150</v>
      </c>
      <c r="V30" s="18">
        <f t="shared" si="1"/>
        <v>879</v>
      </c>
      <c r="W30" s="83"/>
      <c r="X30" s="17"/>
    </row>
    <row r="31" spans="2:24" x14ac:dyDescent="0.2">
      <c r="B31" s="17"/>
      <c r="C31" s="83"/>
      <c r="D31" s="18">
        <f t="shared" si="0"/>
        <v>79679</v>
      </c>
      <c r="E31" s="18"/>
      <c r="F31" s="18">
        <v>79679</v>
      </c>
      <c r="G31" s="18">
        <v>39475</v>
      </c>
      <c r="H31" s="18">
        <v>3942</v>
      </c>
      <c r="I31" s="18">
        <v>4130</v>
      </c>
      <c r="J31" s="18">
        <v>32132</v>
      </c>
      <c r="K31" s="93"/>
      <c r="L31" s="20" t="s">
        <v>162</v>
      </c>
      <c r="M31" s="21"/>
      <c r="N31" s="20" t="s">
        <v>70</v>
      </c>
      <c r="O31" s="93"/>
      <c r="P31" s="18">
        <v>32132</v>
      </c>
      <c r="Q31" s="18">
        <v>4130</v>
      </c>
      <c r="R31" s="18">
        <v>3942</v>
      </c>
      <c r="S31" s="18">
        <v>39475</v>
      </c>
      <c r="T31" s="18">
        <v>79679</v>
      </c>
      <c r="U31" s="18"/>
      <c r="V31" s="18">
        <f t="shared" si="1"/>
        <v>79679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55358</v>
      </c>
      <c r="E33" s="18"/>
      <c r="F33" s="18">
        <v>55358</v>
      </c>
      <c r="G33" s="18">
        <v>35025</v>
      </c>
      <c r="H33" s="18">
        <v>0</v>
      </c>
      <c r="I33" s="18">
        <v>3101</v>
      </c>
      <c r="J33" s="18">
        <v>17232</v>
      </c>
      <c r="K33" s="90"/>
      <c r="L33" s="20" t="s">
        <v>72</v>
      </c>
      <c r="M33" s="21"/>
      <c r="N33" s="20" t="s">
        <v>73</v>
      </c>
      <c r="O33" s="90"/>
      <c r="P33" s="18">
        <v>17232</v>
      </c>
      <c r="Q33" s="18">
        <v>3101</v>
      </c>
      <c r="R33" s="18">
        <v>0</v>
      </c>
      <c r="S33" s="18">
        <v>35025</v>
      </c>
      <c r="T33" s="18">
        <v>55358</v>
      </c>
      <c r="U33" s="18"/>
      <c r="V33" s="18">
        <f>SUM(T33:U33)</f>
        <v>55358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40683</v>
      </c>
      <c r="E35" s="24">
        <v>6448</v>
      </c>
      <c r="F35" s="24">
        <v>34235</v>
      </c>
      <c r="G35" s="24">
        <v>2799</v>
      </c>
      <c r="H35" s="24">
        <v>4718</v>
      </c>
      <c r="I35" s="24">
        <v>15693</v>
      </c>
      <c r="J35" s="24">
        <v>11025</v>
      </c>
      <c r="K35" s="92"/>
      <c r="L35" s="19" t="s">
        <v>16</v>
      </c>
      <c r="M35" s="91"/>
      <c r="N35" s="19" t="s">
        <v>75</v>
      </c>
      <c r="O35" s="92"/>
      <c r="P35" s="24">
        <v>4394</v>
      </c>
      <c r="Q35" s="24">
        <v>16445</v>
      </c>
      <c r="R35" s="24">
        <v>1584</v>
      </c>
      <c r="S35" s="24">
        <v>9287</v>
      </c>
      <c r="T35" s="24">
        <v>31710</v>
      </c>
      <c r="U35" s="24">
        <v>8973</v>
      </c>
      <c r="V35" s="24">
        <f t="shared" ref="V35:V36" si="3">SUM(T35:U35)</f>
        <v>40683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188942</v>
      </c>
      <c r="E36" s="18"/>
      <c r="F36" s="18">
        <v>188942</v>
      </c>
      <c r="G36" s="18">
        <v>135569</v>
      </c>
      <c r="H36" s="18">
        <v>22990</v>
      </c>
      <c r="I36" s="18">
        <v>4882</v>
      </c>
      <c r="J36" s="18">
        <v>25501</v>
      </c>
      <c r="K36" s="90"/>
      <c r="L36" s="20" t="s">
        <v>164</v>
      </c>
      <c r="M36" s="21"/>
      <c r="N36" s="20" t="s">
        <v>76</v>
      </c>
      <c r="O36" s="90"/>
      <c r="P36" s="18">
        <v>25501</v>
      </c>
      <c r="Q36" s="18">
        <v>4882</v>
      </c>
      <c r="R36" s="18">
        <v>22990</v>
      </c>
      <c r="S36" s="18">
        <v>135569</v>
      </c>
      <c r="T36" s="18">
        <v>188942</v>
      </c>
      <c r="U36" s="18"/>
      <c r="V36" s="18">
        <f t="shared" si="3"/>
        <v>188942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164621</v>
      </c>
      <c r="E38" s="18"/>
      <c r="F38" s="18">
        <v>164621</v>
      </c>
      <c r="G38" s="18">
        <v>131119</v>
      </c>
      <c r="H38" s="18">
        <v>19048</v>
      </c>
      <c r="I38" s="18">
        <v>3853</v>
      </c>
      <c r="J38" s="18">
        <v>10601</v>
      </c>
      <c r="K38" s="90"/>
      <c r="L38" s="20" t="s">
        <v>17</v>
      </c>
      <c r="M38" s="21"/>
      <c r="N38" s="20" t="s">
        <v>78</v>
      </c>
      <c r="O38" s="90"/>
      <c r="P38" s="18">
        <v>10601</v>
      </c>
      <c r="Q38" s="18">
        <v>3853</v>
      </c>
      <c r="R38" s="18">
        <v>19048</v>
      </c>
      <c r="S38" s="18">
        <v>131119</v>
      </c>
      <c r="T38" s="18">
        <v>164621</v>
      </c>
      <c r="U38" s="18"/>
      <c r="V38" s="18">
        <f>SUM(T38:U38)</f>
        <v>164621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14317</v>
      </c>
      <c r="E40" s="24">
        <v>129</v>
      </c>
      <c r="F40" s="24">
        <v>14188</v>
      </c>
      <c r="G40" s="24">
        <v>12780</v>
      </c>
      <c r="H40" s="24">
        <v>2</v>
      </c>
      <c r="I40" s="24">
        <v>281</v>
      </c>
      <c r="J40" s="24">
        <v>1125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14150</v>
      </c>
      <c r="S40" s="24"/>
      <c r="T40" s="24">
        <v>14150</v>
      </c>
      <c r="U40" s="24">
        <v>167</v>
      </c>
      <c r="V40" s="24">
        <f t="shared" ref="V40:V50" si="5">SUM(T40:U40)</f>
        <v>14317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26673</v>
      </c>
      <c r="E41" s="18">
        <v>47</v>
      </c>
      <c r="F41" s="18">
        <v>26626</v>
      </c>
      <c r="G41" s="18">
        <v>26626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1185</v>
      </c>
      <c r="Q41" s="18">
        <v>1032</v>
      </c>
      <c r="R41" s="18">
        <v>24325</v>
      </c>
      <c r="S41" s="18">
        <v>69</v>
      </c>
      <c r="T41" s="18">
        <v>26611</v>
      </c>
      <c r="U41" s="18">
        <v>62</v>
      </c>
      <c r="V41" s="18">
        <f t="shared" si="5"/>
        <v>26673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22966</v>
      </c>
      <c r="E42" s="18">
        <v>486</v>
      </c>
      <c r="F42" s="18">
        <v>22480</v>
      </c>
      <c r="G42" s="18">
        <v>67</v>
      </c>
      <c r="H42" s="18">
        <v>20092</v>
      </c>
      <c r="I42" s="18">
        <v>1104</v>
      </c>
      <c r="J42" s="18">
        <v>1217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22897</v>
      </c>
      <c r="T42" s="18">
        <v>22897</v>
      </c>
      <c r="U42" s="18">
        <v>69</v>
      </c>
      <c r="V42" s="18">
        <f t="shared" si="5"/>
        <v>22966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22056</v>
      </c>
      <c r="E43" s="18">
        <v>1258</v>
      </c>
      <c r="F43" s="18">
        <v>20798</v>
      </c>
      <c r="G43" s="18">
        <v>10444</v>
      </c>
      <c r="H43" s="18">
        <v>2886</v>
      </c>
      <c r="I43" s="18">
        <v>4758</v>
      </c>
      <c r="J43" s="18">
        <v>2710</v>
      </c>
      <c r="K43" s="90"/>
      <c r="L43" s="19" t="s">
        <v>21</v>
      </c>
      <c r="M43" s="91"/>
      <c r="N43" s="19" t="s">
        <v>81</v>
      </c>
      <c r="O43" s="90"/>
      <c r="P43" s="18">
        <v>1143</v>
      </c>
      <c r="Q43" s="18">
        <v>4571</v>
      </c>
      <c r="R43" s="18">
        <v>1110</v>
      </c>
      <c r="S43" s="18">
        <v>11581</v>
      </c>
      <c r="T43" s="18">
        <v>18405</v>
      </c>
      <c r="U43" s="18">
        <v>3651</v>
      </c>
      <c r="V43" s="18">
        <f t="shared" si="5"/>
        <v>22056</v>
      </c>
      <c r="W43" s="83"/>
      <c r="X43" s="17"/>
    </row>
    <row r="44" spans="2:24" ht="22.5" customHeight="1" x14ac:dyDescent="0.2">
      <c r="B44" s="17"/>
      <c r="C44" s="83"/>
      <c r="D44" s="18">
        <f t="shared" si="4"/>
        <v>186913</v>
      </c>
      <c r="E44" s="18"/>
      <c r="F44" s="18">
        <v>186913</v>
      </c>
      <c r="G44" s="18">
        <v>120199</v>
      </c>
      <c r="H44" s="18">
        <v>39595</v>
      </c>
      <c r="I44" s="18">
        <v>4342</v>
      </c>
      <c r="J44" s="18">
        <v>22777</v>
      </c>
      <c r="K44" s="94"/>
      <c r="L44" s="20" t="s">
        <v>178</v>
      </c>
      <c r="M44" s="21"/>
      <c r="N44" s="20" t="s">
        <v>182</v>
      </c>
      <c r="O44" s="94"/>
      <c r="P44" s="18">
        <v>22777</v>
      </c>
      <c r="Q44" s="18">
        <v>4342</v>
      </c>
      <c r="R44" s="18">
        <v>39595</v>
      </c>
      <c r="S44" s="18">
        <v>120199</v>
      </c>
      <c r="T44" s="18">
        <v>186913</v>
      </c>
      <c r="U44" s="18"/>
      <c r="V44" s="18">
        <f t="shared" si="5"/>
        <v>186913</v>
      </c>
      <c r="W44" s="83"/>
      <c r="X44" s="17"/>
    </row>
    <row r="45" spans="2:24" ht="24.75" customHeight="1" x14ac:dyDescent="0.2">
      <c r="B45" s="17"/>
      <c r="C45" s="95"/>
      <c r="D45" s="18">
        <f t="shared" si="4"/>
        <v>162592</v>
      </c>
      <c r="E45" s="18"/>
      <c r="F45" s="18">
        <v>162592</v>
      </c>
      <c r="G45" s="18">
        <v>115749</v>
      </c>
      <c r="H45" s="18">
        <v>35653</v>
      </c>
      <c r="I45" s="18">
        <v>3313</v>
      </c>
      <c r="J45" s="18">
        <v>7877</v>
      </c>
      <c r="K45" s="94"/>
      <c r="L45" s="20" t="s">
        <v>179</v>
      </c>
      <c r="M45" s="21"/>
      <c r="N45" s="20" t="s">
        <v>183</v>
      </c>
      <c r="O45" s="94"/>
      <c r="P45" s="18">
        <v>7877</v>
      </c>
      <c r="Q45" s="18">
        <v>3313</v>
      </c>
      <c r="R45" s="18">
        <v>35653</v>
      </c>
      <c r="S45" s="18">
        <v>115749</v>
      </c>
      <c r="T45" s="18">
        <v>162592</v>
      </c>
      <c r="U45" s="18"/>
      <c r="V45" s="18">
        <f t="shared" si="5"/>
        <v>162592</v>
      </c>
      <c r="W45" s="95"/>
      <c r="X45" s="17"/>
    </row>
    <row r="46" spans="2:24" x14ac:dyDescent="0.2">
      <c r="B46" s="17"/>
      <c r="C46" s="83"/>
      <c r="D46" s="22">
        <f t="shared" si="4"/>
        <v>19444</v>
      </c>
      <c r="E46" s="22"/>
      <c r="F46" s="22">
        <v>19444</v>
      </c>
      <c r="G46" s="22">
        <v>1935</v>
      </c>
      <c r="H46" s="22">
        <v>17509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19444</v>
      </c>
      <c r="T46" s="22">
        <v>19444</v>
      </c>
      <c r="U46" s="22"/>
      <c r="V46" s="22">
        <f t="shared" si="5"/>
        <v>19444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186913</v>
      </c>
      <c r="E47" s="24"/>
      <c r="F47" s="24">
        <v>186913</v>
      </c>
      <c r="G47" s="24">
        <v>137708</v>
      </c>
      <c r="H47" s="24">
        <v>22086</v>
      </c>
      <c r="I47" s="24">
        <v>4342</v>
      </c>
      <c r="J47" s="24">
        <v>22777</v>
      </c>
      <c r="K47" s="94"/>
      <c r="L47" s="20" t="s">
        <v>180</v>
      </c>
      <c r="M47" s="21"/>
      <c r="N47" s="20" t="s">
        <v>181</v>
      </c>
      <c r="O47" s="94"/>
      <c r="P47" s="24">
        <v>22777</v>
      </c>
      <c r="Q47" s="24">
        <v>4342</v>
      </c>
      <c r="R47" s="24">
        <v>22086</v>
      </c>
      <c r="S47" s="24">
        <v>137708</v>
      </c>
      <c r="T47" s="24">
        <v>186913</v>
      </c>
      <c r="U47" s="24"/>
      <c r="V47" s="24">
        <f t="shared" si="5"/>
        <v>186913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162592</v>
      </c>
      <c r="E48" s="22"/>
      <c r="F48" s="22">
        <v>162592</v>
      </c>
      <c r="G48" s="22">
        <v>133258</v>
      </c>
      <c r="H48" s="22">
        <v>18144</v>
      </c>
      <c r="I48" s="22">
        <v>3313</v>
      </c>
      <c r="J48" s="22">
        <v>7877</v>
      </c>
      <c r="K48" s="90"/>
      <c r="L48" s="20" t="s">
        <v>23</v>
      </c>
      <c r="M48" s="21"/>
      <c r="N48" s="20" t="s">
        <v>83</v>
      </c>
      <c r="O48" s="90"/>
      <c r="P48" s="22">
        <v>7877</v>
      </c>
      <c r="Q48" s="22">
        <v>3313</v>
      </c>
      <c r="R48" s="22">
        <v>18144</v>
      </c>
      <c r="S48" s="22">
        <v>133258</v>
      </c>
      <c r="T48" s="22">
        <v>162592</v>
      </c>
      <c r="U48" s="22"/>
      <c r="V48" s="22">
        <f t="shared" si="5"/>
        <v>162592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22777</v>
      </c>
      <c r="Q49" s="24">
        <v>4342</v>
      </c>
      <c r="R49" s="24">
        <v>39595</v>
      </c>
      <c r="S49" s="24">
        <v>120199</v>
      </c>
      <c r="T49" s="24">
        <v>186913</v>
      </c>
      <c r="U49" s="24"/>
      <c r="V49" s="24">
        <f t="shared" si="5"/>
        <v>186913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7877</v>
      </c>
      <c r="Q50" s="18">
        <v>3313</v>
      </c>
      <c r="R50" s="18">
        <v>35653</v>
      </c>
      <c r="S50" s="18">
        <v>115749</v>
      </c>
      <c r="T50" s="18">
        <v>162592</v>
      </c>
      <c r="U50" s="18"/>
      <c r="V50" s="18">
        <f t="shared" si="5"/>
        <v>162592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146750</v>
      </c>
      <c r="E51" s="18"/>
      <c r="F51" s="18">
        <v>146750</v>
      </c>
      <c r="G51" s="18">
        <v>133123</v>
      </c>
      <c r="H51" s="18">
        <v>13627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146750</v>
      </c>
      <c r="E52" s="18"/>
      <c r="F52" s="18">
        <v>146750</v>
      </c>
      <c r="G52" s="18">
        <v>115614</v>
      </c>
      <c r="H52" s="18">
        <v>31136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-86</v>
      </c>
      <c r="E53" s="18"/>
      <c r="F53" s="18">
        <v>-86</v>
      </c>
      <c r="G53" s="18"/>
      <c r="H53" s="18"/>
      <c r="I53" s="18">
        <v>-86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-86</v>
      </c>
      <c r="T53" s="18">
        <v>-86</v>
      </c>
      <c r="U53" s="18"/>
      <c r="V53" s="18">
        <f>SUM(T53:U53)</f>
        <v>-86</v>
      </c>
      <c r="W53" s="83"/>
      <c r="X53" s="17"/>
    </row>
    <row r="54" spans="2:24" x14ac:dyDescent="0.2">
      <c r="B54" s="17"/>
      <c r="C54" s="83"/>
      <c r="D54" s="18">
        <f t="shared" si="6"/>
        <v>40163</v>
      </c>
      <c r="E54" s="18"/>
      <c r="F54" s="18">
        <v>40163</v>
      </c>
      <c r="G54" s="18">
        <v>4499</v>
      </c>
      <c r="H54" s="18">
        <v>8459</v>
      </c>
      <c r="I54" s="18">
        <v>4428</v>
      </c>
      <c r="J54" s="18">
        <v>22777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15842</v>
      </c>
      <c r="E55" s="18"/>
      <c r="F55" s="18">
        <v>15842</v>
      </c>
      <c r="G55" s="18">
        <v>49</v>
      </c>
      <c r="H55" s="18">
        <v>4517</v>
      </c>
      <c r="I55" s="18">
        <v>3399</v>
      </c>
      <c r="J55" s="18">
        <v>7877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10040</v>
      </c>
      <c r="E56" s="18">
        <v>10040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7877</v>
      </c>
      <c r="Q69" s="18">
        <v>3399</v>
      </c>
      <c r="R69" s="18">
        <v>4517</v>
      </c>
      <c r="S69" s="18">
        <v>49</v>
      </c>
      <c r="T69" s="18">
        <v>15842</v>
      </c>
      <c r="U69" s="18"/>
      <c r="V69" s="18">
        <f>SUM(T69:U69)</f>
        <v>15842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10040</v>
      </c>
      <c r="V71" s="18">
        <f t="shared" ref="V71:V74" si="7">SUM(T71:U71)</f>
        <v>10040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1265</v>
      </c>
      <c r="Q72" s="18">
        <v>102</v>
      </c>
      <c r="R72" s="18">
        <v>1654</v>
      </c>
      <c r="S72" s="18">
        <v>988</v>
      </c>
      <c r="T72" s="18">
        <v>4009</v>
      </c>
      <c r="U72" s="18">
        <v>92</v>
      </c>
      <c r="V72" s="18">
        <f t="shared" si="7"/>
        <v>4101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-230</v>
      </c>
      <c r="Q73" s="18">
        <v>-544</v>
      </c>
      <c r="R73" s="18">
        <v>-1372</v>
      </c>
      <c r="S73" s="18">
        <v>-583</v>
      </c>
      <c r="T73" s="18">
        <v>-2729</v>
      </c>
      <c r="U73" s="18">
        <v>-1372</v>
      </c>
      <c r="V73" s="18">
        <f t="shared" si="7"/>
        <v>-4101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25882</v>
      </c>
      <c r="E74" s="22">
        <v>8760</v>
      </c>
      <c r="F74" s="22">
        <v>17122</v>
      </c>
      <c r="G74" s="22">
        <v>454</v>
      </c>
      <c r="H74" s="22">
        <v>4799</v>
      </c>
      <c r="I74" s="22">
        <v>2957</v>
      </c>
      <c r="J74" s="22">
        <v>8912</v>
      </c>
      <c r="K74" s="90"/>
      <c r="L74" s="20" t="s">
        <v>29</v>
      </c>
      <c r="M74" s="21"/>
      <c r="N74" s="20" t="s">
        <v>87</v>
      </c>
      <c r="O74" s="90"/>
      <c r="P74" s="22">
        <v>8912</v>
      </c>
      <c r="Q74" s="22">
        <v>2957</v>
      </c>
      <c r="R74" s="22">
        <v>4799</v>
      </c>
      <c r="S74" s="22">
        <v>454</v>
      </c>
      <c r="T74" s="22">
        <v>17122</v>
      </c>
      <c r="U74" s="22">
        <v>8760</v>
      </c>
      <c r="V74" s="22">
        <f t="shared" si="7"/>
        <v>25882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50203</v>
      </c>
      <c r="E75" s="24"/>
      <c r="F75" s="24">
        <v>50203</v>
      </c>
      <c r="G75" s="24">
        <v>15843</v>
      </c>
      <c r="H75" s="24">
        <v>7568</v>
      </c>
      <c r="I75" s="24">
        <v>719</v>
      </c>
      <c r="J75" s="24">
        <v>26073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51037</v>
      </c>
      <c r="E76" s="18"/>
      <c r="F76" s="18">
        <v>51037</v>
      </c>
      <c r="G76" s="18">
        <v>15893</v>
      </c>
      <c r="H76" s="18">
        <v>7559</v>
      </c>
      <c r="I76" s="18">
        <v>719</v>
      </c>
      <c r="J76" s="18">
        <v>26866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-24321</v>
      </c>
      <c r="E77" s="18"/>
      <c r="F77" s="18">
        <v>-24321</v>
      </c>
      <c r="G77" s="18">
        <v>-4450</v>
      </c>
      <c r="H77" s="18">
        <v>-3942</v>
      </c>
      <c r="I77" s="18">
        <v>-1029</v>
      </c>
      <c r="J77" s="18">
        <v>-14900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-834</v>
      </c>
      <c r="E78" s="18"/>
      <c r="F78" s="18">
        <v>-834</v>
      </c>
      <c r="G78" s="18">
        <v>-50</v>
      </c>
      <c r="H78" s="18">
        <v>9</v>
      </c>
      <c r="I78" s="18">
        <v>0</v>
      </c>
      <c r="J78" s="18">
        <v>-793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-40</v>
      </c>
      <c r="F79" s="18">
        <v>40</v>
      </c>
      <c r="G79" s="18">
        <v>112</v>
      </c>
      <c r="H79" s="18">
        <v>-114</v>
      </c>
      <c r="I79" s="18">
        <v>0</v>
      </c>
      <c r="J79" s="18">
        <v>42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8800</v>
      </c>
      <c r="F80" s="18">
        <v>-8800</v>
      </c>
      <c r="G80" s="18">
        <v>-11051</v>
      </c>
      <c r="H80" s="18">
        <v>1287</v>
      </c>
      <c r="I80" s="18">
        <v>3267</v>
      </c>
      <c r="J80" s="18">
        <v>-2303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55912</v>
      </c>
      <c r="V18" s="18">
        <f>SUM(T18:U18)</f>
        <v>55912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53599</v>
      </c>
      <c r="E19" s="18">
        <v>53599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202900</v>
      </c>
      <c r="E23" s="18"/>
      <c r="F23" s="18">
        <v>202900</v>
      </c>
      <c r="G23" s="18">
        <v>51350</v>
      </c>
      <c r="H23" s="18">
        <v>24981</v>
      </c>
      <c r="I23" s="18">
        <v>8145</v>
      </c>
      <c r="J23" s="18">
        <v>100480</v>
      </c>
      <c r="K23" s="90"/>
      <c r="L23" s="20" t="s">
        <v>161</v>
      </c>
      <c r="M23" s="21"/>
      <c r="N23" s="20" t="s">
        <v>63</v>
      </c>
      <c r="O23" s="90"/>
      <c r="P23" s="18">
        <v>100480</v>
      </c>
      <c r="Q23" s="18">
        <v>8145</v>
      </c>
      <c r="R23" s="18">
        <v>24981</v>
      </c>
      <c r="S23" s="18">
        <v>51350</v>
      </c>
      <c r="T23" s="18">
        <v>202900</v>
      </c>
      <c r="U23" s="18"/>
      <c r="V23" s="18">
        <f>SUM(T23:U23)</f>
        <v>202900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24875</v>
      </c>
      <c r="E24" s="18"/>
      <c r="F24" s="18">
        <v>24875</v>
      </c>
      <c r="G24" s="18">
        <v>4564</v>
      </c>
      <c r="H24" s="18">
        <v>3954</v>
      </c>
      <c r="I24" s="18">
        <v>1023</v>
      </c>
      <c r="J24" s="18">
        <v>15334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178025</v>
      </c>
      <c r="E25" s="18"/>
      <c r="F25" s="18">
        <v>178025</v>
      </c>
      <c r="G25" s="18">
        <v>46786</v>
      </c>
      <c r="H25" s="18">
        <v>21027</v>
      </c>
      <c r="I25" s="18">
        <v>7122</v>
      </c>
      <c r="J25" s="18">
        <v>85146</v>
      </c>
      <c r="K25" s="90"/>
      <c r="L25" s="20" t="s">
        <v>10</v>
      </c>
      <c r="M25" s="21"/>
      <c r="N25" s="20" t="s">
        <v>65</v>
      </c>
      <c r="O25" s="90"/>
      <c r="P25" s="18">
        <v>85146</v>
      </c>
      <c r="Q25" s="18">
        <v>7122</v>
      </c>
      <c r="R25" s="18">
        <v>21027</v>
      </c>
      <c r="S25" s="18">
        <v>46786</v>
      </c>
      <c r="T25" s="18">
        <v>178025</v>
      </c>
      <c r="U25" s="18"/>
      <c r="V25" s="18">
        <f t="shared" ref="V25:V31" si="1">SUM(T25:U25)</f>
        <v>178025</v>
      </c>
      <c r="W25" s="83"/>
      <c r="X25" s="17"/>
    </row>
    <row r="26" spans="2:24" x14ac:dyDescent="0.2">
      <c r="B26" s="17"/>
      <c r="C26" s="83"/>
      <c r="D26" s="22">
        <f t="shared" si="0"/>
        <v>2313</v>
      </c>
      <c r="E26" s="22">
        <v>2313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2313</v>
      </c>
      <c r="V26" s="22">
        <f t="shared" si="1"/>
        <v>2313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95459</v>
      </c>
      <c r="E27" s="24">
        <v>197</v>
      </c>
      <c r="F27" s="24">
        <v>95262</v>
      </c>
      <c r="G27" s="24">
        <v>8503</v>
      </c>
      <c r="H27" s="24">
        <v>20996</v>
      </c>
      <c r="I27" s="24">
        <v>4165</v>
      </c>
      <c r="J27" s="24">
        <v>61598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95334</v>
      </c>
      <c r="T27" s="24">
        <v>95334</v>
      </c>
      <c r="U27" s="24">
        <v>125</v>
      </c>
      <c r="V27" s="24">
        <f t="shared" si="1"/>
        <v>95459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18353</v>
      </c>
      <c r="E28" s="18"/>
      <c r="F28" s="18">
        <v>18353</v>
      </c>
      <c r="G28" s="18">
        <v>369</v>
      </c>
      <c r="H28" s="18">
        <v>31</v>
      </c>
      <c r="I28" s="18">
        <v>47</v>
      </c>
      <c r="J28" s="18">
        <v>-38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19230</v>
      </c>
      <c r="S28" s="18"/>
      <c r="T28" s="18">
        <v>19230</v>
      </c>
      <c r="U28" s="18">
        <v>-877</v>
      </c>
      <c r="V28" s="18">
        <f t="shared" si="1"/>
        <v>18353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17944</v>
      </c>
      <c r="E29" s="18"/>
      <c r="F29" s="18">
        <v>17944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18445</v>
      </c>
      <c r="S29" s="18"/>
      <c r="T29" s="18">
        <v>18445</v>
      </c>
      <c r="U29" s="18">
        <v>-501</v>
      </c>
      <c r="V29" s="18">
        <f t="shared" si="1"/>
        <v>17944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409</v>
      </c>
      <c r="E30" s="18"/>
      <c r="F30" s="18">
        <v>409</v>
      </c>
      <c r="G30" s="18">
        <v>369</v>
      </c>
      <c r="H30" s="18">
        <v>31</v>
      </c>
      <c r="I30" s="18">
        <v>47</v>
      </c>
      <c r="J30" s="18">
        <v>-38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785</v>
      </c>
      <c r="S30" s="18"/>
      <c r="T30" s="18">
        <v>785</v>
      </c>
      <c r="U30" s="18">
        <v>-376</v>
      </c>
      <c r="V30" s="18">
        <f t="shared" si="1"/>
        <v>409</v>
      </c>
      <c r="W30" s="83"/>
      <c r="X30" s="17"/>
    </row>
    <row r="31" spans="2:24" x14ac:dyDescent="0.2">
      <c r="B31" s="17"/>
      <c r="C31" s="83"/>
      <c r="D31" s="18">
        <f t="shared" si="0"/>
        <v>89285</v>
      </c>
      <c r="E31" s="18"/>
      <c r="F31" s="18">
        <v>89285</v>
      </c>
      <c r="G31" s="18">
        <v>42478</v>
      </c>
      <c r="H31" s="18">
        <v>3954</v>
      </c>
      <c r="I31" s="18">
        <v>3933</v>
      </c>
      <c r="J31" s="18">
        <v>38920</v>
      </c>
      <c r="K31" s="93"/>
      <c r="L31" s="20" t="s">
        <v>162</v>
      </c>
      <c r="M31" s="21"/>
      <c r="N31" s="20" t="s">
        <v>70</v>
      </c>
      <c r="O31" s="93"/>
      <c r="P31" s="18">
        <v>38920</v>
      </c>
      <c r="Q31" s="18">
        <v>3933</v>
      </c>
      <c r="R31" s="18">
        <v>3954</v>
      </c>
      <c r="S31" s="18">
        <v>42478</v>
      </c>
      <c r="T31" s="18">
        <v>89285</v>
      </c>
      <c r="U31" s="18"/>
      <c r="V31" s="18">
        <f t="shared" si="1"/>
        <v>89285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64410</v>
      </c>
      <c r="E33" s="18"/>
      <c r="F33" s="18">
        <v>64410</v>
      </c>
      <c r="G33" s="18">
        <v>37914</v>
      </c>
      <c r="H33" s="18">
        <v>0</v>
      </c>
      <c r="I33" s="18">
        <v>2910</v>
      </c>
      <c r="J33" s="18">
        <v>23586</v>
      </c>
      <c r="K33" s="90"/>
      <c r="L33" s="20" t="s">
        <v>72</v>
      </c>
      <c r="M33" s="21"/>
      <c r="N33" s="20" t="s">
        <v>73</v>
      </c>
      <c r="O33" s="90"/>
      <c r="P33" s="18">
        <v>23586</v>
      </c>
      <c r="Q33" s="18">
        <v>2910</v>
      </c>
      <c r="R33" s="18">
        <v>0</v>
      </c>
      <c r="S33" s="18">
        <v>37914</v>
      </c>
      <c r="T33" s="18">
        <v>64410</v>
      </c>
      <c r="U33" s="18"/>
      <c r="V33" s="18">
        <f>SUM(T33:U33)</f>
        <v>64410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48089</v>
      </c>
      <c r="E35" s="24">
        <v>5841</v>
      </c>
      <c r="F35" s="24">
        <v>42248</v>
      </c>
      <c r="G35" s="24">
        <v>3217</v>
      </c>
      <c r="H35" s="24">
        <v>4708</v>
      </c>
      <c r="I35" s="24">
        <v>16561</v>
      </c>
      <c r="J35" s="24">
        <v>17762</v>
      </c>
      <c r="K35" s="92"/>
      <c r="L35" s="19" t="s">
        <v>16</v>
      </c>
      <c r="M35" s="91"/>
      <c r="N35" s="19" t="s">
        <v>75</v>
      </c>
      <c r="O35" s="92"/>
      <c r="P35" s="24">
        <v>7631</v>
      </c>
      <c r="Q35" s="24">
        <v>16917</v>
      </c>
      <c r="R35" s="24">
        <v>1788</v>
      </c>
      <c r="S35" s="24">
        <v>13184</v>
      </c>
      <c r="T35" s="24">
        <v>39520</v>
      </c>
      <c r="U35" s="24">
        <v>8569</v>
      </c>
      <c r="V35" s="24">
        <f t="shared" ref="V35:V36" si="3">SUM(T35:U35)</f>
        <v>48089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201121</v>
      </c>
      <c r="E36" s="18"/>
      <c r="F36" s="18">
        <v>201121</v>
      </c>
      <c r="G36" s="18">
        <v>147779</v>
      </c>
      <c r="H36" s="18">
        <v>20264</v>
      </c>
      <c r="I36" s="18">
        <v>4289</v>
      </c>
      <c r="J36" s="18">
        <v>28789</v>
      </c>
      <c r="K36" s="90"/>
      <c r="L36" s="20" t="s">
        <v>164</v>
      </c>
      <c r="M36" s="21"/>
      <c r="N36" s="20" t="s">
        <v>76</v>
      </c>
      <c r="O36" s="90"/>
      <c r="P36" s="18">
        <v>28789</v>
      </c>
      <c r="Q36" s="18">
        <v>4289</v>
      </c>
      <c r="R36" s="18">
        <v>20264</v>
      </c>
      <c r="S36" s="18">
        <v>147779</v>
      </c>
      <c r="T36" s="18">
        <v>201121</v>
      </c>
      <c r="U36" s="18"/>
      <c r="V36" s="18">
        <f t="shared" si="3"/>
        <v>201121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176246</v>
      </c>
      <c r="E38" s="18"/>
      <c r="F38" s="18">
        <v>176246</v>
      </c>
      <c r="G38" s="18">
        <v>143215</v>
      </c>
      <c r="H38" s="18">
        <v>16310</v>
      </c>
      <c r="I38" s="18">
        <v>3266</v>
      </c>
      <c r="J38" s="18">
        <v>13455</v>
      </c>
      <c r="K38" s="90"/>
      <c r="L38" s="20" t="s">
        <v>17</v>
      </c>
      <c r="M38" s="21"/>
      <c r="N38" s="20" t="s">
        <v>78</v>
      </c>
      <c r="O38" s="90"/>
      <c r="P38" s="18">
        <v>13455</v>
      </c>
      <c r="Q38" s="18">
        <v>3266</v>
      </c>
      <c r="R38" s="18">
        <v>16310</v>
      </c>
      <c r="S38" s="18">
        <v>143215</v>
      </c>
      <c r="T38" s="18">
        <v>176246</v>
      </c>
      <c r="U38" s="18"/>
      <c r="V38" s="18">
        <f>SUM(T38:U38)</f>
        <v>176246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15912</v>
      </c>
      <c r="E40" s="24">
        <v>180</v>
      </c>
      <c r="F40" s="24">
        <v>15732</v>
      </c>
      <c r="G40" s="24">
        <v>10429</v>
      </c>
      <c r="H40" s="24">
        <v>6</v>
      </c>
      <c r="I40" s="24">
        <v>1173</v>
      </c>
      <c r="J40" s="24">
        <v>4124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15694</v>
      </c>
      <c r="S40" s="24"/>
      <c r="T40" s="24">
        <v>15694</v>
      </c>
      <c r="U40" s="24">
        <v>218</v>
      </c>
      <c r="V40" s="24">
        <f t="shared" ref="V40:V50" si="5">SUM(T40:U40)</f>
        <v>15912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27903</v>
      </c>
      <c r="E41" s="18">
        <v>32</v>
      </c>
      <c r="F41" s="18">
        <v>27871</v>
      </c>
      <c r="G41" s="18">
        <v>27871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1179</v>
      </c>
      <c r="Q41" s="18">
        <v>1050</v>
      </c>
      <c r="R41" s="18">
        <v>25540</v>
      </c>
      <c r="S41" s="18">
        <v>70</v>
      </c>
      <c r="T41" s="18">
        <v>27839</v>
      </c>
      <c r="U41" s="18">
        <v>64</v>
      </c>
      <c r="V41" s="18">
        <f t="shared" si="5"/>
        <v>27903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28097</v>
      </c>
      <c r="E42" s="18">
        <v>603</v>
      </c>
      <c r="F42" s="18">
        <v>27494</v>
      </c>
      <c r="G42" s="18">
        <v>67</v>
      </c>
      <c r="H42" s="18">
        <v>25231</v>
      </c>
      <c r="I42" s="18">
        <v>985</v>
      </c>
      <c r="J42" s="18">
        <v>1211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28001</v>
      </c>
      <c r="T42" s="18">
        <v>28001</v>
      </c>
      <c r="U42" s="18">
        <v>96</v>
      </c>
      <c r="V42" s="18">
        <f t="shared" si="5"/>
        <v>28097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22609</v>
      </c>
      <c r="E43" s="18">
        <v>1215</v>
      </c>
      <c r="F43" s="18">
        <v>21394</v>
      </c>
      <c r="G43" s="18">
        <v>9730</v>
      </c>
      <c r="H43" s="18">
        <v>3583</v>
      </c>
      <c r="I43" s="18">
        <v>5298</v>
      </c>
      <c r="J43" s="18">
        <v>2783</v>
      </c>
      <c r="K43" s="90"/>
      <c r="L43" s="19" t="s">
        <v>21</v>
      </c>
      <c r="M43" s="91"/>
      <c r="N43" s="19" t="s">
        <v>81</v>
      </c>
      <c r="O43" s="90"/>
      <c r="P43" s="18">
        <v>1284</v>
      </c>
      <c r="Q43" s="18">
        <v>5028</v>
      </c>
      <c r="R43" s="18">
        <v>1102</v>
      </c>
      <c r="S43" s="18">
        <v>11634</v>
      </c>
      <c r="T43" s="18">
        <v>19048</v>
      </c>
      <c r="U43" s="18">
        <v>3561</v>
      </c>
      <c r="V43" s="18">
        <f t="shared" si="5"/>
        <v>22609</v>
      </c>
      <c r="W43" s="83"/>
      <c r="X43" s="17"/>
    </row>
    <row r="44" spans="2:24" ht="22.5" customHeight="1" x14ac:dyDescent="0.2">
      <c r="B44" s="17"/>
      <c r="C44" s="83"/>
      <c r="D44" s="18">
        <f t="shared" si="4"/>
        <v>199212</v>
      </c>
      <c r="E44" s="18"/>
      <c r="F44" s="18">
        <v>199212</v>
      </c>
      <c r="G44" s="18">
        <v>139387</v>
      </c>
      <c r="H44" s="18">
        <v>33780</v>
      </c>
      <c r="I44" s="18">
        <v>2911</v>
      </c>
      <c r="J44" s="18">
        <v>23134</v>
      </c>
      <c r="K44" s="94"/>
      <c r="L44" s="20" t="s">
        <v>178</v>
      </c>
      <c r="M44" s="21"/>
      <c r="N44" s="20" t="s">
        <v>182</v>
      </c>
      <c r="O44" s="94"/>
      <c r="P44" s="18">
        <v>23134</v>
      </c>
      <c r="Q44" s="18">
        <v>2911</v>
      </c>
      <c r="R44" s="18">
        <v>33780</v>
      </c>
      <c r="S44" s="18">
        <v>139387</v>
      </c>
      <c r="T44" s="18">
        <v>199212</v>
      </c>
      <c r="U44" s="18"/>
      <c r="V44" s="18">
        <f t="shared" si="5"/>
        <v>199212</v>
      </c>
      <c r="W44" s="83"/>
      <c r="X44" s="17"/>
    </row>
    <row r="45" spans="2:24" ht="24.75" customHeight="1" x14ac:dyDescent="0.2">
      <c r="B45" s="17"/>
      <c r="C45" s="95"/>
      <c r="D45" s="18">
        <f t="shared" si="4"/>
        <v>174337</v>
      </c>
      <c r="E45" s="18"/>
      <c r="F45" s="18">
        <v>174337</v>
      </c>
      <c r="G45" s="18">
        <v>134823</v>
      </c>
      <c r="H45" s="18">
        <v>29826</v>
      </c>
      <c r="I45" s="18">
        <v>1888</v>
      </c>
      <c r="J45" s="18">
        <v>7800</v>
      </c>
      <c r="K45" s="94"/>
      <c r="L45" s="20" t="s">
        <v>179</v>
      </c>
      <c r="M45" s="21"/>
      <c r="N45" s="20" t="s">
        <v>183</v>
      </c>
      <c r="O45" s="94"/>
      <c r="P45" s="18">
        <v>7800</v>
      </c>
      <c r="Q45" s="18">
        <v>1888</v>
      </c>
      <c r="R45" s="18">
        <v>29826</v>
      </c>
      <c r="S45" s="18">
        <v>134823</v>
      </c>
      <c r="T45" s="18">
        <v>174337</v>
      </c>
      <c r="U45" s="18"/>
      <c r="V45" s="18">
        <f t="shared" si="5"/>
        <v>174337</v>
      </c>
      <c r="W45" s="95"/>
      <c r="X45" s="17"/>
    </row>
    <row r="46" spans="2:24" x14ac:dyDescent="0.2">
      <c r="B46" s="17"/>
      <c r="C46" s="83"/>
      <c r="D46" s="22">
        <f t="shared" si="4"/>
        <v>21719</v>
      </c>
      <c r="E46" s="22"/>
      <c r="F46" s="22">
        <v>21719</v>
      </c>
      <c r="G46" s="22">
        <v>1802</v>
      </c>
      <c r="H46" s="22">
        <v>19917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21719</v>
      </c>
      <c r="T46" s="22">
        <v>21719</v>
      </c>
      <c r="U46" s="22"/>
      <c r="V46" s="22">
        <f t="shared" si="5"/>
        <v>21719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199212</v>
      </c>
      <c r="E47" s="24"/>
      <c r="F47" s="24">
        <v>199212</v>
      </c>
      <c r="G47" s="24">
        <v>159304</v>
      </c>
      <c r="H47" s="24">
        <v>13863</v>
      </c>
      <c r="I47" s="24">
        <v>2911</v>
      </c>
      <c r="J47" s="24">
        <v>23134</v>
      </c>
      <c r="K47" s="94"/>
      <c r="L47" s="20" t="s">
        <v>180</v>
      </c>
      <c r="M47" s="21"/>
      <c r="N47" s="20" t="s">
        <v>181</v>
      </c>
      <c r="O47" s="94"/>
      <c r="P47" s="24">
        <v>23134</v>
      </c>
      <c r="Q47" s="24">
        <v>2911</v>
      </c>
      <c r="R47" s="24">
        <v>13863</v>
      </c>
      <c r="S47" s="24">
        <v>159304</v>
      </c>
      <c r="T47" s="24">
        <v>199212</v>
      </c>
      <c r="U47" s="24"/>
      <c r="V47" s="24">
        <f t="shared" si="5"/>
        <v>199212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174337</v>
      </c>
      <c r="E48" s="22"/>
      <c r="F48" s="22">
        <v>174337</v>
      </c>
      <c r="G48" s="22">
        <v>154740</v>
      </c>
      <c r="H48" s="22">
        <v>9909</v>
      </c>
      <c r="I48" s="22">
        <v>1888</v>
      </c>
      <c r="J48" s="22">
        <v>7800</v>
      </c>
      <c r="K48" s="90"/>
      <c r="L48" s="20" t="s">
        <v>23</v>
      </c>
      <c r="M48" s="21"/>
      <c r="N48" s="20" t="s">
        <v>83</v>
      </c>
      <c r="O48" s="90"/>
      <c r="P48" s="22">
        <v>7800</v>
      </c>
      <c r="Q48" s="22">
        <v>1888</v>
      </c>
      <c r="R48" s="22">
        <v>9909</v>
      </c>
      <c r="S48" s="22">
        <v>154740</v>
      </c>
      <c r="T48" s="22">
        <v>174337</v>
      </c>
      <c r="U48" s="22"/>
      <c r="V48" s="22">
        <f t="shared" si="5"/>
        <v>174337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23134</v>
      </c>
      <c r="Q49" s="24">
        <v>2911</v>
      </c>
      <c r="R49" s="24">
        <v>33780</v>
      </c>
      <c r="S49" s="24">
        <v>139387</v>
      </c>
      <c r="T49" s="24">
        <v>199212</v>
      </c>
      <c r="U49" s="24"/>
      <c r="V49" s="24">
        <f t="shared" si="5"/>
        <v>199212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7800</v>
      </c>
      <c r="Q50" s="18">
        <v>1888</v>
      </c>
      <c r="R50" s="18">
        <v>29826</v>
      </c>
      <c r="S50" s="18">
        <v>134823</v>
      </c>
      <c r="T50" s="18">
        <v>174337</v>
      </c>
      <c r="U50" s="18"/>
      <c r="V50" s="18">
        <f t="shared" si="5"/>
        <v>174337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149219</v>
      </c>
      <c r="E51" s="18"/>
      <c r="F51" s="18">
        <v>149219</v>
      </c>
      <c r="G51" s="18">
        <v>134108</v>
      </c>
      <c r="H51" s="18">
        <v>15111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149219</v>
      </c>
      <c r="E52" s="18"/>
      <c r="F52" s="18">
        <v>149219</v>
      </c>
      <c r="G52" s="18">
        <v>114191</v>
      </c>
      <c r="H52" s="18">
        <v>35028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61</v>
      </c>
      <c r="E53" s="18"/>
      <c r="F53" s="18">
        <v>61</v>
      </c>
      <c r="G53" s="18"/>
      <c r="H53" s="18"/>
      <c r="I53" s="18">
        <v>61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61</v>
      </c>
      <c r="T53" s="18">
        <v>61</v>
      </c>
      <c r="U53" s="18"/>
      <c r="V53" s="18">
        <f>SUM(T53:U53)</f>
        <v>61</v>
      </c>
      <c r="W53" s="83"/>
      <c r="X53" s="17"/>
    </row>
    <row r="54" spans="2:24" x14ac:dyDescent="0.2">
      <c r="B54" s="17"/>
      <c r="C54" s="83"/>
      <c r="D54" s="18">
        <f t="shared" si="6"/>
        <v>49993</v>
      </c>
      <c r="E54" s="18"/>
      <c r="F54" s="18">
        <v>49993</v>
      </c>
      <c r="G54" s="18">
        <v>25257</v>
      </c>
      <c r="H54" s="18">
        <v>-1248</v>
      </c>
      <c r="I54" s="18">
        <v>2850</v>
      </c>
      <c r="J54" s="18">
        <v>23134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25118</v>
      </c>
      <c r="E55" s="18"/>
      <c r="F55" s="18">
        <v>25118</v>
      </c>
      <c r="G55" s="18">
        <v>20693</v>
      </c>
      <c r="H55" s="18">
        <v>-5202</v>
      </c>
      <c r="I55" s="18">
        <v>1827</v>
      </c>
      <c r="J55" s="18">
        <v>7800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6001</v>
      </c>
      <c r="E56" s="18">
        <v>6001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7800</v>
      </c>
      <c r="Q69" s="18">
        <v>1827</v>
      </c>
      <c r="R69" s="18">
        <v>-5202</v>
      </c>
      <c r="S69" s="18">
        <v>20693</v>
      </c>
      <c r="T69" s="18">
        <v>25118</v>
      </c>
      <c r="U69" s="18"/>
      <c r="V69" s="18">
        <f>SUM(T69:U69)</f>
        <v>25118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6001</v>
      </c>
      <c r="V71" s="18">
        <f t="shared" ref="V71:V74" si="7">SUM(T71:U71)</f>
        <v>6001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1895</v>
      </c>
      <c r="Q72" s="18">
        <v>128</v>
      </c>
      <c r="R72" s="18">
        <v>2072</v>
      </c>
      <c r="S72" s="18">
        <v>1359</v>
      </c>
      <c r="T72" s="18">
        <v>5454</v>
      </c>
      <c r="U72" s="18">
        <v>59</v>
      </c>
      <c r="V72" s="18">
        <f t="shared" si="7"/>
        <v>5513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-241</v>
      </c>
      <c r="Q73" s="18">
        <v>-627</v>
      </c>
      <c r="R73" s="18">
        <v>-2153</v>
      </c>
      <c r="S73" s="18">
        <v>-686</v>
      </c>
      <c r="T73" s="18">
        <v>-3707</v>
      </c>
      <c r="U73" s="18">
        <v>-1806</v>
      </c>
      <c r="V73" s="18">
        <f t="shared" si="7"/>
        <v>-5513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31119</v>
      </c>
      <c r="E74" s="22">
        <v>4254</v>
      </c>
      <c r="F74" s="22">
        <v>26865</v>
      </c>
      <c r="G74" s="22">
        <v>21366</v>
      </c>
      <c r="H74" s="22">
        <v>-5283</v>
      </c>
      <c r="I74" s="22">
        <v>1328</v>
      </c>
      <c r="J74" s="22">
        <v>9454</v>
      </c>
      <c r="K74" s="90"/>
      <c r="L74" s="20" t="s">
        <v>29</v>
      </c>
      <c r="M74" s="21"/>
      <c r="N74" s="20" t="s">
        <v>87</v>
      </c>
      <c r="O74" s="90"/>
      <c r="P74" s="22">
        <v>9454</v>
      </c>
      <c r="Q74" s="22">
        <v>1328</v>
      </c>
      <c r="R74" s="22">
        <v>-5283</v>
      </c>
      <c r="S74" s="22">
        <v>21366</v>
      </c>
      <c r="T74" s="22">
        <v>26865</v>
      </c>
      <c r="U74" s="22">
        <v>4254</v>
      </c>
      <c r="V74" s="22">
        <f t="shared" si="7"/>
        <v>31119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55994</v>
      </c>
      <c r="E75" s="24"/>
      <c r="F75" s="24">
        <v>55994</v>
      </c>
      <c r="G75" s="24">
        <v>18181</v>
      </c>
      <c r="H75" s="24">
        <v>8416</v>
      </c>
      <c r="I75" s="24">
        <v>1087</v>
      </c>
      <c r="J75" s="24">
        <v>28310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54436</v>
      </c>
      <c r="E76" s="18"/>
      <c r="F76" s="18">
        <v>54436</v>
      </c>
      <c r="G76" s="18">
        <v>17547</v>
      </c>
      <c r="H76" s="18">
        <v>8391</v>
      </c>
      <c r="I76" s="18">
        <v>1087</v>
      </c>
      <c r="J76" s="18">
        <v>27411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-24875</v>
      </c>
      <c r="E77" s="18"/>
      <c r="F77" s="18">
        <v>-24875</v>
      </c>
      <c r="G77" s="18">
        <v>-4564</v>
      </c>
      <c r="H77" s="18">
        <v>-3954</v>
      </c>
      <c r="I77" s="18">
        <v>-1023</v>
      </c>
      <c r="J77" s="18">
        <v>-15334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1558</v>
      </c>
      <c r="E78" s="18"/>
      <c r="F78" s="18">
        <v>1558</v>
      </c>
      <c r="G78" s="18">
        <v>634</v>
      </c>
      <c r="H78" s="18">
        <v>25</v>
      </c>
      <c r="I78" s="18">
        <v>0</v>
      </c>
      <c r="J78" s="18">
        <v>899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-104</v>
      </c>
      <c r="F79" s="18">
        <v>104</v>
      </c>
      <c r="G79" s="18">
        <v>29</v>
      </c>
      <c r="H79" s="18">
        <v>-20</v>
      </c>
      <c r="I79" s="18">
        <v>0</v>
      </c>
      <c r="J79" s="18">
        <v>95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4358</v>
      </c>
      <c r="F80" s="18">
        <v>-4358</v>
      </c>
      <c r="G80" s="18">
        <v>7720</v>
      </c>
      <c r="H80" s="18">
        <v>-9725</v>
      </c>
      <c r="I80" s="18">
        <v>1264</v>
      </c>
      <c r="J80" s="18">
        <v>-3617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38289</v>
      </c>
      <c r="V18" s="18">
        <f>SUM(T18:U18)</f>
        <v>38289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35301</v>
      </c>
      <c r="E19" s="18">
        <v>35301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140866</v>
      </c>
      <c r="E23" s="18"/>
      <c r="F23" s="18">
        <v>140866</v>
      </c>
      <c r="G23" s="18">
        <v>35406</v>
      </c>
      <c r="H23" s="18">
        <v>16870</v>
      </c>
      <c r="I23" s="18">
        <v>5208</v>
      </c>
      <c r="J23" s="18">
        <v>69236</v>
      </c>
      <c r="K23" s="90"/>
      <c r="L23" s="20" t="s">
        <v>161</v>
      </c>
      <c r="M23" s="21"/>
      <c r="N23" s="20" t="s">
        <v>63</v>
      </c>
      <c r="O23" s="90"/>
      <c r="P23" s="18">
        <v>69236</v>
      </c>
      <c r="Q23" s="18">
        <v>5208</v>
      </c>
      <c r="R23" s="18">
        <v>16870</v>
      </c>
      <c r="S23" s="18">
        <v>35406</v>
      </c>
      <c r="T23" s="18">
        <v>140866</v>
      </c>
      <c r="U23" s="18"/>
      <c r="V23" s="18">
        <f>SUM(T23:U23)</f>
        <v>140866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17396</v>
      </c>
      <c r="E24" s="18"/>
      <c r="F24" s="18">
        <v>17396</v>
      </c>
      <c r="G24" s="18">
        <v>3011</v>
      </c>
      <c r="H24" s="18">
        <v>2987</v>
      </c>
      <c r="I24" s="18">
        <v>817</v>
      </c>
      <c r="J24" s="18">
        <v>10581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123470</v>
      </c>
      <c r="E25" s="18"/>
      <c r="F25" s="18">
        <v>123470</v>
      </c>
      <c r="G25" s="18">
        <v>32395</v>
      </c>
      <c r="H25" s="18">
        <v>13883</v>
      </c>
      <c r="I25" s="18">
        <v>4391</v>
      </c>
      <c r="J25" s="18">
        <v>58655</v>
      </c>
      <c r="K25" s="90"/>
      <c r="L25" s="20" t="s">
        <v>10</v>
      </c>
      <c r="M25" s="21"/>
      <c r="N25" s="20" t="s">
        <v>65</v>
      </c>
      <c r="O25" s="90"/>
      <c r="P25" s="18">
        <v>58655</v>
      </c>
      <c r="Q25" s="18">
        <v>4391</v>
      </c>
      <c r="R25" s="18">
        <v>13883</v>
      </c>
      <c r="S25" s="18">
        <v>32395</v>
      </c>
      <c r="T25" s="18">
        <v>123470</v>
      </c>
      <c r="U25" s="18"/>
      <c r="V25" s="18">
        <f t="shared" ref="V25:V31" si="1">SUM(T25:U25)</f>
        <v>123470</v>
      </c>
      <c r="W25" s="83"/>
      <c r="X25" s="17"/>
    </row>
    <row r="26" spans="2:24" x14ac:dyDescent="0.2">
      <c r="B26" s="17"/>
      <c r="C26" s="83"/>
      <c r="D26" s="22">
        <f t="shared" si="0"/>
        <v>2988</v>
      </c>
      <c r="E26" s="22">
        <v>2988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2988</v>
      </c>
      <c r="V26" s="22">
        <f t="shared" si="1"/>
        <v>2988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67989</v>
      </c>
      <c r="E27" s="24">
        <v>133</v>
      </c>
      <c r="F27" s="24">
        <v>67856</v>
      </c>
      <c r="G27" s="24">
        <v>6903</v>
      </c>
      <c r="H27" s="24">
        <v>13871</v>
      </c>
      <c r="I27" s="24">
        <v>3434</v>
      </c>
      <c r="J27" s="24">
        <v>43648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67862</v>
      </c>
      <c r="T27" s="24">
        <v>67862</v>
      </c>
      <c r="U27" s="24">
        <v>127</v>
      </c>
      <c r="V27" s="24">
        <f t="shared" si="1"/>
        <v>67989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14908</v>
      </c>
      <c r="E28" s="18"/>
      <c r="F28" s="18">
        <v>14908</v>
      </c>
      <c r="G28" s="18">
        <v>400</v>
      </c>
      <c r="H28" s="18">
        <v>12</v>
      </c>
      <c r="I28" s="18">
        <v>38</v>
      </c>
      <c r="J28" s="18">
        <v>312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15821</v>
      </c>
      <c r="S28" s="18"/>
      <c r="T28" s="18">
        <v>15821</v>
      </c>
      <c r="U28" s="18">
        <v>-913</v>
      </c>
      <c r="V28" s="18">
        <f t="shared" si="1"/>
        <v>14908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14146</v>
      </c>
      <c r="E29" s="18"/>
      <c r="F29" s="18">
        <v>14146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14849</v>
      </c>
      <c r="S29" s="18"/>
      <c r="T29" s="18">
        <v>14849</v>
      </c>
      <c r="U29" s="18">
        <v>-703</v>
      </c>
      <c r="V29" s="18">
        <f t="shared" si="1"/>
        <v>14146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762</v>
      </c>
      <c r="E30" s="18"/>
      <c r="F30" s="18">
        <v>762</v>
      </c>
      <c r="G30" s="18">
        <v>400</v>
      </c>
      <c r="H30" s="18">
        <v>12</v>
      </c>
      <c r="I30" s="18">
        <v>38</v>
      </c>
      <c r="J30" s="18">
        <v>312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972</v>
      </c>
      <c r="S30" s="18"/>
      <c r="T30" s="18">
        <v>972</v>
      </c>
      <c r="U30" s="18">
        <v>-210</v>
      </c>
      <c r="V30" s="18">
        <f t="shared" si="1"/>
        <v>762</v>
      </c>
      <c r="W30" s="83"/>
      <c r="X30" s="17"/>
    </row>
    <row r="31" spans="2:24" x14ac:dyDescent="0.2">
      <c r="B31" s="17"/>
      <c r="C31" s="83"/>
      <c r="D31" s="18">
        <f t="shared" si="0"/>
        <v>58102</v>
      </c>
      <c r="E31" s="18"/>
      <c r="F31" s="18">
        <v>58102</v>
      </c>
      <c r="G31" s="18">
        <v>28103</v>
      </c>
      <c r="H31" s="18">
        <v>2987</v>
      </c>
      <c r="I31" s="18">
        <v>1736</v>
      </c>
      <c r="J31" s="18">
        <v>25276</v>
      </c>
      <c r="K31" s="93"/>
      <c r="L31" s="20" t="s">
        <v>162</v>
      </c>
      <c r="M31" s="21"/>
      <c r="N31" s="20" t="s">
        <v>70</v>
      </c>
      <c r="O31" s="93"/>
      <c r="P31" s="18">
        <v>25276</v>
      </c>
      <c r="Q31" s="18">
        <v>1736</v>
      </c>
      <c r="R31" s="18">
        <v>2987</v>
      </c>
      <c r="S31" s="18">
        <v>28103</v>
      </c>
      <c r="T31" s="18">
        <v>58102</v>
      </c>
      <c r="U31" s="18"/>
      <c r="V31" s="18">
        <f t="shared" si="1"/>
        <v>58102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40706</v>
      </c>
      <c r="E33" s="18"/>
      <c r="F33" s="18">
        <v>40706</v>
      </c>
      <c r="G33" s="18">
        <v>25092</v>
      </c>
      <c r="H33" s="18">
        <v>0</v>
      </c>
      <c r="I33" s="18">
        <v>919</v>
      </c>
      <c r="J33" s="18">
        <v>14695</v>
      </c>
      <c r="K33" s="90"/>
      <c r="L33" s="20" t="s">
        <v>72</v>
      </c>
      <c r="M33" s="21"/>
      <c r="N33" s="20" t="s">
        <v>73</v>
      </c>
      <c r="O33" s="90"/>
      <c r="P33" s="18">
        <v>14695</v>
      </c>
      <c r="Q33" s="18">
        <v>919</v>
      </c>
      <c r="R33" s="18">
        <v>0</v>
      </c>
      <c r="S33" s="18">
        <v>25092</v>
      </c>
      <c r="T33" s="18">
        <v>40706</v>
      </c>
      <c r="U33" s="18"/>
      <c r="V33" s="18">
        <f>SUM(T33:U33)</f>
        <v>40706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33598</v>
      </c>
      <c r="E35" s="24">
        <v>3650</v>
      </c>
      <c r="F35" s="24">
        <v>29948</v>
      </c>
      <c r="G35" s="24">
        <v>3243</v>
      </c>
      <c r="H35" s="24">
        <v>5163</v>
      </c>
      <c r="I35" s="24">
        <v>14510</v>
      </c>
      <c r="J35" s="24">
        <v>7032</v>
      </c>
      <c r="K35" s="92"/>
      <c r="L35" s="19" t="s">
        <v>16</v>
      </c>
      <c r="M35" s="91"/>
      <c r="N35" s="19" t="s">
        <v>75</v>
      </c>
      <c r="O35" s="92"/>
      <c r="P35" s="24">
        <v>2413</v>
      </c>
      <c r="Q35" s="24">
        <v>14504</v>
      </c>
      <c r="R35" s="24">
        <v>2311</v>
      </c>
      <c r="S35" s="24">
        <v>8015</v>
      </c>
      <c r="T35" s="24">
        <v>27243</v>
      </c>
      <c r="U35" s="24">
        <v>6355</v>
      </c>
      <c r="V35" s="24">
        <f t="shared" ref="V35:V36" si="3">SUM(T35:U35)</f>
        <v>33598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139080</v>
      </c>
      <c r="E36" s="18"/>
      <c r="F36" s="18">
        <v>139080</v>
      </c>
      <c r="G36" s="18">
        <v>100737</v>
      </c>
      <c r="H36" s="18">
        <v>15956</v>
      </c>
      <c r="I36" s="18">
        <v>1730</v>
      </c>
      <c r="J36" s="18">
        <v>20657</v>
      </c>
      <c r="K36" s="90"/>
      <c r="L36" s="20" t="s">
        <v>164</v>
      </c>
      <c r="M36" s="21"/>
      <c r="N36" s="20" t="s">
        <v>76</v>
      </c>
      <c r="O36" s="90"/>
      <c r="P36" s="18">
        <v>20657</v>
      </c>
      <c r="Q36" s="18">
        <v>1730</v>
      </c>
      <c r="R36" s="18">
        <v>15956</v>
      </c>
      <c r="S36" s="18">
        <v>100737</v>
      </c>
      <c r="T36" s="18">
        <v>139080</v>
      </c>
      <c r="U36" s="18"/>
      <c r="V36" s="18">
        <f t="shared" si="3"/>
        <v>139080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121684</v>
      </c>
      <c r="E38" s="18"/>
      <c r="F38" s="18">
        <v>121684</v>
      </c>
      <c r="G38" s="18">
        <v>97726</v>
      </c>
      <c r="H38" s="18">
        <v>12969</v>
      </c>
      <c r="I38" s="18">
        <v>913</v>
      </c>
      <c r="J38" s="18">
        <v>10076</v>
      </c>
      <c r="K38" s="90"/>
      <c r="L38" s="20" t="s">
        <v>17</v>
      </c>
      <c r="M38" s="21"/>
      <c r="N38" s="20" t="s">
        <v>78</v>
      </c>
      <c r="O38" s="90"/>
      <c r="P38" s="18">
        <v>10076</v>
      </c>
      <c r="Q38" s="18">
        <v>913</v>
      </c>
      <c r="R38" s="18">
        <v>12969</v>
      </c>
      <c r="S38" s="18">
        <v>97726</v>
      </c>
      <c r="T38" s="18">
        <v>121684</v>
      </c>
      <c r="U38" s="18"/>
      <c r="V38" s="18">
        <f>SUM(T38:U38)</f>
        <v>121684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11558</v>
      </c>
      <c r="E40" s="24">
        <v>75</v>
      </c>
      <c r="F40" s="24">
        <v>11483</v>
      </c>
      <c r="G40" s="24">
        <v>10520</v>
      </c>
      <c r="H40" s="24">
        <v>0</v>
      </c>
      <c r="I40" s="24">
        <v>543</v>
      </c>
      <c r="J40" s="24">
        <v>420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11452</v>
      </c>
      <c r="S40" s="24"/>
      <c r="T40" s="24">
        <v>11452</v>
      </c>
      <c r="U40" s="24">
        <v>106</v>
      </c>
      <c r="V40" s="24">
        <f t="shared" ref="V40:V50" si="5">SUM(T40:U40)</f>
        <v>11558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19689</v>
      </c>
      <c r="E41" s="18">
        <v>57</v>
      </c>
      <c r="F41" s="18">
        <v>19632</v>
      </c>
      <c r="G41" s="18">
        <v>19632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920</v>
      </c>
      <c r="Q41" s="18">
        <v>1088</v>
      </c>
      <c r="R41" s="18">
        <v>17594</v>
      </c>
      <c r="S41" s="18">
        <v>48</v>
      </c>
      <c r="T41" s="18">
        <v>19650</v>
      </c>
      <c r="U41" s="18">
        <v>39</v>
      </c>
      <c r="V41" s="18">
        <f t="shared" si="5"/>
        <v>19689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17248</v>
      </c>
      <c r="E42" s="18">
        <v>242</v>
      </c>
      <c r="F42" s="18">
        <v>17006</v>
      </c>
      <c r="G42" s="18">
        <v>46</v>
      </c>
      <c r="H42" s="18">
        <v>15410</v>
      </c>
      <c r="I42" s="18">
        <v>503</v>
      </c>
      <c r="J42" s="18">
        <v>1047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17181</v>
      </c>
      <c r="T42" s="18">
        <v>17181</v>
      </c>
      <c r="U42" s="18">
        <v>67</v>
      </c>
      <c r="V42" s="18">
        <f t="shared" si="5"/>
        <v>17248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17035</v>
      </c>
      <c r="E43" s="18">
        <v>1083</v>
      </c>
      <c r="F43" s="18">
        <v>15952</v>
      </c>
      <c r="G43" s="18">
        <v>8161</v>
      </c>
      <c r="H43" s="18">
        <v>2425</v>
      </c>
      <c r="I43" s="18">
        <v>3404</v>
      </c>
      <c r="J43" s="18">
        <v>1962</v>
      </c>
      <c r="K43" s="90"/>
      <c r="L43" s="19" t="s">
        <v>21</v>
      </c>
      <c r="M43" s="91"/>
      <c r="N43" s="19" t="s">
        <v>81</v>
      </c>
      <c r="O43" s="90"/>
      <c r="P43" s="18">
        <v>937</v>
      </c>
      <c r="Q43" s="18">
        <v>3250</v>
      </c>
      <c r="R43" s="18">
        <v>687</v>
      </c>
      <c r="S43" s="18">
        <v>9581</v>
      </c>
      <c r="T43" s="18">
        <v>14455</v>
      </c>
      <c r="U43" s="18">
        <v>2580</v>
      </c>
      <c r="V43" s="18">
        <f t="shared" si="5"/>
        <v>17035</v>
      </c>
      <c r="W43" s="83"/>
      <c r="X43" s="17"/>
    </row>
    <row r="44" spans="2:24" ht="22.5" customHeight="1" x14ac:dyDescent="0.2">
      <c r="B44" s="17"/>
      <c r="C44" s="83"/>
      <c r="D44" s="18">
        <f t="shared" si="4"/>
        <v>137745</v>
      </c>
      <c r="E44" s="18"/>
      <c r="F44" s="18">
        <v>137745</v>
      </c>
      <c r="G44" s="18">
        <v>89188</v>
      </c>
      <c r="H44" s="18">
        <v>27854</v>
      </c>
      <c r="I44" s="18">
        <v>1618</v>
      </c>
      <c r="J44" s="18">
        <v>19085</v>
      </c>
      <c r="K44" s="94"/>
      <c r="L44" s="20" t="s">
        <v>178</v>
      </c>
      <c r="M44" s="21"/>
      <c r="N44" s="20" t="s">
        <v>182</v>
      </c>
      <c r="O44" s="94"/>
      <c r="P44" s="18">
        <v>19085</v>
      </c>
      <c r="Q44" s="18">
        <v>1618</v>
      </c>
      <c r="R44" s="18">
        <v>27854</v>
      </c>
      <c r="S44" s="18">
        <v>89188</v>
      </c>
      <c r="T44" s="18">
        <v>137745</v>
      </c>
      <c r="U44" s="18"/>
      <c r="V44" s="18">
        <f t="shared" si="5"/>
        <v>137745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120349</v>
      </c>
      <c r="E45" s="18"/>
      <c r="F45" s="18">
        <v>120349</v>
      </c>
      <c r="G45" s="18">
        <v>86177</v>
      </c>
      <c r="H45" s="18">
        <v>24867</v>
      </c>
      <c r="I45" s="18">
        <v>801</v>
      </c>
      <c r="J45" s="18">
        <v>8504</v>
      </c>
      <c r="K45" s="94"/>
      <c r="L45" s="20" t="s">
        <v>179</v>
      </c>
      <c r="M45" s="21"/>
      <c r="N45" s="20" t="s">
        <v>183</v>
      </c>
      <c r="O45" s="94"/>
      <c r="P45" s="18">
        <v>8504</v>
      </c>
      <c r="Q45" s="18">
        <v>801</v>
      </c>
      <c r="R45" s="18">
        <v>24867</v>
      </c>
      <c r="S45" s="18">
        <v>86177</v>
      </c>
      <c r="T45" s="18">
        <v>120349</v>
      </c>
      <c r="U45" s="18"/>
      <c r="V45" s="18">
        <f t="shared" si="5"/>
        <v>120349</v>
      </c>
      <c r="W45" s="95"/>
      <c r="X45" s="17"/>
    </row>
    <row r="46" spans="2:24" x14ac:dyDescent="0.2">
      <c r="B46" s="17"/>
      <c r="C46" s="83"/>
      <c r="D46" s="22">
        <f t="shared" si="4"/>
        <v>14524</v>
      </c>
      <c r="E46" s="22"/>
      <c r="F46" s="22">
        <v>14524</v>
      </c>
      <c r="G46" s="22">
        <v>1464</v>
      </c>
      <c r="H46" s="22">
        <v>13060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14524</v>
      </c>
      <c r="T46" s="22">
        <v>14524</v>
      </c>
      <c r="U46" s="22"/>
      <c r="V46" s="22">
        <f t="shared" si="5"/>
        <v>14524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137745</v>
      </c>
      <c r="E47" s="24"/>
      <c r="F47" s="24">
        <v>137745</v>
      </c>
      <c r="G47" s="24">
        <v>102248</v>
      </c>
      <c r="H47" s="24">
        <v>14794</v>
      </c>
      <c r="I47" s="24">
        <v>1618</v>
      </c>
      <c r="J47" s="24">
        <v>19085</v>
      </c>
      <c r="K47" s="94"/>
      <c r="L47" s="20" t="s">
        <v>180</v>
      </c>
      <c r="M47" s="21"/>
      <c r="N47" s="20" t="s">
        <v>181</v>
      </c>
      <c r="O47" s="94"/>
      <c r="P47" s="24">
        <v>19085</v>
      </c>
      <c r="Q47" s="24">
        <v>1618</v>
      </c>
      <c r="R47" s="24">
        <v>14794</v>
      </c>
      <c r="S47" s="24">
        <v>102248</v>
      </c>
      <c r="T47" s="24">
        <v>137745</v>
      </c>
      <c r="U47" s="24"/>
      <c r="V47" s="24">
        <f t="shared" si="5"/>
        <v>137745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120349</v>
      </c>
      <c r="E48" s="22"/>
      <c r="F48" s="22">
        <v>120349</v>
      </c>
      <c r="G48" s="22">
        <v>99237</v>
      </c>
      <c r="H48" s="22">
        <v>11807</v>
      </c>
      <c r="I48" s="22">
        <v>801</v>
      </c>
      <c r="J48" s="22">
        <v>8504</v>
      </c>
      <c r="K48" s="90"/>
      <c r="L48" s="20" t="s">
        <v>23</v>
      </c>
      <c r="M48" s="21"/>
      <c r="N48" s="20" t="s">
        <v>83</v>
      </c>
      <c r="O48" s="90"/>
      <c r="P48" s="22">
        <v>8504</v>
      </c>
      <c r="Q48" s="22">
        <v>801</v>
      </c>
      <c r="R48" s="22">
        <v>11807</v>
      </c>
      <c r="S48" s="22">
        <v>99237</v>
      </c>
      <c r="T48" s="22">
        <v>120349</v>
      </c>
      <c r="U48" s="22"/>
      <c r="V48" s="22">
        <f t="shared" si="5"/>
        <v>120349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19085</v>
      </c>
      <c r="Q49" s="24">
        <v>1618</v>
      </c>
      <c r="R49" s="24">
        <v>27854</v>
      </c>
      <c r="S49" s="24">
        <v>89188</v>
      </c>
      <c r="T49" s="24">
        <v>137745</v>
      </c>
      <c r="U49" s="24"/>
      <c r="V49" s="24">
        <f t="shared" si="5"/>
        <v>137745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8504</v>
      </c>
      <c r="Q50" s="18">
        <v>801</v>
      </c>
      <c r="R50" s="18">
        <v>24867</v>
      </c>
      <c r="S50" s="18">
        <v>86177</v>
      </c>
      <c r="T50" s="18">
        <v>120349</v>
      </c>
      <c r="U50" s="18"/>
      <c r="V50" s="18">
        <f t="shared" si="5"/>
        <v>120349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110758</v>
      </c>
      <c r="E51" s="18"/>
      <c r="F51" s="18">
        <v>110758</v>
      </c>
      <c r="G51" s="18">
        <v>100600</v>
      </c>
      <c r="H51" s="18">
        <v>10158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110758</v>
      </c>
      <c r="E52" s="18"/>
      <c r="F52" s="18">
        <v>110758</v>
      </c>
      <c r="G52" s="18">
        <v>87540</v>
      </c>
      <c r="H52" s="18">
        <v>23218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577</v>
      </c>
      <c r="E53" s="18"/>
      <c r="F53" s="18">
        <v>577</v>
      </c>
      <c r="G53" s="18"/>
      <c r="H53" s="18"/>
      <c r="I53" s="18">
        <v>577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577</v>
      </c>
      <c r="T53" s="18">
        <v>577</v>
      </c>
      <c r="U53" s="18"/>
      <c r="V53" s="18">
        <f>SUM(T53:U53)</f>
        <v>577</v>
      </c>
      <c r="W53" s="83"/>
      <c r="X53" s="17"/>
    </row>
    <row r="54" spans="2:24" x14ac:dyDescent="0.2">
      <c r="B54" s="17"/>
      <c r="C54" s="83"/>
      <c r="D54" s="18">
        <f t="shared" si="6"/>
        <v>26987</v>
      </c>
      <c r="E54" s="18"/>
      <c r="F54" s="18">
        <v>26987</v>
      </c>
      <c r="G54" s="18">
        <v>2225</v>
      </c>
      <c r="H54" s="18">
        <v>4636</v>
      </c>
      <c r="I54" s="18">
        <v>1041</v>
      </c>
      <c r="J54" s="18">
        <v>19085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9591</v>
      </c>
      <c r="E55" s="18"/>
      <c r="F55" s="18">
        <v>9591</v>
      </c>
      <c r="G55" s="18">
        <v>-786</v>
      </c>
      <c r="H55" s="18">
        <v>1649</v>
      </c>
      <c r="I55" s="18">
        <v>224</v>
      </c>
      <c r="J55" s="18">
        <v>8504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6109</v>
      </c>
      <c r="E56" s="18">
        <v>6109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8504</v>
      </c>
      <c r="Q69" s="18">
        <v>224</v>
      </c>
      <c r="R69" s="18">
        <v>1649</v>
      </c>
      <c r="S69" s="18">
        <v>-786</v>
      </c>
      <c r="T69" s="18">
        <v>9591</v>
      </c>
      <c r="U69" s="18"/>
      <c r="V69" s="18">
        <f>SUM(T69:U69)</f>
        <v>9591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6109</v>
      </c>
      <c r="V71" s="18">
        <f t="shared" ref="V71:V74" si="7">SUM(T71:U71)</f>
        <v>6109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758</v>
      </c>
      <c r="Q72" s="18">
        <v>64</v>
      </c>
      <c r="R72" s="18">
        <v>1319</v>
      </c>
      <c r="S72" s="18">
        <v>781</v>
      </c>
      <c r="T72" s="18">
        <v>2922</v>
      </c>
      <c r="U72" s="18">
        <v>18</v>
      </c>
      <c r="V72" s="18">
        <f t="shared" si="7"/>
        <v>2940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-138</v>
      </c>
      <c r="Q73" s="18">
        <v>-508</v>
      </c>
      <c r="R73" s="18">
        <v>-855</v>
      </c>
      <c r="S73" s="18">
        <v>-399</v>
      </c>
      <c r="T73" s="18">
        <v>-1900</v>
      </c>
      <c r="U73" s="18">
        <v>-1040</v>
      </c>
      <c r="V73" s="18">
        <f t="shared" si="7"/>
        <v>-2940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15700</v>
      </c>
      <c r="E74" s="22">
        <v>5087</v>
      </c>
      <c r="F74" s="22">
        <v>10613</v>
      </c>
      <c r="G74" s="22">
        <v>-404</v>
      </c>
      <c r="H74" s="22">
        <v>2113</v>
      </c>
      <c r="I74" s="22">
        <v>-220</v>
      </c>
      <c r="J74" s="22">
        <v>9124</v>
      </c>
      <c r="K74" s="90"/>
      <c r="L74" s="20" t="s">
        <v>29</v>
      </c>
      <c r="M74" s="21"/>
      <c r="N74" s="20" t="s">
        <v>87</v>
      </c>
      <c r="O74" s="90"/>
      <c r="P74" s="22">
        <v>9124</v>
      </c>
      <c r="Q74" s="22">
        <v>-220</v>
      </c>
      <c r="R74" s="22">
        <v>2113</v>
      </c>
      <c r="S74" s="22">
        <v>-404</v>
      </c>
      <c r="T74" s="22">
        <v>10613</v>
      </c>
      <c r="U74" s="22">
        <v>5087</v>
      </c>
      <c r="V74" s="22">
        <f t="shared" si="7"/>
        <v>15700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33096</v>
      </c>
      <c r="E75" s="24"/>
      <c r="F75" s="24">
        <v>33096</v>
      </c>
      <c r="G75" s="24">
        <v>7996</v>
      </c>
      <c r="H75" s="24">
        <v>5145</v>
      </c>
      <c r="I75" s="24">
        <v>529</v>
      </c>
      <c r="J75" s="24">
        <v>19426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34222</v>
      </c>
      <c r="E76" s="18"/>
      <c r="F76" s="18">
        <v>34222</v>
      </c>
      <c r="G76" s="18">
        <v>8232</v>
      </c>
      <c r="H76" s="18">
        <v>5142</v>
      </c>
      <c r="I76" s="18">
        <v>529</v>
      </c>
      <c r="J76" s="18">
        <v>20319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-17396</v>
      </c>
      <c r="E77" s="18"/>
      <c r="F77" s="18">
        <v>-17396</v>
      </c>
      <c r="G77" s="18">
        <v>-3011</v>
      </c>
      <c r="H77" s="18">
        <v>-2987</v>
      </c>
      <c r="I77" s="18">
        <v>-817</v>
      </c>
      <c r="J77" s="18">
        <v>-10581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-1126</v>
      </c>
      <c r="E78" s="18"/>
      <c r="F78" s="18">
        <v>-1126</v>
      </c>
      <c r="G78" s="18">
        <v>-236</v>
      </c>
      <c r="H78" s="18">
        <v>3</v>
      </c>
      <c r="I78" s="18">
        <v>0</v>
      </c>
      <c r="J78" s="18">
        <v>-893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-61</v>
      </c>
      <c r="F79" s="18">
        <v>61</v>
      </c>
      <c r="G79" s="18">
        <v>-102</v>
      </c>
      <c r="H79" s="18">
        <v>114</v>
      </c>
      <c r="I79" s="18">
        <v>0</v>
      </c>
      <c r="J79" s="18">
        <v>49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5148</v>
      </c>
      <c r="F80" s="18">
        <v>-5148</v>
      </c>
      <c r="G80" s="18">
        <v>-5287</v>
      </c>
      <c r="H80" s="18">
        <v>-159</v>
      </c>
      <c r="I80" s="18">
        <v>68</v>
      </c>
      <c r="J80" s="18">
        <v>230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53736</v>
      </c>
      <c r="V18" s="18">
        <f>SUM(T18:U18)</f>
        <v>53736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52020</v>
      </c>
      <c r="E19" s="18">
        <v>52020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196602</v>
      </c>
      <c r="E23" s="18"/>
      <c r="F23" s="18">
        <v>196602</v>
      </c>
      <c r="G23" s="18">
        <v>50940</v>
      </c>
      <c r="H23" s="18">
        <v>22111</v>
      </c>
      <c r="I23" s="18">
        <v>8345</v>
      </c>
      <c r="J23" s="18">
        <v>97454</v>
      </c>
      <c r="K23" s="90"/>
      <c r="L23" s="20" t="s">
        <v>161</v>
      </c>
      <c r="M23" s="21"/>
      <c r="N23" s="20" t="s">
        <v>63</v>
      </c>
      <c r="O23" s="90"/>
      <c r="P23" s="18">
        <v>97454</v>
      </c>
      <c r="Q23" s="18">
        <v>8345</v>
      </c>
      <c r="R23" s="18">
        <v>22111</v>
      </c>
      <c r="S23" s="18">
        <v>50940</v>
      </c>
      <c r="T23" s="18">
        <v>196602</v>
      </c>
      <c r="U23" s="18"/>
      <c r="V23" s="18">
        <f>SUM(T23:U23)</f>
        <v>196602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25394</v>
      </c>
      <c r="E24" s="18"/>
      <c r="F24" s="18">
        <v>25394</v>
      </c>
      <c r="G24" s="18">
        <v>4687</v>
      </c>
      <c r="H24" s="18">
        <v>3988</v>
      </c>
      <c r="I24" s="18">
        <v>1023</v>
      </c>
      <c r="J24" s="18">
        <v>15696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171208</v>
      </c>
      <c r="E25" s="18"/>
      <c r="F25" s="18">
        <v>171208</v>
      </c>
      <c r="G25" s="18">
        <v>46253</v>
      </c>
      <c r="H25" s="18">
        <v>18123</v>
      </c>
      <c r="I25" s="18">
        <v>7322</v>
      </c>
      <c r="J25" s="18">
        <v>81758</v>
      </c>
      <c r="K25" s="90"/>
      <c r="L25" s="20" t="s">
        <v>10</v>
      </c>
      <c r="M25" s="21"/>
      <c r="N25" s="20" t="s">
        <v>65</v>
      </c>
      <c r="O25" s="90"/>
      <c r="P25" s="18">
        <v>81758</v>
      </c>
      <c r="Q25" s="18">
        <v>7322</v>
      </c>
      <c r="R25" s="18">
        <v>18123</v>
      </c>
      <c r="S25" s="18">
        <v>46253</v>
      </c>
      <c r="T25" s="18">
        <v>171208</v>
      </c>
      <c r="U25" s="18"/>
      <c r="V25" s="18">
        <f t="shared" ref="V25:V31" si="1">SUM(T25:U25)</f>
        <v>171208</v>
      </c>
      <c r="W25" s="83"/>
      <c r="X25" s="17"/>
    </row>
    <row r="26" spans="2:24" x14ac:dyDescent="0.2">
      <c r="B26" s="17"/>
      <c r="C26" s="83"/>
      <c r="D26" s="22">
        <f t="shared" si="0"/>
        <v>1716</v>
      </c>
      <c r="E26" s="22">
        <v>1716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1716</v>
      </c>
      <c r="V26" s="22">
        <f t="shared" si="1"/>
        <v>1716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93832</v>
      </c>
      <c r="E27" s="24">
        <v>220</v>
      </c>
      <c r="F27" s="24">
        <v>93612</v>
      </c>
      <c r="G27" s="24">
        <v>8481</v>
      </c>
      <c r="H27" s="24">
        <v>18094</v>
      </c>
      <c r="I27" s="24">
        <v>4172</v>
      </c>
      <c r="J27" s="24">
        <v>62865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93722</v>
      </c>
      <c r="T27" s="24">
        <v>93722</v>
      </c>
      <c r="U27" s="24">
        <v>110</v>
      </c>
      <c r="V27" s="24">
        <f t="shared" si="1"/>
        <v>93832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18566</v>
      </c>
      <c r="E28" s="18"/>
      <c r="F28" s="18">
        <v>18566</v>
      </c>
      <c r="G28" s="18">
        <v>483</v>
      </c>
      <c r="H28" s="18">
        <v>29</v>
      </c>
      <c r="I28" s="18">
        <v>51</v>
      </c>
      <c r="J28" s="18">
        <v>251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18793</v>
      </c>
      <c r="S28" s="18"/>
      <c r="T28" s="18">
        <v>18793</v>
      </c>
      <c r="U28" s="18">
        <v>-227</v>
      </c>
      <c r="V28" s="18">
        <f t="shared" si="1"/>
        <v>18566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17752</v>
      </c>
      <c r="E29" s="18"/>
      <c r="F29" s="18">
        <v>17752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17804</v>
      </c>
      <c r="S29" s="18"/>
      <c r="T29" s="18">
        <v>17804</v>
      </c>
      <c r="U29" s="18">
        <v>-52</v>
      </c>
      <c r="V29" s="18">
        <f t="shared" si="1"/>
        <v>17752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814</v>
      </c>
      <c r="E30" s="18"/>
      <c r="F30" s="18">
        <v>814</v>
      </c>
      <c r="G30" s="18">
        <v>483</v>
      </c>
      <c r="H30" s="18">
        <v>29</v>
      </c>
      <c r="I30" s="18">
        <v>51</v>
      </c>
      <c r="J30" s="18">
        <v>251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989</v>
      </c>
      <c r="S30" s="18"/>
      <c r="T30" s="18">
        <v>989</v>
      </c>
      <c r="U30" s="18">
        <v>-175</v>
      </c>
      <c r="V30" s="18">
        <f t="shared" si="1"/>
        <v>814</v>
      </c>
      <c r="W30" s="83"/>
      <c r="X30" s="17"/>
    </row>
    <row r="31" spans="2:24" x14ac:dyDescent="0.2">
      <c r="B31" s="17"/>
      <c r="C31" s="83"/>
      <c r="D31" s="18">
        <f t="shared" si="0"/>
        <v>84424</v>
      </c>
      <c r="E31" s="18"/>
      <c r="F31" s="18">
        <v>84424</v>
      </c>
      <c r="G31" s="18">
        <v>41976</v>
      </c>
      <c r="H31" s="18">
        <v>3988</v>
      </c>
      <c r="I31" s="18">
        <v>4122</v>
      </c>
      <c r="J31" s="18">
        <v>34338</v>
      </c>
      <c r="K31" s="93"/>
      <c r="L31" s="20" t="s">
        <v>162</v>
      </c>
      <c r="M31" s="21"/>
      <c r="N31" s="20" t="s">
        <v>70</v>
      </c>
      <c r="O31" s="93"/>
      <c r="P31" s="18">
        <v>34338</v>
      </c>
      <c r="Q31" s="18">
        <v>4122</v>
      </c>
      <c r="R31" s="18">
        <v>3988</v>
      </c>
      <c r="S31" s="18">
        <v>41976</v>
      </c>
      <c r="T31" s="18">
        <v>84424</v>
      </c>
      <c r="U31" s="18"/>
      <c r="V31" s="18">
        <f t="shared" si="1"/>
        <v>84424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59030</v>
      </c>
      <c r="E33" s="18"/>
      <c r="F33" s="18">
        <v>59030</v>
      </c>
      <c r="G33" s="18">
        <v>37289</v>
      </c>
      <c r="H33" s="18">
        <v>0</v>
      </c>
      <c r="I33" s="18">
        <v>3099</v>
      </c>
      <c r="J33" s="18">
        <v>18642</v>
      </c>
      <c r="K33" s="90"/>
      <c r="L33" s="20" t="s">
        <v>72</v>
      </c>
      <c r="M33" s="21"/>
      <c r="N33" s="20" t="s">
        <v>73</v>
      </c>
      <c r="O33" s="90"/>
      <c r="P33" s="18">
        <v>18642</v>
      </c>
      <c r="Q33" s="18">
        <v>3099</v>
      </c>
      <c r="R33" s="18">
        <v>0</v>
      </c>
      <c r="S33" s="18">
        <v>37289</v>
      </c>
      <c r="T33" s="18">
        <v>59030</v>
      </c>
      <c r="U33" s="18"/>
      <c r="V33" s="18">
        <f>SUM(T33:U33)</f>
        <v>59030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36806</v>
      </c>
      <c r="E35" s="24">
        <v>5602</v>
      </c>
      <c r="F35" s="24">
        <v>31204</v>
      </c>
      <c r="G35" s="24">
        <v>3007</v>
      </c>
      <c r="H35" s="24">
        <v>4467</v>
      </c>
      <c r="I35" s="24">
        <v>14377</v>
      </c>
      <c r="J35" s="24">
        <v>9353</v>
      </c>
      <c r="K35" s="92"/>
      <c r="L35" s="19" t="s">
        <v>16</v>
      </c>
      <c r="M35" s="91"/>
      <c r="N35" s="19" t="s">
        <v>75</v>
      </c>
      <c r="O35" s="92"/>
      <c r="P35" s="24">
        <v>2371</v>
      </c>
      <c r="Q35" s="24">
        <v>15119</v>
      </c>
      <c r="R35" s="24">
        <v>1102</v>
      </c>
      <c r="S35" s="24">
        <v>9073</v>
      </c>
      <c r="T35" s="24">
        <v>27665</v>
      </c>
      <c r="U35" s="24">
        <v>9141</v>
      </c>
      <c r="V35" s="24">
        <f t="shared" ref="V35:V36" si="3">SUM(T35:U35)</f>
        <v>36806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193400</v>
      </c>
      <c r="E36" s="18"/>
      <c r="F36" s="18">
        <v>193400</v>
      </c>
      <c r="G36" s="18">
        <v>141764</v>
      </c>
      <c r="H36" s="18">
        <v>19416</v>
      </c>
      <c r="I36" s="18">
        <v>4864</v>
      </c>
      <c r="J36" s="18">
        <v>27356</v>
      </c>
      <c r="K36" s="90"/>
      <c r="L36" s="20" t="s">
        <v>164</v>
      </c>
      <c r="M36" s="21"/>
      <c r="N36" s="20" t="s">
        <v>76</v>
      </c>
      <c r="O36" s="90"/>
      <c r="P36" s="18">
        <v>27356</v>
      </c>
      <c r="Q36" s="18">
        <v>4864</v>
      </c>
      <c r="R36" s="18">
        <v>19416</v>
      </c>
      <c r="S36" s="18">
        <v>141764</v>
      </c>
      <c r="T36" s="18">
        <v>193400</v>
      </c>
      <c r="U36" s="18"/>
      <c r="V36" s="18">
        <f t="shared" si="3"/>
        <v>193400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168006</v>
      </c>
      <c r="E38" s="18"/>
      <c r="F38" s="18">
        <v>168006</v>
      </c>
      <c r="G38" s="18">
        <v>137077</v>
      </c>
      <c r="H38" s="18">
        <v>15428</v>
      </c>
      <c r="I38" s="18">
        <v>3841</v>
      </c>
      <c r="J38" s="18">
        <v>11660</v>
      </c>
      <c r="K38" s="90"/>
      <c r="L38" s="20" t="s">
        <v>17</v>
      </c>
      <c r="M38" s="21"/>
      <c r="N38" s="20" t="s">
        <v>78</v>
      </c>
      <c r="O38" s="90"/>
      <c r="P38" s="18">
        <v>11660</v>
      </c>
      <c r="Q38" s="18">
        <v>3841</v>
      </c>
      <c r="R38" s="18">
        <v>15428</v>
      </c>
      <c r="S38" s="18">
        <v>137077</v>
      </c>
      <c r="T38" s="18">
        <v>168006</v>
      </c>
      <c r="U38" s="18"/>
      <c r="V38" s="18">
        <f>SUM(T38:U38)</f>
        <v>168006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22671</v>
      </c>
      <c r="E40" s="24">
        <v>141</v>
      </c>
      <c r="F40" s="24">
        <v>22530</v>
      </c>
      <c r="G40" s="24">
        <v>13293</v>
      </c>
      <c r="H40" s="24">
        <v>17</v>
      </c>
      <c r="I40" s="24">
        <v>835</v>
      </c>
      <c r="J40" s="24">
        <v>8385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22498</v>
      </c>
      <c r="S40" s="24"/>
      <c r="T40" s="24">
        <v>22498</v>
      </c>
      <c r="U40" s="24">
        <v>173</v>
      </c>
      <c r="V40" s="24">
        <f t="shared" ref="V40:V50" si="5">SUM(T40:U40)</f>
        <v>22671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27535</v>
      </c>
      <c r="E41" s="18">
        <v>20</v>
      </c>
      <c r="F41" s="18">
        <v>27515</v>
      </c>
      <c r="G41" s="18">
        <v>27515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1186</v>
      </c>
      <c r="Q41" s="18">
        <v>1060</v>
      </c>
      <c r="R41" s="18">
        <v>25148</v>
      </c>
      <c r="S41" s="18">
        <v>70</v>
      </c>
      <c r="T41" s="18">
        <v>27464</v>
      </c>
      <c r="U41" s="18">
        <v>71</v>
      </c>
      <c r="V41" s="18">
        <f t="shared" si="5"/>
        <v>27535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23036</v>
      </c>
      <c r="E42" s="18">
        <v>437</v>
      </c>
      <c r="F42" s="18">
        <v>22599</v>
      </c>
      <c r="G42" s="18">
        <v>67</v>
      </c>
      <c r="H42" s="18">
        <v>20199</v>
      </c>
      <c r="I42" s="18">
        <v>1116</v>
      </c>
      <c r="J42" s="18">
        <v>1217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22967</v>
      </c>
      <c r="T42" s="18">
        <v>22967</v>
      </c>
      <c r="U42" s="18">
        <v>69</v>
      </c>
      <c r="V42" s="18">
        <f t="shared" si="5"/>
        <v>23036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22117</v>
      </c>
      <c r="E43" s="18">
        <v>1328</v>
      </c>
      <c r="F43" s="18">
        <v>20789</v>
      </c>
      <c r="G43" s="18">
        <v>9717</v>
      </c>
      <c r="H43" s="18">
        <v>3174</v>
      </c>
      <c r="I43" s="18">
        <v>5213</v>
      </c>
      <c r="J43" s="18">
        <v>2685</v>
      </c>
      <c r="K43" s="90"/>
      <c r="L43" s="19" t="s">
        <v>21</v>
      </c>
      <c r="M43" s="91"/>
      <c r="N43" s="19" t="s">
        <v>81</v>
      </c>
      <c r="O43" s="90"/>
      <c r="P43" s="18">
        <v>1235</v>
      </c>
      <c r="Q43" s="18">
        <v>4987</v>
      </c>
      <c r="R43" s="18">
        <v>1125</v>
      </c>
      <c r="S43" s="18">
        <v>11282</v>
      </c>
      <c r="T43" s="18">
        <v>18629</v>
      </c>
      <c r="U43" s="18">
        <v>3488</v>
      </c>
      <c r="V43" s="18">
        <f t="shared" si="5"/>
        <v>22117</v>
      </c>
      <c r="W43" s="83"/>
      <c r="X43" s="17"/>
    </row>
    <row r="44" spans="2:24" ht="22.5" customHeight="1" x14ac:dyDescent="0.2">
      <c r="B44" s="17"/>
      <c r="C44" s="83"/>
      <c r="D44" s="18">
        <f t="shared" si="4"/>
        <v>191525</v>
      </c>
      <c r="E44" s="18"/>
      <c r="F44" s="18">
        <v>191525</v>
      </c>
      <c r="G44" s="18">
        <v>125491</v>
      </c>
      <c r="H44" s="18">
        <v>44797</v>
      </c>
      <c r="I44" s="18">
        <v>3747</v>
      </c>
      <c r="J44" s="18">
        <v>17490</v>
      </c>
      <c r="K44" s="94"/>
      <c r="L44" s="20" t="s">
        <v>178</v>
      </c>
      <c r="M44" s="21"/>
      <c r="N44" s="20" t="s">
        <v>182</v>
      </c>
      <c r="O44" s="94"/>
      <c r="P44" s="18">
        <v>17490</v>
      </c>
      <c r="Q44" s="18">
        <v>3747</v>
      </c>
      <c r="R44" s="18">
        <v>44797</v>
      </c>
      <c r="S44" s="18">
        <v>125491</v>
      </c>
      <c r="T44" s="18">
        <v>191525</v>
      </c>
      <c r="U44" s="18"/>
      <c r="V44" s="18">
        <f t="shared" si="5"/>
        <v>191525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166131</v>
      </c>
      <c r="E45" s="18"/>
      <c r="F45" s="18">
        <v>166131</v>
      </c>
      <c r="G45" s="18">
        <v>120804</v>
      </c>
      <c r="H45" s="18">
        <v>40809</v>
      </c>
      <c r="I45" s="18">
        <v>2724</v>
      </c>
      <c r="J45" s="18">
        <v>1794</v>
      </c>
      <c r="K45" s="94"/>
      <c r="L45" s="20" t="s">
        <v>179</v>
      </c>
      <c r="M45" s="21"/>
      <c r="N45" s="20" t="s">
        <v>183</v>
      </c>
      <c r="O45" s="94"/>
      <c r="P45" s="18">
        <v>1794</v>
      </c>
      <c r="Q45" s="18">
        <v>2724</v>
      </c>
      <c r="R45" s="18">
        <v>40809</v>
      </c>
      <c r="S45" s="18">
        <v>120804</v>
      </c>
      <c r="T45" s="18">
        <v>166131</v>
      </c>
      <c r="U45" s="18"/>
      <c r="V45" s="18">
        <f t="shared" si="5"/>
        <v>166131</v>
      </c>
      <c r="W45" s="95"/>
      <c r="X45" s="17"/>
    </row>
    <row r="46" spans="2:24" x14ac:dyDescent="0.2">
      <c r="B46" s="17"/>
      <c r="C46" s="83"/>
      <c r="D46" s="22">
        <f t="shared" si="4"/>
        <v>19118</v>
      </c>
      <c r="E46" s="22"/>
      <c r="F46" s="22">
        <v>19118</v>
      </c>
      <c r="G46" s="22">
        <v>1598</v>
      </c>
      <c r="H46" s="22">
        <v>17520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19118</v>
      </c>
      <c r="T46" s="22">
        <v>19118</v>
      </c>
      <c r="U46" s="22"/>
      <c r="V46" s="22">
        <f t="shared" si="5"/>
        <v>19118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191525</v>
      </c>
      <c r="E47" s="24"/>
      <c r="F47" s="24">
        <v>191525</v>
      </c>
      <c r="G47" s="24">
        <v>143011</v>
      </c>
      <c r="H47" s="24">
        <v>27277</v>
      </c>
      <c r="I47" s="24">
        <v>3747</v>
      </c>
      <c r="J47" s="24">
        <v>17490</v>
      </c>
      <c r="K47" s="94"/>
      <c r="L47" s="20" t="s">
        <v>180</v>
      </c>
      <c r="M47" s="21"/>
      <c r="N47" s="20" t="s">
        <v>181</v>
      </c>
      <c r="O47" s="94"/>
      <c r="P47" s="24">
        <v>17490</v>
      </c>
      <c r="Q47" s="24">
        <v>3747</v>
      </c>
      <c r="R47" s="24">
        <v>27277</v>
      </c>
      <c r="S47" s="24">
        <v>143011</v>
      </c>
      <c r="T47" s="24">
        <v>191525</v>
      </c>
      <c r="U47" s="24"/>
      <c r="V47" s="24">
        <f t="shared" si="5"/>
        <v>191525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166131</v>
      </c>
      <c r="E48" s="22"/>
      <c r="F48" s="22">
        <v>166131</v>
      </c>
      <c r="G48" s="22">
        <v>138324</v>
      </c>
      <c r="H48" s="22">
        <v>23289</v>
      </c>
      <c r="I48" s="22">
        <v>2724</v>
      </c>
      <c r="J48" s="22">
        <v>1794</v>
      </c>
      <c r="K48" s="90"/>
      <c r="L48" s="20" t="s">
        <v>23</v>
      </c>
      <c r="M48" s="21"/>
      <c r="N48" s="20" t="s">
        <v>83</v>
      </c>
      <c r="O48" s="90"/>
      <c r="P48" s="22">
        <v>1794</v>
      </c>
      <c r="Q48" s="22">
        <v>2724</v>
      </c>
      <c r="R48" s="22">
        <v>23289</v>
      </c>
      <c r="S48" s="22">
        <v>138324</v>
      </c>
      <c r="T48" s="22">
        <v>166131</v>
      </c>
      <c r="U48" s="22"/>
      <c r="V48" s="22">
        <f t="shared" si="5"/>
        <v>166131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17490</v>
      </c>
      <c r="Q49" s="24">
        <v>3747</v>
      </c>
      <c r="R49" s="24">
        <v>44797</v>
      </c>
      <c r="S49" s="24">
        <v>125491</v>
      </c>
      <c r="T49" s="24">
        <v>191525</v>
      </c>
      <c r="U49" s="24"/>
      <c r="V49" s="24">
        <f t="shared" si="5"/>
        <v>191525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1794</v>
      </c>
      <c r="Q50" s="18">
        <v>2724</v>
      </c>
      <c r="R50" s="18">
        <v>40809</v>
      </c>
      <c r="S50" s="18">
        <v>120804</v>
      </c>
      <c r="T50" s="18">
        <v>166131</v>
      </c>
      <c r="U50" s="18"/>
      <c r="V50" s="18">
        <f t="shared" si="5"/>
        <v>166131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144842</v>
      </c>
      <c r="E51" s="18"/>
      <c r="F51" s="18">
        <v>144842</v>
      </c>
      <c r="G51" s="18">
        <v>131180</v>
      </c>
      <c r="H51" s="18">
        <v>13662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144842</v>
      </c>
      <c r="E52" s="18"/>
      <c r="F52" s="18">
        <v>144842</v>
      </c>
      <c r="G52" s="18">
        <v>113660</v>
      </c>
      <c r="H52" s="18">
        <v>31182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-79</v>
      </c>
      <c r="E53" s="18"/>
      <c r="F53" s="18">
        <v>-79</v>
      </c>
      <c r="G53" s="18"/>
      <c r="H53" s="18"/>
      <c r="I53" s="18">
        <v>-79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-79</v>
      </c>
      <c r="T53" s="18">
        <v>-79</v>
      </c>
      <c r="U53" s="18"/>
      <c r="V53" s="18">
        <f>SUM(T53:U53)</f>
        <v>-79</v>
      </c>
      <c r="W53" s="83"/>
      <c r="X53" s="17"/>
    </row>
    <row r="54" spans="2:24" x14ac:dyDescent="0.2">
      <c r="B54" s="17"/>
      <c r="C54" s="83"/>
      <c r="D54" s="18">
        <f t="shared" si="6"/>
        <v>46683</v>
      </c>
      <c r="E54" s="18"/>
      <c r="F54" s="18">
        <v>46683</v>
      </c>
      <c r="G54" s="18">
        <v>11752</v>
      </c>
      <c r="H54" s="18">
        <v>13615</v>
      </c>
      <c r="I54" s="18">
        <v>3826</v>
      </c>
      <c r="J54" s="18">
        <v>17490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21289</v>
      </c>
      <c r="E55" s="18"/>
      <c r="F55" s="18">
        <v>21289</v>
      </c>
      <c r="G55" s="18">
        <v>7065</v>
      </c>
      <c r="H55" s="18">
        <v>9627</v>
      </c>
      <c r="I55" s="18">
        <v>2803</v>
      </c>
      <c r="J55" s="18">
        <v>1794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6793</v>
      </c>
      <c r="E56" s="18">
        <v>6793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1794</v>
      </c>
      <c r="Q69" s="18">
        <v>2803</v>
      </c>
      <c r="R69" s="18">
        <v>9627</v>
      </c>
      <c r="S69" s="18">
        <v>7065</v>
      </c>
      <c r="T69" s="18">
        <v>21289</v>
      </c>
      <c r="U69" s="18"/>
      <c r="V69" s="18">
        <f>SUM(T69:U69)</f>
        <v>21289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6793</v>
      </c>
      <c r="V71" s="18">
        <f t="shared" ref="V71:V74" si="7">SUM(T71:U71)</f>
        <v>6793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1442</v>
      </c>
      <c r="Q72" s="18">
        <v>116</v>
      </c>
      <c r="R72" s="18">
        <v>1969</v>
      </c>
      <c r="S72" s="18">
        <v>1184</v>
      </c>
      <c r="T72" s="18">
        <v>4711</v>
      </c>
      <c r="U72" s="18">
        <v>33</v>
      </c>
      <c r="V72" s="18">
        <f t="shared" si="7"/>
        <v>4744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-186</v>
      </c>
      <c r="Q73" s="18">
        <v>-603</v>
      </c>
      <c r="R73" s="18">
        <v>-1750</v>
      </c>
      <c r="S73" s="18">
        <v>-617</v>
      </c>
      <c r="T73" s="18">
        <v>-3156</v>
      </c>
      <c r="U73" s="18">
        <v>-1588</v>
      </c>
      <c r="V73" s="18">
        <f t="shared" si="7"/>
        <v>-4744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28082</v>
      </c>
      <c r="E74" s="22">
        <v>5238</v>
      </c>
      <c r="F74" s="22">
        <v>22844</v>
      </c>
      <c r="G74" s="22">
        <v>7632</v>
      </c>
      <c r="H74" s="22">
        <v>9846</v>
      </c>
      <c r="I74" s="22">
        <v>2316</v>
      </c>
      <c r="J74" s="22">
        <v>3050</v>
      </c>
      <c r="K74" s="90"/>
      <c r="L74" s="20" t="s">
        <v>29</v>
      </c>
      <c r="M74" s="21"/>
      <c r="N74" s="20" t="s">
        <v>87</v>
      </c>
      <c r="O74" s="90"/>
      <c r="P74" s="22">
        <v>3050</v>
      </c>
      <c r="Q74" s="22">
        <v>2316</v>
      </c>
      <c r="R74" s="22">
        <v>9846</v>
      </c>
      <c r="S74" s="22">
        <v>7632</v>
      </c>
      <c r="T74" s="22">
        <v>22844</v>
      </c>
      <c r="U74" s="22">
        <v>5238</v>
      </c>
      <c r="V74" s="22">
        <f t="shared" si="7"/>
        <v>28082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53476</v>
      </c>
      <c r="E75" s="24"/>
      <c r="F75" s="24">
        <v>53476</v>
      </c>
      <c r="G75" s="24">
        <v>18175</v>
      </c>
      <c r="H75" s="24">
        <v>8338</v>
      </c>
      <c r="I75" s="24">
        <v>819</v>
      </c>
      <c r="J75" s="24">
        <v>26144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52400</v>
      </c>
      <c r="E76" s="18"/>
      <c r="F76" s="18">
        <v>52400</v>
      </c>
      <c r="G76" s="18">
        <v>17734</v>
      </c>
      <c r="H76" s="18">
        <v>8332</v>
      </c>
      <c r="I76" s="18">
        <v>819</v>
      </c>
      <c r="J76" s="18">
        <v>25515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-25394</v>
      </c>
      <c r="E77" s="18"/>
      <c r="F77" s="18">
        <v>-25394</v>
      </c>
      <c r="G77" s="18">
        <v>-4687</v>
      </c>
      <c r="H77" s="18">
        <v>-3988</v>
      </c>
      <c r="I77" s="18">
        <v>-1023</v>
      </c>
      <c r="J77" s="18">
        <v>-15696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1076</v>
      </c>
      <c r="E78" s="18"/>
      <c r="F78" s="18">
        <v>1076</v>
      </c>
      <c r="G78" s="18">
        <v>441</v>
      </c>
      <c r="H78" s="18">
        <v>6</v>
      </c>
      <c r="I78" s="18">
        <v>0</v>
      </c>
      <c r="J78" s="18">
        <v>629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-57</v>
      </c>
      <c r="F79" s="18">
        <v>57</v>
      </c>
      <c r="G79" s="18">
        <v>113</v>
      </c>
      <c r="H79" s="18">
        <v>-113</v>
      </c>
      <c r="I79" s="18">
        <v>0</v>
      </c>
      <c r="J79" s="18">
        <v>57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5295</v>
      </c>
      <c r="F80" s="18">
        <v>-5295</v>
      </c>
      <c r="G80" s="18">
        <v>-5969</v>
      </c>
      <c r="H80" s="18">
        <v>5609</v>
      </c>
      <c r="I80" s="18">
        <v>2520</v>
      </c>
      <c r="J80" s="18">
        <v>-7455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59225</v>
      </c>
      <c r="V18" s="18">
        <f>SUM(T18:U18)</f>
        <v>59225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51570</v>
      </c>
      <c r="E19" s="18">
        <v>51570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212240</v>
      </c>
      <c r="E23" s="18"/>
      <c r="F23" s="18">
        <v>212240</v>
      </c>
      <c r="G23" s="18">
        <v>53099</v>
      </c>
      <c r="H23" s="18">
        <v>26097</v>
      </c>
      <c r="I23" s="18">
        <v>7711</v>
      </c>
      <c r="J23" s="18">
        <v>107379</v>
      </c>
      <c r="K23" s="90"/>
      <c r="L23" s="20" t="s">
        <v>161</v>
      </c>
      <c r="M23" s="21"/>
      <c r="N23" s="20" t="s">
        <v>63</v>
      </c>
      <c r="O23" s="90"/>
      <c r="P23" s="18">
        <v>107379</v>
      </c>
      <c r="Q23" s="18">
        <v>7711</v>
      </c>
      <c r="R23" s="18">
        <v>26097</v>
      </c>
      <c r="S23" s="18">
        <v>53099</v>
      </c>
      <c r="T23" s="18">
        <v>212240</v>
      </c>
      <c r="U23" s="18"/>
      <c r="V23" s="18">
        <f>SUM(T23:U23)</f>
        <v>212240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25980</v>
      </c>
      <c r="E24" s="18"/>
      <c r="F24" s="18">
        <v>25980</v>
      </c>
      <c r="G24" s="18">
        <v>4817</v>
      </c>
      <c r="H24" s="18">
        <v>4035</v>
      </c>
      <c r="I24" s="18">
        <v>1026</v>
      </c>
      <c r="J24" s="18">
        <v>16102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186260</v>
      </c>
      <c r="E25" s="18"/>
      <c r="F25" s="18">
        <v>186260</v>
      </c>
      <c r="G25" s="18">
        <v>48282</v>
      </c>
      <c r="H25" s="18">
        <v>22062</v>
      </c>
      <c r="I25" s="18">
        <v>6685</v>
      </c>
      <c r="J25" s="18">
        <v>91277</v>
      </c>
      <c r="K25" s="90"/>
      <c r="L25" s="20" t="s">
        <v>10</v>
      </c>
      <c r="M25" s="21"/>
      <c r="N25" s="20" t="s">
        <v>65</v>
      </c>
      <c r="O25" s="90"/>
      <c r="P25" s="18">
        <v>91277</v>
      </c>
      <c r="Q25" s="18">
        <v>6685</v>
      </c>
      <c r="R25" s="18">
        <v>22062</v>
      </c>
      <c r="S25" s="18">
        <v>48282</v>
      </c>
      <c r="T25" s="18">
        <v>186260</v>
      </c>
      <c r="U25" s="18"/>
      <c r="V25" s="18">
        <f t="shared" ref="V25:V31" si="1">SUM(T25:U25)</f>
        <v>186260</v>
      </c>
      <c r="W25" s="83"/>
      <c r="X25" s="17"/>
    </row>
    <row r="26" spans="2:24" x14ac:dyDescent="0.2">
      <c r="B26" s="17"/>
      <c r="C26" s="83"/>
      <c r="D26" s="22">
        <f t="shared" si="0"/>
        <v>7655</v>
      </c>
      <c r="E26" s="22">
        <v>7655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7655</v>
      </c>
      <c r="V26" s="22">
        <f t="shared" si="1"/>
        <v>7655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101796</v>
      </c>
      <c r="E27" s="24">
        <v>191</v>
      </c>
      <c r="F27" s="24">
        <v>101605</v>
      </c>
      <c r="G27" s="24">
        <v>9091</v>
      </c>
      <c r="H27" s="24">
        <v>22031</v>
      </c>
      <c r="I27" s="24">
        <v>4371</v>
      </c>
      <c r="J27" s="24">
        <v>66112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101669</v>
      </c>
      <c r="T27" s="24">
        <v>101669</v>
      </c>
      <c r="U27" s="24">
        <v>127</v>
      </c>
      <c r="V27" s="24">
        <f t="shared" si="1"/>
        <v>101796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17731</v>
      </c>
      <c r="E28" s="18"/>
      <c r="F28" s="18">
        <v>17731</v>
      </c>
      <c r="G28" s="18">
        <v>207</v>
      </c>
      <c r="H28" s="18">
        <v>31</v>
      </c>
      <c r="I28" s="18">
        <v>44</v>
      </c>
      <c r="J28" s="18">
        <v>-505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21152</v>
      </c>
      <c r="S28" s="18"/>
      <c r="T28" s="18">
        <v>21152</v>
      </c>
      <c r="U28" s="18">
        <v>-3421</v>
      </c>
      <c r="V28" s="18">
        <f t="shared" si="1"/>
        <v>17731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17954</v>
      </c>
      <c r="E29" s="18"/>
      <c r="F29" s="18">
        <v>17954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20825</v>
      </c>
      <c r="S29" s="18"/>
      <c r="T29" s="18">
        <v>20825</v>
      </c>
      <c r="U29" s="18">
        <v>-2871</v>
      </c>
      <c r="V29" s="18">
        <f t="shared" si="1"/>
        <v>17954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-223</v>
      </c>
      <c r="E30" s="18"/>
      <c r="F30" s="18">
        <v>-223</v>
      </c>
      <c r="G30" s="18">
        <v>207</v>
      </c>
      <c r="H30" s="18">
        <v>31</v>
      </c>
      <c r="I30" s="18">
        <v>44</v>
      </c>
      <c r="J30" s="18">
        <v>-505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327</v>
      </c>
      <c r="S30" s="18"/>
      <c r="T30" s="18">
        <v>327</v>
      </c>
      <c r="U30" s="18">
        <v>-550</v>
      </c>
      <c r="V30" s="18">
        <f t="shared" si="1"/>
        <v>-223</v>
      </c>
      <c r="W30" s="83"/>
      <c r="X30" s="17"/>
    </row>
    <row r="31" spans="2:24" x14ac:dyDescent="0.2">
      <c r="B31" s="17"/>
      <c r="C31" s="83"/>
      <c r="D31" s="18">
        <f t="shared" si="0"/>
        <v>92904</v>
      </c>
      <c r="E31" s="18"/>
      <c r="F31" s="18">
        <v>92904</v>
      </c>
      <c r="G31" s="18">
        <v>43801</v>
      </c>
      <c r="H31" s="18">
        <v>4035</v>
      </c>
      <c r="I31" s="18">
        <v>3296</v>
      </c>
      <c r="J31" s="18">
        <v>41772</v>
      </c>
      <c r="K31" s="93"/>
      <c r="L31" s="20" t="s">
        <v>162</v>
      </c>
      <c r="M31" s="21"/>
      <c r="N31" s="20" t="s">
        <v>70</v>
      </c>
      <c r="O31" s="93"/>
      <c r="P31" s="18">
        <v>41772</v>
      </c>
      <c r="Q31" s="18">
        <v>3296</v>
      </c>
      <c r="R31" s="18">
        <v>4035</v>
      </c>
      <c r="S31" s="18">
        <v>43801</v>
      </c>
      <c r="T31" s="18">
        <v>92904</v>
      </c>
      <c r="U31" s="18"/>
      <c r="V31" s="18">
        <f t="shared" si="1"/>
        <v>92904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66924</v>
      </c>
      <c r="E33" s="18"/>
      <c r="F33" s="18">
        <v>66924</v>
      </c>
      <c r="G33" s="18">
        <v>38984</v>
      </c>
      <c r="H33" s="18">
        <v>0</v>
      </c>
      <c r="I33" s="18">
        <v>2270</v>
      </c>
      <c r="J33" s="18">
        <v>25670</v>
      </c>
      <c r="K33" s="90"/>
      <c r="L33" s="20" t="s">
        <v>72</v>
      </c>
      <c r="M33" s="21"/>
      <c r="N33" s="20" t="s">
        <v>73</v>
      </c>
      <c r="O33" s="90"/>
      <c r="P33" s="18">
        <v>25670</v>
      </c>
      <c r="Q33" s="18">
        <v>2270</v>
      </c>
      <c r="R33" s="18">
        <v>0</v>
      </c>
      <c r="S33" s="18">
        <v>38984</v>
      </c>
      <c r="T33" s="18">
        <v>66924</v>
      </c>
      <c r="U33" s="18"/>
      <c r="V33" s="18">
        <f>SUM(T33:U33)</f>
        <v>66924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45355</v>
      </c>
      <c r="E35" s="24">
        <v>5318</v>
      </c>
      <c r="F35" s="24">
        <v>40037</v>
      </c>
      <c r="G35" s="24">
        <v>3045</v>
      </c>
      <c r="H35" s="24">
        <v>4581</v>
      </c>
      <c r="I35" s="24">
        <v>16567</v>
      </c>
      <c r="J35" s="24">
        <v>15844</v>
      </c>
      <c r="K35" s="92"/>
      <c r="L35" s="19" t="s">
        <v>16</v>
      </c>
      <c r="M35" s="91"/>
      <c r="N35" s="19" t="s">
        <v>75</v>
      </c>
      <c r="O35" s="92"/>
      <c r="P35" s="24">
        <v>5229</v>
      </c>
      <c r="Q35" s="24">
        <v>18267</v>
      </c>
      <c r="R35" s="24">
        <v>2243</v>
      </c>
      <c r="S35" s="24">
        <v>11211</v>
      </c>
      <c r="T35" s="24">
        <v>36950</v>
      </c>
      <c r="U35" s="24">
        <v>8405</v>
      </c>
      <c r="V35" s="24">
        <f t="shared" ref="V35:V36" si="3">SUM(T35:U35)</f>
        <v>45355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212638</v>
      </c>
      <c r="E36" s="18"/>
      <c r="F36" s="18">
        <v>212638</v>
      </c>
      <c r="G36" s="18">
        <v>153636</v>
      </c>
      <c r="H36" s="18">
        <v>22849</v>
      </c>
      <c r="I36" s="18">
        <v>4996</v>
      </c>
      <c r="J36" s="18">
        <v>31157</v>
      </c>
      <c r="K36" s="90"/>
      <c r="L36" s="20" t="s">
        <v>164</v>
      </c>
      <c r="M36" s="21"/>
      <c r="N36" s="20" t="s">
        <v>76</v>
      </c>
      <c r="O36" s="90"/>
      <c r="P36" s="18">
        <v>31157</v>
      </c>
      <c r="Q36" s="18">
        <v>4996</v>
      </c>
      <c r="R36" s="18">
        <v>22849</v>
      </c>
      <c r="S36" s="18">
        <v>153636</v>
      </c>
      <c r="T36" s="18">
        <v>212638</v>
      </c>
      <c r="U36" s="18"/>
      <c r="V36" s="18">
        <f t="shared" si="3"/>
        <v>212638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186658</v>
      </c>
      <c r="E38" s="18"/>
      <c r="F38" s="18">
        <v>186658</v>
      </c>
      <c r="G38" s="18">
        <v>148819</v>
      </c>
      <c r="H38" s="18">
        <v>18814</v>
      </c>
      <c r="I38" s="18">
        <v>3970</v>
      </c>
      <c r="J38" s="18">
        <v>15055</v>
      </c>
      <c r="K38" s="90"/>
      <c r="L38" s="20" t="s">
        <v>17</v>
      </c>
      <c r="M38" s="21"/>
      <c r="N38" s="20" t="s">
        <v>78</v>
      </c>
      <c r="O38" s="90"/>
      <c r="P38" s="18">
        <v>15055</v>
      </c>
      <c r="Q38" s="18">
        <v>3970</v>
      </c>
      <c r="R38" s="18">
        <v>18814</v>
      </c>
      <c r="S38" s="18">
        <v>148819</v>
      </c>
      <c r="T38" s="18">
        <v>186658</v>
      </c>
      <c r="U38" s="18"/>
      <c r="V38" s="18">
        <f>SUM(T38:U38)</f>
        <v>186658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25251</v>
      </c>
      <c r="E40" s="24">
        <v>399</v>
      </c>
      <c r="F40" s="24">
        <v>24852</v>
      </c>
      <c r="G40" s="24">
        <v>18329</v>
      </c>
      <c r="H40" s="24">
        <v>9</v>
      </c>
      <c r="I40" s="24">
        <v>1061</v>
      </c>
      <c r="J40" s="24">
        <v>5453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25039</v>
      </c>
      <c r="S40" s="24"/>
      <c r="T40" s="24">
        <v>25039</v>
      </c>
      <c r="U40" s="24">
        <v>212</v>
      </c>
      <c r="V40" s="24">
        <f t="shared" ref="V40:V50" si="5">SUM(T40:U40)</f>
        <v>25251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28493</v>
      </c>
      <c r="E41" s="18">
        <v>48</v>
      </c>
      <c r="F41" s="18">
        <v>28445</v>
      </c>
      <c r="G41" s="18">
        <v>28445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1201</v>
      </c>
      <c r="Q41" s="18">
        <v>1146</v>
      </c>
      <c r="R41" s="18">
        <v>26012</v>
      </c>
      <c r="S41" s="18">
        <v>71</v>
      </c>
      <c r="T41" s="18">
        <v>28430</v>
      </c>
      <c r="U41" s="18">
        <v>63</v>
      </c>
      <c r="V41" s="18">
        <f t="shared" si="5"/>
        <v>28493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29602</v>
      </c>
      <c r="E42" s="18">
        <v>650</v>
      </c>
      <c r="F42" s="18">
        <v>28952</v>
      </c>
      <c r="G42" s="18">
        <v>68</v>
      </c>
      <c r="H42" s="18">
        <v>26476</v>
      </c>
      <c r="I42" s="18">
        <v>1175</v>
      </c>
      <c r="J42" s="18">
        <v>1233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29504</v>
      </c>
      <c r="T42" s="18">
        <v>29504</v>
      </c>
      <c r="U42" s="18">
        <v>98</v>
      </c>
      <c r="V42" s="18">
        <f t="shared" si="5"/>
        <v>29602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26967</v>
      </c>
      <c r="E43" s="18">
        <v>2412</v>
      </c>
      <c r="F43" s="18">
        <v>24555</v>
      </c>
      <c r="G43" s="18">
        <v>11650</v>
      </c>
      <c r="H43" s="18">
        <v>4050</v>
      </c>
      <c r="I43" s="18">
        <v>5657</v>
      </c>
      <c r="J43" s="18">
        <v>3198</v>
      </c>
      <c r="K43" s="90"/>
      <c r="L43" s="19" t="s">
        <v>21</v>
      </c>
      <c r="M43" s="91"/>
      <c r="N43" s="19" t="s">
        <v>81</v>
      </c>
      <c r="O43" s="90"/>
      <c r="P43" s="18">
        <v>1373</v>
      </c>
      <c r="Q43" s="18">
        <v>5307</v>
      </c>
      <c r="R43" s="18">
        <v>2699</v>
      </c>
      <c r="S43" s="18">
        <v>13868</v>
      </c>
      <c r="T43" s="18">
        <v>23247</v>
      </c>
      <c r="U43" s="18">
        <v>3720</v>
      </c>
      <c r="V43" s="18">
        <f t="shared" si="5"/>
        <v>26967</v>
      </c>
      <c r="W43" s="83"/>
      <c r="X43" s="17"/>
    </row>
    <row r="44" spans="2:24" ht="22.5" customHeight="1" x14ac:dyDescent="0.2">
      <c r="B44" s="17"/>
      <c r="C44" s="83"/>
      <c r="D44" s="18">
        <f t="shared" si="4"/>
        <v>212054</v>
      </c>
      <c r="E44" s="18"/>
      <c r="F44" s="18">
        <v>212054</v>
      </c>
      <c r="G44" s="18">
        <v>138587</v>
      </c>
      <c r="H44" s="18">
        <v>46064</v>
      </c>
      <c r="I44" s="18">
        <v>3556</v>
      </c>
      <c r="J44" s="18">
        <v>23847</v>
      </c>
      <c r="K44" s="94"/>
      <c r="L44" s="20" t="s">
        <v>178</v>
      </c>
      <c r="M44" s="21"/>
      <c r="N44" s="20" t="s">
        <v>182</v>
      </c>
      <c r="O44" s="94"/>
      <c r="P44" s="18">
        <v>23847</v>
      </c>
      <c r="Q44" s="18">
        <v>3556</v>
      </c>
      <c r="R44" s="18">
        <v>46064</v>
      </c>
      <c r="S44" s="18">
        <v>138587</v>
      </c>
      <c r="T44" s="18">
        <v>212054</v>
      </c>
      <c r="U44" s="18"/>
      <c r="V44" s="18">
        <f t="shared" si="5"/>
        <v>212054</v>
      </c>
      <c r="W44" s="83"/>
      <c r="X44" s="17"/>
    </row>
    <row r="45" spans="2:24" ht="24.75" customHeight="1" x14ac:dyDescent="0.2">
      <c r="B45" s="17"/>
      <c r="C45" s="95"/>
      <c r="D45" s="18">
        <f t="shared" si="4"/>
        <v>186074</v>
      </c>
      <c r="E45" s="18"/>
      <c r="F45" s="18">
        <v>186074</v>
      </c>
      <c r="G45" s="18">
        <v>133770</v>
      </c>
      <c r="H45" s="18">
        <v>42029</v>
      </c>
      <c r="I45" s="18">
        <v>2530</v>
      </c>
      <c r="J45" s="18">
        <v>7745</v>
      </c>
      <c r="K45" s="94"/>
      <c r="L45" s="20" t="s">
        <v>179</v>
      </c>
      <c r="M45" s="21"/>
      <c r="N45" s="20" t="s">
        <v>183</v>
      </c>
      <c r="O45" s="94"/>
      <c r="P45" s="18">
        <v>7745</v>
      </c>
      <c r="Q45" s="18">
        <v>2530</v>
      </c>
      <c r="R45" s="18">
        <v>42029</v>
      </c>
      <c r="S45" s="18">
        <v>133770</v>
      </c>
      <c r="T45" s="18">
        <v>186074</v>
      </c>
      <c r="U45" s="18"/>
      <c r="V45" s="18">
        <f t="shared" si="5"/>
        <v>186074</v>
      </c>
      <c r="W45" s="95"/>
      <c r="X45" s="17"/>
    </row>
    <row r="46" spans="2:24" x14ac:dyDescent="0.2">
      <c r="B46" s="17"/>
      <c r="C46" s="83"/>
      <c r="D46" s="22">
        <f t="shared" si="4"/>
        <v>22879</v>
      </c>
      <c r="E46" s="22"/>
      <c r="F46" s="22">
        <v>22879</v>
      </c>
      <c r="G46" s="22">
        <v>1933</v>
      </c>
      <c r="H46" s="22">
        <v>20946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22879</v>
      </c>
      <c r="T46" s="22">
        <v>22879</v>
      </c>
      <c r="U46" s="22"/>
      <c r="V46" s="22">
        <f t="shared" si="5"/>
        <v>22879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212054</v>
      </c>
      <c r="E47" s="24"/>
      <c r="F47" s="24">
        <v>212054</v>
      </c>
      <c r="G47" s="24">
        <v>159533</v>
      </c>
      <c r="H47" s="24">
        <v>25118</v>
      </c>
      <c r="I47" s="24">
        <v>3556</v>
      </c>
      <c r="J47" s="24">
        <v>23847</v>
      </c>
      <c r="K47" s="94"/>
      <c r="L47" s="20" t="s">
        <v>180</v>
      </c>
      <c r="M47" s="21"/>
      <c r="N47" s="20" t="s">
        <v>181</v>
      </c>
      <c r="O47" s="94"/>
      <c r="P47" s="24">
        <v>23847</v>
      </c>
      <c r="Q47" s="24">
        <v>3556</v>
      </c>
      <c r="R47" s="24">
        <v>25118</v>
      </c>
      <c r="S47" s="24">
        <v>159533</v>
      </c>
      <c r="T47" s="24">
        <v>212054</v>
      </c>
      <c r="U47" s="24"/>
      <c r="V47" s="24">
        <f t="shared" si="5"/>
        <v>212054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186074</v>
      </c>
      <c r="E48" s="22"/>
      <c r="F48" s="22">
        <v>186074</v>
      </c>
      <c r="G48" s="22">
        <v>154716</v>
      </c>
      <c r="H48" s="22">
        <v>21083</v>
      </c>
      <c r="I48" s="22">
        <v>2530</v>
      </c>
      <c r="J48" s="22">
        <v>7745</v>
      </c>
      <c r="K48" s="90"/>
      <c r="L48" s="20" t="s">
        <v>23</v>
      </c>
      <c r="M48" s="21"/>
      <c r="N48" s="20" t="s">
        <v>83</v>
      </c>
      <c r="O48" s="90"/>
      <c r="P48" s="22">
        <v>7745</v>
      </c>
      <c r="Q48" s="22">
        <v>2530</v>
      </c>
      <c r="R48" s="22">
        <v>21083</v>
      </c>
      <c r="S48" s="22">
        <v>154716</v>
      </c>
      <c r="T48" s="22">
        <v>186074</v>
      </c>
      <c r="U48" s="22"/>
      <c r="V48" s="22">
        <f t="shared" si="5"/>
        <v>186074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23847</v>
      </c>
      <c r="Q49" s="24">
        <v>3556</v>
      </c>
      <c r="R49" s="24">
        <v>46064</v>
      </c>
      <c r="S49" s="24">
        <v>138587</v>
      </c>
      <c r="T49" s="24">
        <v>212054</v>
      </c>
      <c r="U49" s="24"/>
      <c r="V49" s="24">
        <f t="shared" si="5"/>
        <v>212054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7745</v>
      </c>
      <c r="Q50" s="18">
        <v>2530</v>
      </c>
      <c r="R50" s="18">
        <v>42029</v>
      </c>
      <c r="S50" s="18">
        <v>133770</v>
      </c>
      <c r="T50" s="18">
        <v>186074</v>
      </c>
      <c r="U50" s="18"/>
      <c r="V50" s="18">
        <f t="shared" si="5"/>
        <v>186074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158601</v>
      </c>
      <c r="E51" s="18"/>
      <c r="F51" s="18">
        <v>158601</v>
      </c>
      <c r="G51" s="18">
        <v>142803</v>
      </c>
      <c r="H51" s="18">
        <v>15798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158601</v>
      </c>
      <c r="E52" s="18"/>
      <c r="F52" s="18">
        <v>158601</v>
      </c>
      <c r="G52" s="18">
        <v>121857</v>
      </c>
      <c r="H52" s="18">
        <v>36744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-12</v>
      </c>
      <c r="E53" s="18"/>
      <c r="F53" s="18">
        <v>-12</v>
      </c>
      <c r="G53" s="18"/>
      <c r="H53" s="18"/>
      <c r="I53" s="18">
        <v>-12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-12</v>
      </c>
      <c r="T53" s="18">
        <v>-12</v>
      </c>
      <c r="U53" s="18"/>
      <c r="V53" s="18">
        <f>SUM(T53:U53)</f>
        <v>-12</v>
      </c>
      <c r="W53" s="83"/>
      <c r="X53" s="17"/>
    </row>
    <row r="54" spans="2:24" x14ac:dyDescent="0.2">
      <c r="B54" s="17"/>
      <c r="C54" s="83"/>
      <c r="D54" s="18">
        <f t="shared" si="6"/>
        <v>53453</v>
      </c>
      <c r="E54" s="18"/>
      <c r="F54" s="18">
        <v>53453</v>
      </c>
      <c r="G54" s="18">
        <v>16718</v>
      </c>
      <c r="H54" s="18">
        <v>9320</v>
      </c>
      <c r="I54" s="18">
        <v>3568</v>
      </c>
      <c r="J54" s="18">
        <v>23847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27473</v>
      </c>
      <c r="E55" s="18"/>
      <c r="F55" s="18">
        <v>27473</v>
      </c>
      <c r="G55" s="18">
        <v>11901</v>
      </c>
      <c r="H55" s="18">
        <v>5285</v>
      </c>
      <c r="I55" s="18">
        <v>2542</v>
      </c>
      <c r="J55" s="18">
        <v>7745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7841</v>
      </c>
      <c r="E56" s="18">
        <v>7841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7745</v>
      </c>
      <c r="Q69" s="18">
        <v>2542</v>
      </c>
      <c r="R69" s="18">
        <v>5285</v>
      </c>
      <c r="S69" s="18">
        <v>11901</v>
      </c>
      <c r="T69" s="18">
        <v>27473</v>
      </c>
      <c r="U69" s="18"/>
      <c r="V69" s="18">
        <f>SUM(T69:U69)</f>
        <v>27473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7841</v>
      </c>
      <c r="V71" s="18">
        <f t="shared" ref="V71:V74" si="7">SUM(T71:U71)</f>
        <v>7841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3746</v>
      </c>
      <c r="Q72" s="18">
        <v>205</v>
      </c>
      <c r="R72" s="18">
        <v>4062</v>
      </c>
      <c r="S72" s="18">
        <v>2357</v>
      </c>
      <c r="T72" s="18">
        <v>10370</v>
      </c>
      <c r="U72" s="18">
        <v>81</v>
      </c>
      <c r="V72" s="18">
        <f t="shared" si="7"/>
        <v>10451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-321</v>
      </c>
      <c r="Q73" s="18">
        <v>-675</v>
      </c>
      <c r="R73" s="18">
        <v>-4736</v>
      </c>
      <c r="S73" s="18">
        <v>-783</v>
      </c>
      <c r="T73" s="18">
        <v>-6515</v>
      </c>
      <c r="U73" s="18">
        <v>-3936</v>
      </c>
      <c r="V73" s="18">
        <f t="shared" si="7"/>
        <v>-10451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35314</v>
      </c>
      <c r="E74" s="22">
        <v>3986</v>
      </c>
      <c r="F74" s="22">
        <v>31328</v>
      </c>
      <c r="G74" s="22">
        <v>13475</v>
      </c>
      <c r="H74" s="22">
        <v>4611</v>
      </c>
      <c r="I74" s="22">
        <v>2072</v>
      </c>
      <c r="J74" s="22">
        <v>11170</v>
      </c>
      <c r="K74" s="90"/>
      <c r="L74" s="20" t="s">
        <v>29</v>
      </c>
      <c r="M74" s="21"/>
      <c r="N74" s="20" t="s">
        <v>87</v>
      </c>
      <c r="O74" s="90"/>
      <c r="P74" s="22">
        <v>11170</v>
      </c>
      <c r="Q74" s="22">
        <v>2072</v>
      </c>
      <c r="R74" s="22">
        <v>4611</v>
      </c>
      <c r="S74" s="22">
        <v>13475</v>
      </c>
      <c r="T74" s="22">
        <v>31328</v>
      </c>
      <c r="U74" s="22">
        <v>3986</v>
      </c>
      <c r="V74" s="22">
        <f t="shared" si="7"/>
        <v>35314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61294</v>
      </c>
      <c r="E75" s="24"/>
      <c r="F75" s="24">
        <v>61294</v>
      </c>
      <c r="G75" s="24">
        <v>20750</v>
      </c>
      <c r="H75" s="24">
        <v>9005</v>
      </c>
      <c r="I75" s="24">
        <v>1133</v>
      </c>
      <c r="J75" s="24">
        <v>30406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59846</v>
      </c>
      <c r="E76" s="18"/>
      <c r="F76" s="18">
        <v>59846</v>
      </c>
      <c r="G76" s="18">
        <v>20179</v>
      </c>
      <c r="H76" s="18">
        <v>8983</v>
      </c>
      <c r="I76" s="18">
        <v>1133</v>
      </c>
      <c r="J76" s="18">
        <v>29551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-25980</v>
      </c>
      <c r="E77" s="18"/>
      <c r="F77" s="18">
        <v>-25980</v>
      </c>
      <c r="G77" s="18">
        <v>-4817</v>
      </c>
      <c r="H77" s="18">
        <v>-4035</v>
      </c>
      <c r="I77" s="18">
        <v>-1026</v>
      </c>
      <c r="J77" s="18">
        <v>-16102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1448</v>
      </c>
      <c r="E78" s="18"/>
      <c r="F78" s="18">
        <v>1448</v>
      </c>
      <c r="G78" s="18">
        <v>571</v>
      </c>
      <c r="H78" s="18">
        <v>22</v>
      </c>
      <c r="I78" s="18">
        <v>0</v>
      </c>
      <c r="J78" s="18">
        <v>855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-40</v>
      </c>
      <c r="F79" s="18">
        <v>40</v>
      </c>
      <c r="G79" s="18">
        <v>174</v>
      </c>
      <c r="H79" s="18">
        <v>-179</v>
      </c>
      <c r="I79" s="18">
        <v>0</v>
      </c>
      <c r="J79" s="18">
        <v>45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4026</v>
      </c>
      <c r="F80" s="18">
        <v>-4026</v>
      </c>
      <c r="G80" s="18">
        <v>-2632</v>
      </c>
      <c r="H80" s="18">
        <v>-180</v>
      </c>
      <c r="I80" s="18">
        <v>1965</v>
      </c>
      <c r="J80" s="18">
        <v>-3179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58828</v>
      </c>
      <c r="V18" s="18">
        <f>SUM(T18:U18)</f>
        <v>58828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50455</v>
      </c>
      <c r="E19" s="18">
        <v>50455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203881</v>
      </c>
      <c r="E23" s="18"/>
      <c r="F23" s="18">
        <v>203881</v>
      </c>
      <c r="G23" s="18">
        <v>52358</v>
      </c>
      <c r="H23" s="18">
        <v>23030</v>
      </c>
      <c r="I23" s="18">
        <v>8374</v>
      </c>
      <c r="J23" s="18">
        <v>97535</v>
      </c>
      <c r="K23" s="90"/>
      <c r="L23" s="20" t="s">
        <v>161</v>
      </c>
      <c r="M23" s="21"/>
      <c r="N23" s="20" t="s">
        <v>63</v>
      </c>
      <c r="O23" s="90"/>
      <c r="P23" s="18">
        <v>97535</v>
      </c>
      <c r="Q23" s="18">
        <v>8374</v>
      </c>
      <c r="R23" s="18">
        <v>23030</v>
      </c>
      <c r="S23" s="18">
        <v>52358</v>
      </c>
      <c r="T23" s="18">
        <v>203881</v>
      </c>
      <c r="U23" s="18"/>
      <c r="V23" s="18">
        <f>SUM(T23:U23)</f>
        <v>203881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26575</v>
      </c>
      <c r="E24" s="18"/>
      <c r="F24" s="18">
        <v>26575</v>
      </c>
      <c r="G24" s="18">
        <v>4984</v>
      </c>
      <c r="H24" s="18">
        <v>4211</v>
      </c>
      <c r="I24" s="18">
        <v>1031</v>
      </c>
      <c r="J24" s="18">
        <v>16349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177306</v>
      </c>
      <c r="E25" s="18"/>
      <c r="F25" s="18">
        <v>177306</v>
      </c>
      <c r="G25" s="18">
        <v>47374</v>
      </c>
      <c r="H25" s="18">
        <v>18819</v>
      </c>
      <c r="I25" s="18">
        <v>7343</v>
      </c>
      <c r="J25" s="18">
        <v>81186</v>
      </c>
      <c r="K25" s="90"/>
      <c r="L25" s="20" t="s">
        <v>10</v>
      </c>
      <c r="M25" s="21"/>
      <c r="N25" s="20" t="s">
        <v>65</v>
      </c>
      <c r="O25" s="90"/>
      <c r="P25" s="18">
        <v>81186</v>
      </c>
      <c r="Q25" s="18">
        <v>7343</v>
      </c>
      <c r="R25" s="18">
        <v>18819</v>
      </c>
      <c r="S25" s="18">
        <v>47374</v>
      </c>
      <c r="T25" s="18">
        <v>177306</v>
      </c>
      <c r="U25" s="18"/>
      <c r="V25" s="18">
        <f t="shared" ref="V25:V31" si="1">SUM(T25:U25)</f>
        <v>177306</v>
      </c>
      <c r="W25" s="83"/>
      <c r="X25" s="17"/>
    </row>
    <row r="26" spans="2:24" x14ac:dyDescent="0.2">
      <c r="B26" s="17"/>
      <c r="C26" s="83"/>
      <c r="D26" s="22">
        <f t="shared" si="0"/>
        <v>8373</v>
      </c>
      <c r="E26" s="22">
        <v>8373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8373</v>
      </c>
      <c r="V26" s="22">
        <f t="shared" si="1"/>
        <v>8373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95860</v>
      </c>
      <c r="E27" s="24">
        <v>209</v>
      </c>
      <c r="F27" s="24">
        <v>95651</v>
      </c>
      <c r="G27" s="24">
        <v>9648</v>
      </c>
      <c r="H27" s="24">
        <v>18795</v>
      </c>
      <c r="I27" s="24">
        <v>4308</v>
      </c>
      <c r="J27" s="24">
        <v>62900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95698</v>
      </c>
      <c r="T27" s="24">
        <v>95698</v>
      </c>
      <c r="U27" s="24">
        <v>162</v>
      </c>
      <c r="V27" s="24">
        <f t="shared" si="1"/>
        <v>95860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23527</v>
      </c>
      <c r="E28" s="18"/>
      <c r="F28" s="18">
        <v>23527</v>
      </c>
      <c r="G28" s="18">
        <v>512</v>
      </c>
      <c r="H28" s="18">
        <v>24</v>
      </c>
      <c r="I28" s="18">
        <v>45</v>
      </c>
      <c r="J28" s="18">
        <v>362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24036</v>
      </c>
      <c r="S28" s="18"/>
      <c r="T28" s="18">
        <v>24036</v>
      </c>
      <c r="U28" s="18">
        <v>-509</v>
      </c>
      <c r="V28" s="18">
        <f t="shared" si="1"/>
        <v>23527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22584</v>
      </c>
      <c r="E29" s="18"/>
      <c r="F29" s="18">
        <v>22584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22894</v>
      </c>
      <c r="S29" s="18"/>
      <c r="T29" s="18">
        <v>22894</v>
      </c>
      <c r="U29" s="18">
        <v>-310</v>
      </c>
      <c r="V29" s="18">
        <f t="shared" si="1"/>
        <v>22584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943</v>
      </c>
      <c r="E30" s="18"/>
      <c r="F30" s="18">
        <v>943</v>
      </c>
      <c r="G30" s="18">
        <v>512</v>
      </c>
      <c r="H30" s="18">
        <v>24</v>
      </c>
      <c r="I30" s="18">
        <v>45</v>
      </c>
      <c r="J30" s="18">
        <v>362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1142</v>
      </c>
      <c r="S30" s="18"/>
      <c r="T30" s="18">
        <v>1142</v>
      </c>
      <c r="U30" s="18">
        <v>-199</v>
      </c>
      <c r="V30" s="18">
        <f t="shared" si="1"/>
        <v>943</v>
      </c>
      <c r="W30" s="83"/>
      <c r="X30" s="17"/>
    </row>
    <row r="31" spans="2:24" x14ac:dyDescent="0.2">
      <c r="B31" s="17"/>
      <c r="C31" s="83"/>
      <c r="D31" s="18">
        <f t="shared" si="0"/>
        <v>84703</v>
      </c>
      <c r="E31" s="18"/>
      <c r="F31" s="18">
        <v>84703</v>
      </c>
      <c r="G31" s="18">
        <v>42198</v>
      </c>
      <c r="H31" s="18">
        <v>4211</v>
      </c>
      <c r="I31" s="18">
        <v>4021</v>
      </c>
      <c r="J31" s="18">
        <v>34273</v>
      </c>
      <c r="K31" s="93"/>
      <c r="L31" s="20" t="s">
        <v>162</v>
      </c>
      <c r="M31" s="21"/>
      <c r="N31" s="20" t="s">
        <v>70</v>
      </c>
      <c r="O31" s="93"/>
      <c r="P31" s="18">
        <v>34273</v>
      </c>
      <c r="Q31" s="18">
        <v>4021</v>
      </c>
      <c r="R31" s="18">
        <v>4211</v>
      </c>
      <c r="S31" s="18">
        <v>42198</v>
      </c>
      <c r="T31" s="18">
        <v>84703</v>
      </c>
      <c r="U31" s="18"/>
      <c r="V31" s="18">
        <f t="shared" si="1"/>
        <v>84703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58128</v>
      </c>
      <c r="E33" s="18"/>
      <c r="F33" s="18">
        <v>58128</v>
      </c>
      <c r="G33" s="18">
        <v>37214</v>
      </c>
      <c r="H33" s="18">
        <v>0</v>
      </c>
      <c r="I33" s="18">
        <v>2990</v>
      </c>
      <c r="J33" s="18">
        <v>17924</v>
      </c>
      <c r="K33" s="90"/>
      <c r="L33" s="20" t="s">
        <v>72</v>
      </c>
      <c r="M33" s="21"/>
      <c r="N33" s="20" t="s">
        <v>73</v>
      </c>
      <c r="O33" s="90"/>
      <c r="P33" s="18">
        <v>17924</v>
      </c>
      <c r="Q33" s="18">
        <v>2990</v>
      </c>
      <c r="R33" s="18">
        <v>0</v>
      </c>
      <c r="S33" s="18">
        <v>37214</v>
      </c>
      <c r="T33" s="18">
        <v>58128</v>
      </c>
      <c r="U33" s="18"/>
      <c r="V33" s="18">
        <f>SUM(T33:U33)</f>
        <v>58128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40507</v>
      </c>
      <c r="E35" s="24">
        <v>6872</v>
      </c>
      <c r="F35" s="24">
        <v>33635</v>
      </c>
      <c r="G35" s="24">
        <v>2673</v>
      </c>
      <c r="H35" s="24">
        <v>4352</v>
      </c>
      <c r="I35" s="24">
        <v>14797</v>
      </c>
      <c r="J35" s="24">
        <v>11813</v>
      </c>
      <c r="K35" s="92"/>
      <c r="L35" s="19" t="s">
        <v>16</v>
      </c>
      <c r="M35" s="91"/>
      <c r="N35" s="19" t="s">
        <v>75</v>
      </c>
      <c r="O35" s="92"/>
      <c r="P35" s="24">
        <v>3392</v>
      </c>
      <c r="Q35" s="24">
        <v>17558</v>
      </c>
      <c r="R35" s="24">
        <v>1652</v>
      </c>
      <c r="S35" s="24">
        <v>8368</v>
      </c>
      <c r="T35" s="24">
        <v>30970</v>
      </c>
      <c r="U35" s="24">
        <v>9537</v>
      </c>
      <c r="V35" s="24">
        <f t="shared" ref="V35:V36" si="3">SUM(T35:U35)</f>
        <v>40507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201772</v>
      </c>
      <c r="E36" s="18"/>
      <c r="F36" s="18">
        <v>201772</v>
      </c>
      <c r="G36" s="18">
        <v>143591</v>
      </c>
      <c r="H36" s="18">
        <v>25547</v>
      </c>
      <c r="I36" s="18">
        <v>6782</v>
      </c>
      <c r="J36" s="18">
        <v>25852</v>
      </c>
      <c r="K36" s="90"/>
      <c r="L36" s="20" t="s">
        <v>164</v>
      </c>
      <c r="M36" s="21"/>
      <c r="N36" s="20" t="s">
        <v>76</v>
      </c>
      <c r="O36" s="90"/>
      <c r="P36" s="18">
        <v>25852</v>
      </c>
      <c r="Q36" s="18">
        <v>6782</v>
      </c>
      <c r="R36" s="18">
        <v>25547</v>
      </c>
      <c r="S36" s="18">
        <v>143591</v>
      </c>
      <c r="T36" s="18">
        <v>201772</v>
      </c>
      <c r="U36" s="18"/>
      <c r="V36" s="18">
        <f t="shared" si="3"/>
        <v>201772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175197</v>
      </c>
      <c r="E38" s="18"/>
      <c r="F38" s="18">
        <v>175197</v>
      </c>
      <c r="G38" s="18">
        <v>138607</v>
      </c>
      <c r="H38" s="18">
        <v>21336</v>
      </c>
      <c r="I38" s="18">
        <v>5751</v>
      </c>
      <c r="J38" s="18">
        <v>9503</v>
      </c>
      <c r="K38" s="90"/>
      <c r="L38" s="20" t="s">
        <v>17</v>
      </c>
      <c r="M38" s="21"/>
      <c r="N38" s="20" t="s">
        <v>78</v>
      </c>
      <c r="O38" s="90"/>
      <c r="P38" s="18">
        <v>9503</v>
      </c>
      <c r="Q38" s="18">
        <v>5751</v>
      </c>
      <c r="R38" s="18">
        <v>21336</v>
      </c>
      <c r="S38" s="18">
        <v>138607</v>
      </c>
      <c r="T38" s="18">
        <v>175197</v>
      </c>
      <c r="U38" s="18"/>
      <c r="V38" s="18">
        <f>SUM(T38:U38)</f>
        <v>175197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15090</v>
      </c>
      <c r="E40" s="24">
        <v>132</v>
      </c>
      <c r="F40" s="24">
        <v>14958</v>
      </c>
      <c r="G40" s="24">
        <v>13470</v>
      </c>
      <c r="H40" s="24">
        <v>0</v>
      </c>
      <c r="I40" s="24">
        <v>598</v>
      </c>
      <c r="J40" s="24">
        <v>890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14938</v>
      </c>
      <c r="S40" s="24"/>
      <c r="T40" s="24">
        <v>14938</v>
      </c>
      <c r="U40" s="24">
        <v>152</v>
      </c>
      <c r="V40" s="24">
        <f t="shared" ref="V40:V50" si="5">SUM(T40:U40)</f>
        <v>15090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29346</v>
      </c>
      <c r="E41" s="18">
        <v>47</v>
      </c>
      <c r="F41" s="18">
        <v>29299</v>
      </c>
      <c r="G41" s="18">
        <v>29299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1856</v>
      </c>
      <c r="Q41" s="18">
        <v>1100</v>
      </c>
      <c r="R41" s="18">
        <v>26248</v>
      </c>
      <c r="S41" s="18">
        <v>79</v>
      </c>
      <c r="T41" s="18">
        <v>29283</v>
      </c>
      <c r="U41" s="18">
        <v>63</v>
      </c>
      <c r="V41" s="18">
        <f t="shared" si="5"/>
        <v>29346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25206</v>
      </c>
      <c r="E42" s="18">
        <v>503</v>
      </c>
      <c r="F42" s="18">
        <v>24703</v>
      </c>
      <c r="G42" s="18">
        <v>73</v>
      </c>
      <c r="H42" s="18">
        <v>21504</v>
      </c>
      <c r="I42" s="18">
        <v>1274</v>
      </c>
      <c r="J42" s="18">
        <v>1852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25111</v>
      </c>
      <c r="T42" s="18">
        <v>25111</v>
      </c>
      <c r="U42" s="18">
        <v>95</v>
      </c>
      <c r="V42" s="18">
        <f t="shared" si="5"/>
        <v>25206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23864</v>
      </c>
      <c r="E43" s="18">
        <v>1273</v>
      </c>
      <c r="F43" s="18">
        <v>22591</v>
      </c>
      <c r="G43" s="18">
        <v>10955</v>
      </c>
      <c r="H43" s="18">
        <v>3561</v>
      </c>
      <c r="I43" s="18">
        <v>5185</v>
      </c>
      <c r="J43" s="18">
        <v>2890</v>
      </c>
      <c r="K43" s="90"/>
      <c r="L43" s="19" t="s">
        <v>21</v>
      </c>
      <c r="M43" s="91"/>
      <c r="N43" s="19" t="s">
        <v>81</v>
      </c>
      <c r="O43" s="90"/>
      <c r="P43" s="18">
        <v>1297</v>
      </c>
      <c r="Q43" s="18">
        <v>4969</v>
      </c>
      <c r="R43" s="18">
        <v>1128</v>
      </c>
      <c r="S43" s="18">
        <v>12407</v>
      </c>
      <c r="T43" s="18">
        <v>19801</v>
      </c>
      <c r="U43" s="18">
        <v>4063</v>
      </c>
      <c r="V43" s="18">
        <f t="shared" si="5"/>
        <v>23864</v>
      </c>
      <c r="W43" s="83"/>
      <c r="X43" s="17"/>
    </row>
    <row r="44" spans="2:24" ht="22.5" customHeight="1" x14ac:dyDescent="0.2">
      <c r="B44" s="17"/>
      <c r="C44" s="83"/>
      <c r="D44" s="18">
        <f t="shared" si="4"/>
        <v>199354</v>
      </c>
      <c r="E44" s="18"/>
      <c r="F44" s="18">
        <v>199354</v>
      </c>
      <c r="G44" s="18">
        <v>127391</v>
      </c>
      <c r="H44" s="18">
        <v>42796</v>
      </c>
      <c r="I44" s="18">
        <v>5794</v>
      </c>
      <c r="J44" s="18">
        <v>23373</v>
      </c>
      <c r="K44" s="94"/>
      <c r="L44" s="20" t="s">
        <v>178</v>
      </c>
      <c r="M44" s="21"/>
      <c r="N44" s="20" t="s">
        <v>182</v>
      </c>
      <c r="O44" s="94"/>
      <c r="P44" s="18">
        <v>23373</v>
      </c>
      <c r="Q44" s="18">
        <v>5794</v>
      </c>
      <c r="R44" s="18">
        <v>42796</v>
      </c>
      <c r="S44" s="18">
        <v>127391</v>
      </c>
      <c r="T44" s="18">
        <v>199354</v>
      </c>
      <c r="U44" s="18"/>
      <c r="V44" s="18">
        <f t="shared" si="5"/>
        <v>199354</v>
      </c>
      <c r="W44" s="83"/>
      <c r="X44" s="17"/>
    </row>
    <row r="45" spans="2:24" ht="24.75" customHeight="1" x14ac:dyDescent="0.2">
      <c r="B45" s="17"/>
      <c r="C45" s="95"/>
      <c r="D45" s="18">
        <f t="shared" si="4"/>
        <v>172779</v>
      </c>
      <c r="E45" s="18"/>
      <c r="F45" s="18">
        <v>172779</v>
      </c>
      <c r="G45" s="18">
        <v>122407</v>
      </c>
      <c r="H45" s="18">
        <v>38585</v>
      </c>
      <c r="I45" s="18">
        <v>4763</v>
      </c>
      <c r="J45" s="18">
        <v>7024</v>
      </c>
      <c r="K45" s="94"/>
      <c r="L45" s="20" t="s">
        <v>179</v>
      </c>
      <c r="M45" s="21"/>
      <c r="N45" s="20" t="s">
        <v>183</v>
      </c>
      <c r="O45" s="94"/>
      <c r="P45" s="18">
        <v>7024</v>
      </c>
      <c r="Q45" s="18">
        <v>4763</v>
      </c>
      <c r="R45" s="18">
        <v>38585</v>
      </c>
      <c r="S45" s="18">
        <v>122407</v>
      </c>
      <c r="T45" s="18">
        <v>172779</v>
      </c>
      <c r="U45" s="18"/>
      <c r="V45" s="18">
        <f t="shared" si="5"/>
        <v>172779</v>
      </c>
      <c r="W45" s="95"/>
      <c r="X45" s="17"/>
    </row>
    <row r="46" spans="2:24" x14ac:dyDescent="0.2">
      <c r="B46" s="17"/>
      <c r="C46" s="83"/>
      <c r="D46" s="22">
        <f t="shared" si="4"/>
        <v>21589</v>
      </c>
      <c r="E46" s="22"/>
      <c r="F46" s="22">
        <v>21589</v>
      </c>
      <c r="G46" s="22">
        <v>2055</v>
      </c>
      <c r="H46" s="22">
        <v>19534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21589</v>
      </c>
      <c r="T46" s="22">
        <v>21589</v>
      </c>
      <c r="U46" s="22"/>
      <c r="V46" s="22">
        <f t="shared" si="5"/>
        <v>21589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199354</v>
      </c>
      <c r="E47" s="24"/>
      <c r="F47" s="24">
        <v>199354</v>
      </c>
      <c r="G47" s="24">
        <v>146925</v>
      </c>
      <c r="H47" s="24">
        <v>23262</v>
      </c>
      <c r="I47" s="24">
        <v>5794</v>
      </c>
      <c r="J47" s="24">
        <v>23373</v>
      </c>
      <c r="K47" s="94"/>
      <c r="L47" s="20" t="s">
        <v>180</v>
      </c>
      <c r="M47" s="21"/>
      <c r="N47" s="20" t="s">
        <v>181</v>
      </c>
      <c r="O47" s="94"/>
      <c r="P47" s="24">
        <v>23373</v>
      </c>
      <c r="Q47" s="24">
        <v>5794</v>
      </c>
      <c r="R47" s="24">
        <v>23262</v>
      </c>
      <c r="S47" s="24">
        <v>146925</v>
      </c>
      <c r="T47" s="24">
        <v>199354</v>
      </c>
      <c r="U47" s="24"/>
      <c r="V47" s="24">
        <f t="shared" si="5"/>
        <v>199354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172779</v>
      </c>
      <c r="E48" s="22"/>
      <c r="F48" s="22">
        <v>172779</v>
      </c>
      <c r="G48" s="22">
        <v>141941</v>
      </c>
      <c r="H48" s="22">
        <v>19051</v>
      </c>
      <c r="I48" s="22">
        <v>4763</v>
      </c>
      <c r="J48" s="22">
        <v>7024</v>
      </c>
      <c r="K48" s="90"/>
      <c r="L48" s="20" t="s">
        <v>23</v>
      </c>
      <c r="M48" s="21"/>
      <c r="N48" s="20" t="s">
        <v>83</v>
      </c>
      <c r="O48" s="90"/>
      <c r="P48" s="22">
        <v>7024</v>
      </c>
      <c r="Q48" s="22">
        <v>4763</v>
      </c>
      <c r="R48" s="22">
        <v>19051</v>
      </c>
      <c r="S48" s="22">
        <v>141941</v>
      </c>
      <c r="T48" s="22">
        <v>172779</v>
      </c>
      <c r="U48" s="22"/>
      <c r="V48" s="22">
        <f t="shared" si="5"/>
        <v>172779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23373</v>
      </c>
      <c r="Q49" s="24">
        <v>5794</v>
      </c>
      <c r="R49" s="24">
        <v>42796</v>
      </c>
      <c r="S49" s="24">
        <v>127391</v>
      </c>
      <c r="T49" s="24">
        <v>199354</v>
      </c>
      <c r="U49" s="24"/>
      <c r="V49" s="24">
        <f t="shared" si="5"/>
        <v>199354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7024</v>
      </c>
      <c r="Q50" s="18">
        <v>4763</v>
      </c>
      <c r="R50" s="18">
        <v>38585</v>
      </c>
      <c r="S50" s="18">
        <v>122407</v>
      </c>
      <c r="T50" s="18">
        <v>172779</v>
      </c>
      <c r="U50" s="18"/>
      <c r="V50" s="18">
        <f t="shared" si="5"/>
        <v>172779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159194</v>
      </c>
      <c r="E51" s="18"/>
      <c r="F51" s="18">
        <v>159194</v>
      </c>
      <c r="G51" s="18">
        <v>144569</v>
      </c>
      <c r="H51" s="18">
        <v>14625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159194</v>
      </c>
      <c r="E52" s="18"/>
      <c r="F52" s="18">
        <v>159194</v>
      </c>
      <c r="G52" s="18">
        <v>125035</v>
      </c>
      <c r="H52" s="18">
        <v>34159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-188</v>
      </c>
      <c r="E53" s="18"/>
      <c r="F53" s="18">
        <v>-188</v>
      </c>
      <c r="G53" s="18"/>
      <c r="H53" s="18"/>
      <c r="I53" s="18">
        <v>-188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-188</v>
      </c>
      <c r="T53" s="18">
        <v>-188</v>
      </c>
      <c r="U53" s="18"/>
      <c r="V53" s="18">
        <f>SUM(T53:U53)</f>
        <v>-188</v>
      </c>
      <c r="W53" s="83"/>
      <c r="X53" s="17"/>
    </row>
    <row r="54" spans="2:24" x14ac:dyDescent="0.2">
      <c r="B54" s="17"/>
      <c r="C54" s="83"/>
      <c r="D54" s="18">
        <f t="shared" si="6"/>
        <v>40160</v>
      </c>
      <c r="E54" s="18"/>
      <c r="F54" s="18">
        <v>40160</v>
      </c>
      <c r="G54" s="18">
        <v>2168</v>
      </c>
      <c r="H54" s="18">
        <v>8637</v>
      </c>
      <c r="I54" s="18">
        <v>5982</v>
      </c>
      <c r="J54" s="18">
        <v>23373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13585</v>
      </c>
      <c r="E55" s="18"/>
      <c r="F55" s="18">
        <v>13585</v>
      </c>
      <c r="G55" s="18">
        <v>-2816</v>
      </c>
      <c r="H55" s="18">
        <v>4426</v>
      </c>
      <c r="I55" s="18">
        <v>4951</v>
      </c>
      <c r="J55" s="18">
        <v>7024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12900</v>
      </c>
      <c r="E56" s="18">
        <v>12900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7024</v>
      </c>
      <c r="Q69" s="18">
        <v>4951</v>
      </c>
      <c r="R69" s="18">
        <v>4426</v>
      </c>
      <c r="S69" s="18">
        <v>-2816</v>
      </c>
      <c r="T69" s="18">
        <v>13585</v>
      </c>
      <c r="U69" s="18"/>
      <c r="V69" s="18">
        <f>SUM(T69:U69)</f>
        <v>13585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12900</v>
      </c>
      <c r="V71" s="18">
        <f t="shared" ref="V71:V74" si="7">SUM(T71:U71)</f>
        <v>12900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1211</v>
      </c>
      <c r="Q72" s="18">
        <v>121</v>
      </c>
      <c r="R72" s="18">
        <v>2096</v>
      </c>
      <c r="S72" s="18">
        <v>798</v>
      </c>
      <c r="T72" s="18">
        <v>4226</v>
      </c>
      <c r="U72" s="18">
        <v>99</v>
      </c>
      <c r="V72" s="18">
        <f t="shared" si="7"/>
        <v>4325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-255</v>
      </c>
      <c r="Q73" s="18">
        <v>-212</v>
      </c>
      <c r="R73" s="18">
        <v>-1816</v>
      </c>
      <c r="S73" s="18">
        <v>-687</v>
      </c>
      <c r="T73" s="18">
        <v>-2970</v>
      </c>
      <c r="U73" s="18">
        <v>-1355</v>
      </c>
      <c r="V73" s="18">
        <f t="shared" si="7"/>
        <v>-4325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26485</v>
      </c>
      <c r="E74" s="22">
        <v>11644</v>
      </c>
      <c r="F74" s="22">
        <v>14841</v>
      </c>
      <c r="G74" s="22">
        <v>-2705</v>
      </c>
      <c r="H74" s="22">
        <v>4706</v>
      </c>
      <c r="I74" s="22">
        <v>4860</v>
      </c>
      <c r="J74" s="22">
        <v>7980</v>
      </c>
      <c r="K74" s="90"/>
      <c r="L74" s="20" t="s">
        <v>29</v>
      </c>
      <c r="M74" s="21"/>
      <c r="N74" s="20" t="s">
        <v>87</v>
      </c>
      <c r="O74" s="90"/>
      <c r="P74" s="22">
        <v>7980</v>
      </c>
      <c r="Q74" s="22">
        <v>4860</v>
      </c>
      <c r="R74" s="22">
        <v>4706</v>
      </c>
      <c r="S74" s="22">
        <v>-2705</v>
      </c>
      <c r="T74" s="22">
        <v>14841</v>
      </c>
      <c r="U74" s="22">
        <v>11644</v>
      </c>
      <c r="V74" s="22">
        <f t="shared" si="7"/>
        <v>26485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53060</v>
      </c>
      <c r="E75" s="24"/>
      <c r="F75" s="24">
        <v>53060</v>
      </c>
      <c r="G75" s="24">
        <v>17186</v>
      </c>
      <c r="H75" s="24">
        <v>7469</v>
      </c>
      <c r="I75" s="24">
        <v>931</v>
      </c>
      <c r="J75" s="24">
        <v>27474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55351</v>
      </c>
      <c r="E76" s="18"/>
      <c r="F76" s="18">
        <v>55351</v>
      </c>
      <c r="G76" s="18">
        <v>17753</v>
      </c>
      <c r="H76" s="18">
        <v>7464</v>
      </c>
      <c r="I76" s="18">
        <v>931</v>
      </c>
      <c r="J76" s="18">
        <v>29203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-26575</v>
      </c>
      <c r="E77" s="18"/>
      <c r="F77" s="18">
        <v>-26575</v>
      </c>
      <c r="G77" s="18">
        <v>-4984</v>
      </c>
      <c r="H77" s="18">
        <v>-4211</v>
      </c>
      <c r="I77" s="18">
        <v>-1031</v>
      </c>
      <c r="J77" s="18">
        <v>-16349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-2291</v>
      </c>
      <c r="E78" s="18"/>
      <c r="F78" s="18">
        <v>-2291</v>
      </c>
      <c r="G78" s="18">
        <v>-567</v>
      </c>
      <c r="H78" s="18">
        <v>5</v>
      </c>
      <c r="I78" s="18">
        <v>0</v>
      </c>
      <c r="J78" s="18">
        <v>-1729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-40</v>
      </c>
      <c r="F79" s="18">
        <v>40</v>
      </c>
      <c r="G79" s="18">
        <v>4</v>
      </c>
      <c r="H79" s="18">
        <v>0</v>
      </c>
      <c r="I79" s="18">
        <v>0</v>
      </c>
      <c r="J79" s="18">
        <v>36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11684</v>
      </c>
      <c r="F80" s="18">
        <v>-11684</v>
      </c>
      <c r="G80" s="18">
        <v>-14911</v>
      </c>
      <c r="H80" s="18">
        <v>1448</v>
      </c>
      <c r="I80" s="18">
        <v>4960</v>
      </c>
      <c r="J80" s="18">
        <v>-3181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63429</v>
      </c>
      <c r="V18" s="18">
        <f>SUM(T18:U18)</f>
        <v>63429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56700</v>
      </c>
      <c r="E19" s="18">
        <v>56700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217312</v>
      </c>
      <c r="E23" s="18"/>
      <c r="F23" s="18">
        <v>217312</v>
      </c>
      <c r="G23" s="18">
        <v>54728</v>
      </c>
      <c r="H23" s="18">
        <v>26710</v>
      </c>
      <c r="I23" s="18">
        <v>8751</v>
      </c>
      <c r="J23" s="18">
        <v>106476</v>
      </c>
      <c r="K23" s="90"/>
      <c r="L23" s="20" t="s">
        <v>161</v>
      </c>
      <c r="M23" s="21"/>
      <c r="N23" s="20" t="s">
        <v>63</v>
      </c>
      <c r="O23" s="90"/>
      <c r="P23" s="18">
        <v>106476</v>
      </c>
      <c r="Q23" s="18">
        <v>8751</v>
      </c>
      <c r="R23" s="18">
        <v>26710</v>
      </c>
      <c r="S23" s="18">
        <v>54728</v>
      </c>
      <c r="T23" s="18">
        <v>217312</v>
      </c>
      <c r="U23" s="18"/>
      <c r="V23" s="18">
        <f>SUM(T23:U23)</f>
        <v>217312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27225</v>
      </c>
      <c r="E24" s="18"/>
      <c r="F24" s="18">
        <v>27225</v>
      </c>
      <c r="G24" s="18">
        <v>5126</v>
      </c>
      <c r="H24" s="18">
        <v>4307</v>
      </c>
      <c r="I24" s="18">
        <v>1053</v>
      </c>
      <c r="J24" s="18">
        <v>16739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190087</v>
      </c>
      <c r="E25" s="18"/>
      <c r="F25" s="18">
        <v>190087</v>
      </c>
      <c r="G25" s="18">
        <v>49602</v>
      </c>
      <c r="H25" s="18">
        <v>22403</v>
      </c>
      <c r="I25" s="18">
        <v>7698</v>
      </c>
      <c r="J25" s="18">
        <v>89737</v>
      </c>
      <c r="K25" s="90"/>
      <c r="L25" s="20" t="s">
        <v>10</v>
      </c>
      <c r="M25" s="21"/>
      <c r="N25" s="20" t="s">
        <v>65</v>
      </c>
      <c r="O25" s="90"/>
      <c r="P25" s="18">
        <v>89737</v>
      </c>
      <c r="Q25" s="18">
        <v>7698</v>
      </c>
      <c r="R25" s="18">
        <v>22403</v>
      </c>
      <c r="S25" s="18">
        <v>49602</v>
      </c>
      <c r="T25" s="18">
        <v>190087</v>
      </c>
      <c r="U25" s="18"/>
      <c r="V25" s="18">
        <f t="shared" ref="V25:V31" si="1">SUM(T25:U25)</f>
        <v>190087</v>
      </c>
      <c r="W25" s="83"/>
      <c r="X25" s="17"/>
    </row>
    <row r="26" spans="2:24" x14ac:dyDescent="0.2">
      <c r="B26" s="17"/>
      <c r="C26" s="83"/>
      <c r="D26" s="22">
        <f t="shared" si="0"/>
        <v>6729</v>
      </c>
      <c r="E26" s="22">
        <v>6729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6729</v>
      </c>
      <c r="V26" s="22">
        <f t="shared" si="1"/>
        <v>6729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101831</v>
      </c>
      <c r="E27" s="24">
        <v>206</v>
      </c>
      <c r="F27" s="24">
        <v>101625</v>
      </c>
      <c r="G27" s="24">
        <v>9216</v>
      </c>
      <c r="H27" s="24">
        <v>22378</v>
      </c>
      <c r="I27" s="24">
        <v>4351</v>
      </c>
      <c r="J27" s="24">
        <v>65680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101724</v>
      </c>
      <c r="T27" s="24">
        <v>101724</v>
      </c>
      <c r="U27" s="24">
        <v>107</v>
      </c>
      <c r="V27" s="24">
        <f t="shared" si="1"/>
        <v>101831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21387</v>
      </c>
      <c r="E28" s="18"/>
      <c r="F28" s="18">
        <v>21387</v>
      </c>
      <c r="G28" s="18">
        <v>460</v>
      </c>
      <c r="H28" s="18">
        <v>25</v>
      </c>
      <c r="I28" s="18">
        <v>53</v>
      </c>
      <c r="J28" s="18">
        <v>202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22090</v>
      </c>
      <c r="S28" s="18"/>
      <c r="T28" s="18">
        <v>22090</v>
      </c>
      <c r="U28" s="18">
        <v>-703</v>
      </c>
      <c r="V28" s="18">
        <f t="shared" si="1"/>
        <v>21387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20647</v>
      </c>
      <c r="E29" s="18"/>
      <c r="F29" s="18">
        <v>20647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20984</v>
      </c>
      <c r="S29" s="18"/>
      <c r="T29" s="18">
        <v>20984</v>
      </c>
      <c r="U29" s="18">
        <v>-337</v>
      </c>
      <c r="V29" s="18">
        <f t="shared" si="1"/>
        <v>20647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740</v>
      </c>
      <c r="E30" s="18"/>
      <c r="F30" s="18">
        <v>740</v>
      </c>
      <c r="G30" s="18">
        <v>460</v>
      </c>
      <c r="H30" s="18">
        <v>25</v>
      </c>
      <c r="I30" s="18">
        <v>53</v>
      </c>
      <c r="J30" s="18">
        <v>202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1106</v>
      </c>
      <c r="S30" s="18"/>
      <c r="T30" s="18">
        <v>1106</v>
      </c>
      <c r="U30" s="18">
        <v>-366</v>
      </c>
      <c r="V30" s="18">
        <f t="shared" si="1"/>
        <v>740</v>
      </c>
      <c r="W30" s="83"/>
      <c r="X30" s="17"/>
    </row>
    <row r="31" spans="2:24" x14ac:dyDescent="0.2">
      <c r="B31" s="17"/>
      <c r="C31" s="83"/>
      <c r="D31" s="18">
        <f t="shared" si="0"/>
        <v>94300</v>
      </c>
      <c r="E31" s="18"/>
      <c r="F31" s="18">
        <v>94300</v>
      </c>
      <c r="G31" s="18">
        <v>45052</v>
      </c>
      <c r="H31" s="18">
        <v>4307</v>
      </c>
      <c r="I31" s="18">
        <v>4347</v>
      </c>
      <c r="J31" s="18">
        <v>40594</v>
      </c>
      <c r="K31" s="93"/>
      <c r="L31" s="20" t="s">
        <v>162</v>
      </c>
      <c r="M31" s="21"/>
      <c r="N31" s="20" t="s">
        <v>70</v>
      </c>
      <c r="O31" s="93"/>
      <c r="P31" s="18">
        <v>40594</v>
      </c>
      <c r="Q31" s="18">
        <v>4347</v>
      </c>
      <c r="R31" s="18">
        <v>4307</v>
      </c>
      <c r="S31" s="18">
        <v>45052</v>
      </c>
      <c r="T31" s="18">
        <v>94300</v>
      </c>
      <c r="U31" s="18"/>
      <c r="V31" s="18">
        <f t="shared" si="1"/>
        <v>94300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67075</v>
      </c>
      <c r="E33" s="18"/>
      <c r="F33" s="18">
        <v>67075</v>
      </c>
      <c r="G33" s="18">
        <v>39926</v>
      </c>
      <c r="H33" s="18">
        <v>0</v>
      </c>
      <c r="I33" s="18">
        <v>3294</v>
      </c>
      <c r="J33" s="18">
        <v>23855</v>
      </c>
      <c r="K33" s="90"/>
      <c r="L33" s="20" t="s">
        <v>72</v>
      </c>
      <c r="M33" s="21"/>
      <c r="N33" s="20" t="s">
        <v>73</v>
      </c>
      <c r="O33" s="90"/>
      <c r="P33" s="18">
        <v>23855</v>
      </c>
      <c r="Q33" s="18">
        <v>3294</v>
      </c>
      <c r="R33" s="18">
        <v>0</v>
      </c>
      <c r="S33" s="18">
        <v>39926</v>
      </c>
      <c r="T33" s="18">
        <v>67075</v>
      </c>
      <c r="U33" s="18"/>
      <c r="V33" s="18">
        <f>SUM(T33:U33)</f>
        <v>67075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48439</v>
      </c>
      <c r="E35" s="24">
        <v>6375</v>
      </c>
      <c r="F35" s="24">
        <v>42064</v>
      </c>
      <c r="G35" s="24">
        <v>3176</v>
      </c>
      <c r="H35" s="24">
        <v>4253</v>
      </c>
      <c r="I35" s="24">
        <v>16748</v>
      </c>
      <c r="J35" s="24">
        <v>17887</v>
      </c>
      <c r="K35" s="92"/>
      <c r="L35" s="19" t="s">
        <v>16</v>
      </c>
      <c r="M35" s="91"/>
      <c r="N35" s="19" t="s">
        <v>75</v>
      </c>
      <c r="O35" s="92"/>
      <c r="P35" s="24">
        <v>6554</v>
      </c>
      <c r="Q35" s="24">
        <v>17581</v>
      </c>
      <c r="R35" s="24">
        <v>1205</v>
      </c>
      <c r="S35" s="24">
        <v>13197</v>
      </c>
      <c r="T35" s="24">
        <v>38537</v>
      </c>
      <c r="U35" s="24">
        <v>9902</v>
      </c>
      <c r="V35" s="24">
        <f t="shared" ref="V35:V36" si="3">SUM(T35:U35)</f>
        <v>48439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214587</v>
      </c>
      <c r="E36" s="18"/>
      <c r="F36" s="18">
        <v>214587</v>
      </c>
      <c r="G36" s="18">
        <v>156797</v>
      </c>
      <c r="H36" s="18">
        <v>23349</v>
      </c>
      <c r="I36" s="18">
        <v>5180</v>
      </c>
      <c r="J36" s="18">
        <v>29261</v>
      </c>
      <c r="K36" s="90"/>
      <c r="L36" s="20" t="s">
        <v>164</v>
      </c>
      <c r="M36" s="21"/>
      <c r="N36" s="20" t="s">
        <v>76</v>
      </c>
      <c r="O36" s="90"/>
      <c r="P36" s="18">
        <v>29261</v>
      </c>
      <c r="Q36" s="18">
        <v>5180</v>
      </c>
      <c r="R36" s="18">
        <v>23349</v>
      </c>
      <c r="S36" s="18">
        <v>156797</v>
      </c>
      <c r="T36" s="18">
        <v>214587</v>
      </c>
      <c r="U36" s="18"/>
      <c r="V36" s="18">
        <f t="shared" si="3"/>
        <v>214587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187362</v>
      </c>
      <c r="E38" s="18"/>
      <c r="F38" s="18">
        <v>187362</v>
      </c>
      <c r="G38" s="18">
        <v>151671</v>
      </c>
      <c r="H38" s="18">
        <v>19042</v>
      </c>
      <c r="I38" s="18">
        <v>4127</v>
      </c>
      <c r="J38" s="18">
        <v>12522</v>
      </c>
      <c r="K38" s="90"/>
      <c r="L38" s="20" t="s">
        <v>17</v>
      </c>
      <c r="M38" s="21"/>
      <c r="N38" s="20" t="s">
        <v>78</v>
      </c>
      <c r="O38" s="90"/>
      <c r="P38" s="18">
        <v>12522</v>
      </c>
      <c r="Q38" s="18">
        <v>4127</v>
      </c>
      <c r="R38" s="18">
        <v>19042</v>
      </c>
      <c r="S38" s="18">
        <v>151671</v>
      </c>
      <c r="T38" s="18">
        <v>187362</v>
      </c>
      <c r="U38" s="18"/>
      <c r="V38" s="18">
        <f>SUM(T38:U38)</f>
        <v>187362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17182</v>
      </c>
      <c r="E40" s="24">
        <v>246</v>
      </c>
      <c r="F40" s="24">
        <v>16936</v>
      </c>
      <c r="G40" s="24">
        <v>11362</v>
      </c>
      <c r="H40" s="24">
        <v>1</v>
      </c>
      <c r="I40" s="24">
        <v>1665</v>
      </c>
      <c r="J40" s="24">
        <v>3908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16895</v>
      </c>
      <c r="S40" s="24"/>
      <c r="T40" s="24">
        <v>16895</v>
      </c>
      <c r="U40" s="24">
        <v>287</v>
      </c>
      <c r="V40" s="24">
        <f t="shared" ref="V40:V50" si="5">SUM(T40:U40)</f>
        <v>17182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30399</v>
      </c>
      <c r="E41" s="18">
        <v>35</v>
      </c>
      <c r="F41" s="18">
        <v>30364</v>
      </c>
      <c r="G41" s="18">
        <v>30364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1842</v>
      </c>
      <c r="Q41" s="18">
        <v>1118</v>
      </c>
      <c r="R41" s="18">
        <v>27297</v>
      </c>
      <c r="S41" s="18">
        <v>79</v>
      </c>
      <c r="T41" s="18">
        <v>30336</v>
      </c>
      <c r="U41" s="18">
        <v>63</v>
      </c>
      <c r="V41" s="18">
        <f t="shared" si="5"/>
        <v>30399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30786</v>
      </c>
      <c r="E42" s="18">
        <v>650</v>
      </c>
      <c r="F42" s="18">
        <v>30136</v>
      </c>
      <c r="G42" s="18">
        <v>73</v>
      </c>
      <c r="H42" s="18">
        <v>27133</v>
      </c>
      <c r="I42" s="18">
        <v>1093</v>
      </c>
      <c r="J42" s="18">
        <v>1837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30695</v>
      </c>
      <c r="T42" s="18">
        <v>30695</v>
      </c>
      <c r="U42" s="18">
        <v>91</v>
      </c>
      <c r="V42" s="18">
        <f t="shared" si="5"/>
        <v>30786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23046</v>
      </c>
      <c r="E43" s="18">
        <v>1345</v>
      </c>
      <c r="F43" s="18">
        <v>21701</v>
      </c>
      <c r="G43" s="18">
        <v>10302</v>
      </c>
      <c r="H43" s="18">
        <v>3130</v>
      </c>
      <c r="I43" s="18">
        <v>5319</v>
      </c>
      <c r="J43" s="18">
        <v>2950</v>
      </c>
      <c r="K43" s="90"/>
      <c r="L43" s="19" t="s">
        <v>21</v>
      </c>
      <c r="M43" s="91"/>
      <c r="N43" s="19" t="s">
        <v>81</v>
      </c>
      <c r="O43" s="90"/>
      <c r="P43" s="18">
        <v>1347</v>
      </c>
      <c r="Q43" s="18">
        <v>5041</v>
      </c>
      <c r="R43" s="18">
        <v>1248</v>
      </c>
      <c r="S43" s="18">
        <v>11979</v>
      </c>
      <c r="T43" s="18">
        <v>19615</v>
      </c>
      <c r="U43" s="18">
        <v>3431</v>
      </c>
      <c r="V43" s="18">
        <f t="shared" si="5"/>
        <v>23046</v>
      </c>
      <c r="W43" s="83"/>
      <c r="X43" s="17"/>
    </row>
    <row r="44" spans="2:24" ht="22.5" customHeight="1" x14ac:dyDescent="0.2">
      <c r="B44" s="17"/>
      <c r="C44" s="83"/>
      <c r="D44" s="18">
        <f t="shared" si="4"/>
        <v>212991</v>
      </c>
      <c r="E44" s="18"/>
      <c r="F44" s="18">
        <v>212991</v>
      </c>
      <c r="G44" s="18">
        <v>147449</v>
      </c>
      <c r="H44" s="18">
        <v>38525</v>
      </c>
      <c r="I44" s="18">
        <v>3262</v>
      </c>
      <c r="J44" s="18">
        <v>23755</v>
      </c>
      <c r="K44" s="94"/>
      <c r="L44" s="20" t="s">
        <v>178</v>
      </c>
      <c r="M44" s="21"/>
      <c r="N44" s="20" t="s">
        <v>182</v>
      </c>
      <c r="O44" s="94"/>
      <c r="P44" s="18">
        <v>23755</v>
      </c>
      <c r="Q44" s="18">
        <v>3262</v>
      </c>
      <c r="R44" s="18">
        <v>38525</v>
      </c>
      <c r="S44" s="18">
        <v>147449</v>
      </c>
      <c r="T44" s="18">
        <v>212991</v>
      </c>
      <c r="U44" s="18"/>
      <c r="V44" s="18">
        <f t="shared" si="5"/>
        <v>212991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185766</v>
      </c>
      <c r="E45" s="18"/>
      <c r="F45" s="18">
        <v>185766</v>
      </c>
      <c r="G45" s="18">
        <v>142323</v>
      </c>
      <c r="H45" s="18">
        <v>34218</v>
      </c>
      <c r="I45" s="18">
        <v>2209</v>
      </c>
      <c r="J45" s="18">
        <v>7016</v>
      </c>
      <c r="K45" s="94"/>
      <c r="L45" s="20" t="s">
        <v>179</v>
      </c>
      <c r="M45" s="21"/>
      <c r="N45" s="20" t="s">
        <v>183</v>
      </c>
      <c r="O45" s="94"/>
      <c r="P45" s="18">
        <v>7016</v>
      </c>
      <c r="Q45" s="18">
        <v>2209</v>
      </c>
      <c r="R45" s="18">
        <v>34218</v>
      </c>
      <c r="S45" s="18">
        <v>142323</v>
      </c>
      <c r="T45" s="18">
        <v>185766</v>
      </c>
      <c r="U45" s="18"/>
      <c r="V45" s="18">
        <f t="shared" si="5"/>
        <v>185766</v>
      </c>
      <c r="W45" s="95"/>
      <c r="X45" s="17"/>
    </row>
    <row r="46" spans="2:24" x14ac:dyDescent="0.2">
      <c r="B46" s="17"/>
      <c r="C46" s="83"/>
      <c r="D46" s="22">
        <f t="shared" si="4"/>
        <v>23809</v>
      </c>
      <c r="E46" s="22"/>
      <c r="F46" s="22">
        <v>23809</v>
      </c>
      <c r="G46" s="22">
        <v>1870</v>
      </c>
      <c r="H46" s="22">
        <v>21939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23809</v>
      </c>
      <c r="T46" s="22">
        <v>23809</v>
      </c>
      <c r="U46" s="22"/>
      <c r="V46" s="22">
        <f t="shared" si="5"/>
        <v>23809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212991</v>
      </c>
      <c r="E47" s="24"/>
      <c r="F47" s="24">
        <v>212991</v>
      </c>
      <c r="G47" s="24">
        <v>169388</v>
      </c>
      <c r="H47" s="24">
        <v>16586</v>
      </c>
      <c r="I47" s="24">
        <v>3262</v>
      </c>
      <c r="J47" s="24">
        <v>23755</v>
      </c>
      <c r="K47" s="94"/>
      <c r="L47" s="20" t="s">
        <v>180</v>
      </c>
      <c r="M47" s="21"/>
      <c r="N47" s="20" t="s">
        <v>181</v>
      </c>
      <c r="O47" s="94"/>
      <c r="P47" s="24">
        <v>23755</v>
      </c>
      <c r="Q47" s="24">
        <v>3262</v>
      </c>
      <c r="R47" s="24">
        <v>16586</v>
      </c>
      <c r="S47" s="24">
        <v>169388</v>
      </c>
      <c r="T47" s="24">
        <v>212991</v>
      </c>
      <c r="U47" s="24"/>
      <c r="V47" s="24">
        <f t="shared" si="5"/>
        <v>212991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185766</v>
      </c>
      <c r="E48" s="22"/>
      <c r="F48" s="22">
        <v>185766</v>
      </c>
      <c r="G48" s="22">
        <v>164262</v>
      </c>
      <c r="H48" s="22">
        <v>12279</v>
      </c>
      <c r="I48" s="22">
        <v>2209</v>
      </c>
      <c r="J48" s="22">
        <v>7016</v>
      </c>
      <c r="K48" s="90"/>
      <c r="L48" s="20" t="s">
        <v>23</v>
      </c>
      <c r="M48" s="21"/>
      <c r="N48" s="20" t="s">
        <v>83</v>
      </c>
      <c r="O48" s="90"/>
      <c r="P48" s="22">
        <v>7016</v>
      </c>
      <c r="Q48" s="22">
        <v>2209</v>
      </c>
      <c r="R48" s="22">
        <v>12279</v>
      </c>
      <c r="S48" s="22">
        <v>164262</v>
      </c>
      <c r="T48" s="22">
        <v>185766</v>
      </c>
      <c r="U48" s="22"/>
      <c r="V48" s="22">
        <f t="shared" si="5"/>
        <v>185766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23755</v>
      </c>
      <c r="Q49" s="24">
        <v>3262</v>
      </c>
      <c r="R49" s="24">
        <v>38525</v>
      </c>
      <c r="S49" s="24">
        <v>147449</v>
      </c>
      <c r="T49" s="24">
        <v>212991</v>
      </c>
      <c r="U49" s="24"/>
      <c r="V49" s="24">
        <f t="shared" si="5"/>
        <v>212991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7016</v>
      </c>
      <c r="Q50" s="18">
        <v>2209</v>
      </c>
      <c r="R50" s="18">
        <v>34218</v>
      </c>
      <c r="S50" s="18">
        <v>142323</v>
      </c>
      <c r="T50" s="18">
        <v>185766</v>
      </c>
      <c r="U50" s="18"/>
      <c r="V50" s="18">
        <f t="shared" si="5"/>
        <v>185766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161195</v>
      </c>
      <c r="E51" s="18"/>
      <c r="F51" s="18">
        <v>161195</v>
      </c>
      <c r="G51" s="18">
        <v>145078</v>
      </c>
      <c r="H51" s="18">
        <v>16117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161195</v>
      </c>
      <c r="E52" s="18"/>
      <c r="F52" s="18">
        <v>161195</v>
      </c>
      <c r="G52" s="18">
        <v>123139</v>
      </c>
      <c r="H52" s="18">
        <v>38056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24</v>
      </c>
      <c r="E53" s="18"/>
      <c r="F53" s="18">
        <v>24</v>
      </c>
      <c r="G53" s="18"/>
      <c r="H53" s="18"/>
      <c r="I53" s="18">
        <v>24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24</v>
      </c>
      <c r="T53" s="18">
        <v>24</v>
      </c>
      <c r="U53" s="18"/>
      <c r="V53" s="18">
        <f>SUM(T53:U53)</f>
        <v>24</v>
      </c>
      <c r="W53" s="83"/>
      <c r="X53" s="17"/>
    </row>
    <row r="54" spans="2:24" x14ac:dyDescent="0.2">
      <c r="B54" s="17"/>
      <c r="C54" s="83"/>
      <c r="D54" s="18">
        <f t="shared" si="6"/>
        <v>51796</v>
      </c>
      <c r="E54" s="18"/>
      <c r="F54" s="18">
        <v>51796</v>
      </c>
      <c r="G54" s="18">
        <v>24334</v>
      </c>
      <c r="H54" s="18">
        <v>469</v>
      </c>
      <c r="I54" s="18">
        <v>3238</v>
      </c>
      <c r="J54" s="18">
        <v>23755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24571</v>
      </c>
      <c r="E55" s="18"/>
      <c r="F55" s="18">
        <v>24571</v>
      </c>
      <c r="G55" s="18">
        <v>19208</v>
      </c>
      <c r="H55" s="18">
        <v>-3838</v>
      </c>
      <c r="I55" s="18">
        <v>2185</v>
      </c>
      <c r="J55" s="18">
        <v>7016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11050</v>
      </c>
      <c r="E56" s="18">
        <v>11050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7016</v>
      </c>
      <c r="Q69" s="18">
        <v>2185</v>
      </c>
      <c r="R69" s="18">
        <v>-3838</v>
      </c>
      <c r="S69" s="18">
        <v>19208</v>
      </c>
      <c r="T69" s="18">
        <v>24571</v>
      </c>
      <c r="U69" s="18"/>
      <c r="V69" s="18">
        <f>SUM(T69:U69)</f>
        <v>24571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11050</v>
      </c>
      <c r="V71" s="18">
        <f t="shared" ref="V71:V74" si="7">SUM(T71:U71)</f>
        <v>11050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1716</v>
      </c>
      <c r="Q72" s="18">
        <v>130</v>
      </c>
      <c r="R72" s="18">
        <v>2102</v>
      </c>
      <c r="S72" s="18">
        <v>969</v>
      </c>
      <c r="T72" s="18">
        <v>4917</v>
      </c>
      <c r="U72" s="18">
        <v>84</v>
      </c>
      <c r="V72" s="18">
        <f t="shared" si="7"/>
        <v>5001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-288</v>
      </c>
      <c r="Q73" s="18">
        <v>-239</v>
      </c>
      <c r="R73" s="18">
        <v>-2121</v>
      </c>
      <c r="S73" s="18">
        <v>-743</v>
      </c>
      <c r="T73" s="18">
        <v>-3391</v>
      </c>
      <c r="U73" s="18">
        <v>-1610</v>
      </c>
      <c r="V73" s="18">
        <f t="shared" si="7"/>
        <v>-5001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35621</v>
      </c>
      <c r="E74" s="22">
        <v>9524</v>
      </c>
      <c r="F74" s="22">
        <v>26097</v>
      </c>
      <c r="G74" s="22">
        <v>19434</v>
      </c>
      <c r="H74" s="22">
        <v>-3857</v>
      </c>
      <c r="I74" s="22">
        <v>2076</v>
      </c>
      <c r="J74" s="22">
        <v>8444</v>
      </c>
      <c r="K74" s="90"/>
      <c r="L74" s="20" t="s">
        <v>29</v>
      </c>
      <c r="M74" s="21"/>
      <c r="N74" s="20" t="s">
        <v>87</v>
      </c>
      <c r="O74" s="90"/>
      <c r="P74" s="22">
        <v>8444</v>
      </c>
      <c r="Q74" s="22">
        <v>2076</v>
      </c>
      <c r="R74" s="22">
        <v>-3857</v>
      </c>
      <c r="S74" s="22">
        <v>19434</v>
      </c>
      <c r="T74" s="22">
        <v>26097</v>
      </c>
      <c r="U74" s="22">
        <v>9524</v>
      </c>
      <c r="V74" s="22">
        <f t="shared" si="7"/>
        <v>35621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62846</v>
      </c>
      <c r="E75" s="24"/>
      <c r="F75" s="24">
        <v>62846</v>
      </c>
      <c r="G75" s="24">
        <v>20867</v>
      </c>
      <c r="H75" s="24">
        <v>8161</v>
      </c>
      <c r="I75" s="24">
        <v>-818</v>
      </c>
      <c r="J75" s="24">
        <v>34636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59641</v>
      </c>
      <c r="E76" s="18"/>
      <c r="F76" s="18">
        <v>59641</v>
      </c>
      <c r="G76" s="18">
        <v>19868</v>
      </c>
      <c r="H76" s="18">
        <v>8149</v>
      </c>
      <c r="I76" s="18">
        <v>-818</v>
      </c>
      <c r="J76" s="18">
        <v>32442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-27225</v>
      </c>
      <c r="E77" s="18"/>
      <c r="F77" s="18">
        <v>-27225</v>
      </c>
      <c r="G77" s="18">
        <v>-5126</v>
      </c>
      <c r="H77" s="18">
        <v>-4307</v>
      </c>
      <c r="I77" s="18">
        <v>-1053</v>
      </c>
      <c r="J77" s="18">
        <v>-16739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3205</v>
      </c>
      <c r="E78" s="18"/>
      <c r="F78" s="18">
        <v>3205</v>
      </c>
      <c r="G78" s="18">
        <v>999</v>
      </c>
      <c r="H78" s="18">
        <v>12</v>
      </c>
      <c r="I78" s="18">
        <v>0</v>
      </c>
      <c r="J78" s="18">
        <v>2194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-72</v>
      </c>
      <c r="F79" s="18">
        <v>72</v>
      </c>
      <c r="G79" s="18">
        <v>-36</v>
      </c>
      <c r="H79" s="18">
        <v>45</v>
      </c>
      <c r="I79" s="18">
        <v>0</v>
      </c>
      <c r="J79" s="18">
        <v>63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9596</v>
      </c>
      <c r="F80" s="18">
        <v>-9596</v>
      </c>
      <c r="G80" s="18">
        <v>3729</v>
      </c>
      <c r="H80" s="18">
        <v>-7756</v>
      </c>
      <c r="I80" s="18">
        <v>3947</v>
      </c>
      <c r="J80" s="18">
        <v>-9516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61073</v>
      </c>
      <c r="V18" s="18">
        <f>SUM(T18:U18)</f>
        <v>61073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55718</v>
      </c>
      <c r="E19" s="18">
        <v>55718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210604</v>
      </c>
      <c r="E23" s="18"/>
      <c r="F23" s="18">
        <v>210604</v>
      </c>
      <c r="G23" s="18">
        <v>54212</v>
      </c>
      <c r="H23" s="18">
        <v>24008</v>
      </c>
      <c r="I23" s="18">
        <v>8590</v>
      </c>
      <c r="J23" s="18">
        <v>103048</v>
      </c>
      <c r="K23" s="90"/>
      <c r="L23" s="20" t="s">
        <v>161</v>
      </c>
      <c r="M23" s="21"/>
      <c r="N23" s="20" t="s">
        <v>63</v>
      </c>
      <c r="O23" s="90"/>
      <c r="P23" s="18">
        <v>103048</v>
      </c>
      <c r="Q23" s="18">
        <v>8590</v>
      </c>
      <c r="R23" s="18">
        <v>24008</v>
      </c>
      <c r="S23" s="18">
        <v>54212</v>
      </c>
      <c r="T23" s="18">
        <v>210604</v>
      </c>
      <c r="U23" s="18"/>
      <c r="V23" s="18">
        <f>SUM(T23:U23)</f>
        <v>210604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27819</v>
      </c>
      <c r="E24" s="18"/>
      <c r="F24" s="18">
        <v>27819</v>
      </c>
      <c r="G24" s="18">
        <v>5275</v>
      </c>
      <c r="H24" s="18">
        <v>4375</v>
      </c>
      <c r="I24" s="18">
        <v>1085</v>
      </c>
      <c r="J24" s="18">
        <v>17084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182785</v>
      </c>
      <c r="E25" s="18"/>
      <c r="F25" s="18">
        <v>182785</v>
      </c>
      <c r="G25" s="18">
        <v>48937</v>
      </c>
      <c r="H25" s="18">
        <v>19633</v>
      </c>
      <c r="I25" s="18">
        <v>7505</v>
      </c>
      <c r="J25" s="18">
        <v>85964</v>
      </c>
      <c r="K25" s="90"/>
      <c r="L25" s="20" t="s">
        <v>10</v>
      </c>
      <c r="M25" s="21"/>
      <c r="N25" s="20" t="s">
        <v>65</v>
      </c>
      <c r="O25" s="90"/>
      <c r="P25" s="18">
        <v>85964</v>
      </c>
      <c r="Q25" s="18">
        <v>7505</v>
      </c>
      <c r="R25" s="18">
        <v>19633</v>
      </c>
      <c r="S25" s="18">
        <v>48937</v>
      </c>
      <c r="T25" s="18">
        <v>182785</v>
      </c>
      <c r="U25" s="18"/>
      <c r="V25" s="18">
        <f t="shared" ref="V25:V31" si="1">SUM(T25:U25)</f>
        <v>182785</v>
      </c>
      <c r="W25" s="83"/>
      <c r="X25" s="17"/>
    </row>
    <row r="26" spans="2:24" x14ac:dyDescent="0.2">
      <c r="B26" s="17"/>
      <c r="C26" s="83"/>
      <c r="D26" s="22">
        <f t="shared" si="0"/>
        <v>5355</v>
      </c>
      <c r="E26" s="22">
        <v>5355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5355</v>
      </c>
      <c r="V26" s="22">
        <f t="shared" si="1"/>
        <v>5355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99990</v>
      </c>
      <c r="E27" s="24">
        <v>192</v>
      </c>
      <c r="F27" s="24">
        <v>99798</v>
      </c>
      <c r="G27" s="24">
        <v>9122</v>
      </c>
      <c r="H27" s="24">
        <v>19595</v>
      </c>
      <c r="I27" s="24">
        <v>4341</v>
      </c>
      <c r="J27" s="24">
        <v>66740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99833</v>
      </c>
      <c r="T27" s="24">
        <v>99833</v>
      </c>
      <c r="U27" s="24">
        <v>157</v>
      </c>
      <c r="V27" s="24">
        <f t="shared" si="1"/>
        <v>99990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21703</v>
      </c>
      <c r="E28" s="18"/>
      <c r="F28" s="18">
        <v>21703</v>
      </c>
      <c r="G28" s="18">
        <v>517</v>
      </c>
      <c r="H28" s="18">
        <v>38</v>
      </c>
      <c r="I28" s="18">
        <v>46</v>
      </c>
      <c r="J28" s="18">
        <v>356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21874</v>
      </c>
      <c r="S28" s="18"/>
      <c r="T28" s="18">
        <v>21874</v>
      </c>
      <c r="U28" s="18">
        <v>-171</v>
      </c>
      <c r="V28" s="18">
        <f t="shared" si="1"/>
        <v>21703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20746</v>
      </c>
      <c r="E29" s="18"/>
      <c r="F29" s="18">
        <v>20746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20773</v>
      </c>
      <c r="S29" s="18"/>
      <c r="T29" s="18">
        <v>20773</v>
      </c>
      <c r="U29" s="18">
        <v>-27</v>
      </c>
      <c r="V29" s="18">
        <f t="shared" si="1"/>
        <v>20746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957</v>
      </c>
      <c r="E30" s="18"/>
      <c r="F30" s="18">
        <v>957</v>
      </c>
      <c r="G30" s="18">
        <v>517</v>
      </c>
      <c r="H30" s="18">
        <v>38</v>
      </c>
      <c r="I30" s="18">
        <v>46</v>
      </c>
      <c r="J30" s="18">
        <v>356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1101</v>
      </c>
      <c r="S30" s="18"/>
      <c r="T30" s="18">
        <v>1101</v>
      </c>
      <c r="U30" s="18">
        <v>-144</v>
      </c>
      <c r="V30" s="18">
        <f t="shared" si="1"/>
        <v>957</v>
      </c>
      <c r="W30" s="83"/>
      <c r="X30" s="17"/>
    </row>
    <row r="31" spans="2:24" x14ac:dyDescent="0.2">
      <c r="B31" s="17"/>
      <c r="C31" s="83"/>
      <c r="D31" s="18">
        <f t="shared" si="0"/>
        <v>89103</v>
      </c>
      <c r="E31" s="18"/>
      <c r="F31" s="18">
        <v>89103</v>
      </c>
      <c r="G31" s="18">
        <v>44573</v>
      </c>
      <c r="H31" s="18">
        <v>4375</v>
      </c>
      <c r="I31" s="18">
        <v>4203</v>
      </c>
      <c r="J31" s="18">
        <v>35952</v>
      </c>
      <c r="K31" s="93"/>
      <c r="L31" s="20" t="s">
        <v>162</v>
      </c>
      <c r="M31" s="21"/>
      <c r="N31" s="20" t="s">
        <v>70</v>
      </c>
      <c r="O31" s="93"/>
      <c r="P31" s="18">
        <v>35952</v>
      </c>
      <c r="Q31" s="18">
        <v>4203</v>
      </c>
      <c r="R31" s="18">
        <v>4375</v>
      </c>
      <c r="S31" s="18">
        <v>44573</v>
      </c>
      <c r="T31" s="18">
        <v>89103</v>
      </c>
      <c r="U31" s="18"/>
      <c r="V31" s="18">
        <f t="shared" si="1"/>
        <v>89103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61284</v>
      </c>
      <c r="E33" s="18"/>
      <c r="F33" s="18">
        <v>61284</v>
      </c>
      <c r="G33" s="18">
        <v>39298</v>
      </c>
      <c r="H33" s="18">
        <v>0</v>
      </c>
      <c r="I33" s="18">
        <v>3118</v>
      </c>
      <c r="J33" s="18">
        <v>18868</v>
      </c>
      <c r="K33" s="90"/>
      <c r="L33" s="20" t="s">
        <v>72</v>
      </c>
      <c r="M33" s="21"/>
      <c r="N33" s="20" t="s">
        <v>73</v>
      </c>
      <c r="O33" s="90"/>
      <c r="P33" s="18">
        <v>18868</v>
      </c>
      <c r="Q33" s="18">
        <v>3118</v>
      </c>
      <c r="R33" s="18">
        <v>0</v>
      </c>
      <c r="S33" s="18">
        <v>39298</v>
      </c>
      <c r="T33" s="18">
        <v>61284</v>
      </c>
      <c r="U33" s="18"/>
      <c r="V33" s="18">
        <f>SUM(T33:U33)</f>
        <v>61284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41856</v>
      </c>
      <c r="E35" s="24">
        <v>6685</v>
      </c>
      <c r="F35" s="24">
        <v>35171</v>
      </c>
      <c r="G35" s="24">
        <v>3236</v>
      </c>
      <c r="H35" s="24">
        <v>4255</v>
      </c>
      <c r="I35" s="24">
        <v>16425</v>
      </c>
      <c r="J35" s="24">
        <v>11255</v>
      </c>
      <c r="K35" s="92"/>
      <c r="L35" s="19" t="s">
        <v>16</v>
      </c>
      <c r="M35" s="91"/>
      <c r="N35" s="19" t="s">
        <v>75</v>
      </c>
      <c r="O35" s="92"/>
      <c r="P35" s="24">
        <v>4189</v>
      </c>
      <c r="Q35" s="24">
        <v>17129</v>
      </c>
      <c r="R35" s="24">
        <v>1012</v>
      </c>
      <c r="S35" s="24">
        <v>9536</v>
      </c>
      <c r="T35" s="24">
        <v>31866</v>
      </c>
      <c r="U35" s="24">
        <v>9990</v>
      </c>
      <c r="V35" s="24">
        <f t="shared" ref="V35:V36" si="3">SUM(T35:U35)</f>
        <v>41856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207505</v>
      </c>
      <c r="E36" s="18"/>
      <c r="F36" s="18">
        <v>207505</v>
      </c>
      <c r="G36" s="18">
        <v>150706</v>
      </c>
      <c r="H36" s="18">
        <v>23006</v>
      </c>
      <c r="I36" s="18">
        <v>4907</v>
      </c>
      <c r="J36" s="18">
        <v>28886</v>
      </c>
      <c r="K36" s="90"/>
      <c r="L36" s="20" t="s">
        <v>164</v>
      </c>
      <c r="M36" s="21"/>
      <c r="N36" s="20" t="s">
        <v>76</v>
      </c>
      <c r="O36" s="90"/>
      <c r="P36" s="18">
        <v>28886</v>
      </c>
      <c r="Q36" s="18">
        <v>4907</v>
      </c>
      <c r="R36" s="18">
        <v>23006</v>
      </c>
      <c r="S36" s="18">
        <v>150706</v>
      </c>
      <c r="T36" s="18">
        <v>207505</v>
      </c>
      <c r="U36" s="18"/>
      <c r="V36" s="18">
        <f t="shared" si="3"/>
        <v>207505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179686</v>
      </c>
      <c r="E38" s="18"/>
      <c r="F38" s="18">
        <v>179686</v>
      </c>
      <c r="G38" s="18">
        <v>145431</v>
      </c>
      <c r="H38" s="18">
        <v>18631</v>
      </c>
      <c r="I38" s="18">
        <v>3822</v>
      </c>
      <c r="J38" s="18">
        <v>11802</v>
      </c>
      <c r="K38" s="90"/>
      <c r="L38" s="20" t="s">
        <v>17</v>
      </c>
      <c r="M38" s="21"/>
      <c r="N38" s="20" t="s">
        <v>78</v>
      </c>
      <c r="O38" s="90"/>
      <c r="P38" s="18">
        <v>11802</v>
      </c>
      <c r="Q38" s="18">
        <v>3822</v>
      </c>
      <c r="R38" s="18">
        <v>18631</v>
      </c>
      <c r="S38" s="18">
        <v>145431</v>
      </c>
      <c r="T38" s="18">
        <v>179686</v>
      </c>
      <c r="U38" s="18"/>
      <c r="V38" s="18">
        <f>SUM(T38:U38)</f>
        <v>179686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25443</v>
      </c>
      <c r="E40" s="24">
        <v>152</v>
      </c>
      <c r="F40" s="24">
        <v>25291</v>
      </c>
      <c r="G40" s="24">
        <v>15537</v>
      </c>
      <c r="H40" s="24">
        <v>4</v>
      </c>
      <c r="I40" s="24">
        <v>1377</v>
      </c>
      <c r="J40" s="24">
        <v>8373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25310</v>
      </c>
      <c r="S40" s="24"/>
      <c r="T40" s="24">
        <v>25310</v>
      </c>
      <c r="U40" s="24">
        <v>133</v>
      </c>
      <c r="V40" s="24">
        <f t="shared" ref="V40:V50" si="5">SUM(T40:U40)</f>
        <v>25443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30089</v>
      </c>
      <c r="E41" s="18">
        <v>31</v>
      </c>
      <c r="F41" s="18">
        <v>30058</v>
      </c>
      <c r="G41" s="18">
        <v>30058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1847</v>
      </c>
      <c r="Q41" s="18">
        <v>1126</v>
      </c>
      <c r="R41" s="18">
        <v>26976</v>
      </c>
      <c r="S41" s="18">
        <v>79</v>
      </c>
      <c r="T41" s="18">
        <v>30028</v>
      </c>
      <c r="U41" s="18">
        <v>61</v>
      </c>
      <c r="V41" s="18">
        <f t="shared" si="5"/>
        <v>30089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25296</v>
      </c>
      <c r="E42" s="18">
        <v>473</v>
      </c>
      <c r="F42" s="18">
        <v>24823</v>
      </c>
      <c r="G42" s="18">
        <v>73</v>
      </c>
      <c r="H42" s="18">
        <v>21672</v>
      </c>
      <c r="I42" s="18">
        <v>1235</v>
      </c>
      <c r="J42" s="18">
        <v>1843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25197</v>
      </c>
      <c r="T42" s="18">
        <v>25197</v>
      </c>
      <c r="U42" s="18">
        <v>99</v>
      </c>
      <c r="V42" s="18">
        <f t="shared" si="5"/>
        <v>25296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22558</v>
      </c>
      <c r="E43" s="18">
        <v>1231</v>
      </c>
      <c r="F43" s="18">
        <v>21327</v>
      </c>
      <c r="G43" s="18">
        <v>10133</v>
      </c>
      <c r="H43" s="18">
        <v>3244</v>
      </c>
      <c r="I43" s="18">
        <v>5096</v>
      </c>
      <c r="J43" s="18">
        <v>2854</v>
      </c>
      <c r="K43" s="90"/>
      <c r="L43" s="19" t="s">
        <v>21</v>
      </c>
      <c r="M43" s="91"/>
      <c r="N43" s="19" t="s">
        <v>81</v>
      </c>
      <c r="O43" s="90"/>
      <c r="P43" s="18">
        <v>1253</v>
      </c>
      <c r="Q43" s="18">
        <v>4847</v>
      </c>
      <c r="R43" s="18">
        <v>1236</v>
      </c>
      <c r="S43" s="18">
        <v>11635</v>
      </c>
      <c r="T43" s="18">
        <v>18971</v>
      </c>
      <c r="U43" s="18">
        <v>3587</v>
      </c>
      <c r="V43" s="18">
        <f t="shared" si="5"/>
        <v>22558</v>
      </c>
      <c r="W43" s="83"/>
      <c r="X43" s="17"/>
    </row>
    <row r="44" spans="2:24" ht="22.5" customHeight="1" x14ac:dyDescent="0.2">
      <c r="B44" s="17"/>
      <c r="C44" s="83"/>
      <c r="D44" s="18">
        <f t="shared" si="4"/>
        <v>205512</v>
      </c>
      <c r="E44" s="18"/>
      <c r="F44" s="18">
        <v>205512</v>
      </c>
      <c r="G44" s="18">
        <v>131816</v>
      </c>
      <c r="H44" s="18">
        <v>51608</v>
      </c>
      <c r="I44" s="18">
        <v>3172</v>
      </c>
      <c r="J44" s="18">
        <v>18916</v>
      </c>
      <c r="K44" s="94"/>
      <c r="L44" s="20" t="s">
        <v>178</v>
      </c>
      <c r="M44" s="21"/>
      <c r="N44" s="20" t="s">
        <v>182</v>
      </c>
      <c r="O44" s="94"/>
      <c r="P44" s="18">
        <v>18916</v>
      </c>
      <c r="Q44" s="18">
        <v>3172</v>
      </c>
      <c r="R44" s="18">
        <v>51608</v>
      </c>
      <c r="S44" s="18">
        <v>131816</v>
      </c>
      <c r="T44" s="18">
        <v>205512</v>
      </c>
      <c r="U44" s="18"/>
      <c r="V44" s="18">
        <f t="shared" si="5"/>
        <v>205512</v>
      </c>
      <c r="W44" s="83"/>
      <c r="X44" s="17"/>
    </row>
    <row r="45" spans="2:24" ht="24.75" customHeight="1" x14ac:dyDescent="0.2">
      <c r="B45" s="17"/>
      <c r="C45" s="95"/>
      <c r="D45" s="18">
        <f t="shared" si="4"/>
        <v>177693</v>
      </c>
      <c r="E45" s="18"/>
      <c r="F45" s="18">
        <v>177693</v>
      </c>
      <c r="G45" s="18">
        <v>126541</v>
      </c>
      <c r="H45" s="18">
        <v>47233</v>
      </c>
      <c r="I45" s="18">
        <v>2087</v>
      </c>
      <c r="J45" s="18">
        <v>1832</v>
      </c>
      <c r="K45" s="94"/>
      <c r="L45" s="20" t="s">
        <v>179</v>
      </c>
      <c r="M45" s="21"/>
      <c r="N45" s="20" t="s">
        <v>183</v>
      </c>
      <c r="O45" s="94"/>
      <c r="P45" s="18">
        <v>1832</v>
      </c>
      <c r="Q45" s="18">
        <v>2087</v>
      </c>
      <c r="R45" s="18">
        <v>47233</v>
      </c>
      <c r="S45" s="18">
        <v>126541</v>
      </c>
      <c r="T45" s="18">
        <v>177693</v>
      </c>
      <c r="U45" s="18"/>
      <c r="V45" s="18">
        <f t="shared" si="5"/>
        <v>177693</v>
      </c>
      <c r="W45" s="95"/>
      <c r="X45" s="17"/>
    </row>
    <row r="46" spans="2:24" x14ac:dyDescent="0.2">
      <c r="B46" s="17"/>
      <c r="C46" s="83"/>
      <c r="D46" s="22">
        <f t="shared" si="4"/>
        <v>21286</v>
      </c>
      <c r="E46" s="22"/>
      <c r="F46" s="22">
        <v>21286</v>
      </c>
      <c r="G46" s="22">
        <v>1713</v>
      </c>
      <c r="H46" s="22">
        <v>19573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21286</v>
      </c>
      <c r="T46" s="22">
        <v>21286</v>
      </c>
      <c r="U46" s="22"/>
      <c r="V46" s="22">
        <f t="shared" si="5"/>
        <v>21286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205512</v>
      </c>
      <c r="E47" s="24"/>
      <c r="F47" s="24">
        <v>205512</v>
      </c>
      <c r="G47" s="24">
        <v>151389</v>
      </c>
      <c r="H47" s="24">
        <v>32035</v>
      </c>
      <c r="I47" s="24">
        <v>3172</v>
      </c>
      <c r="J47" s="24">
        <v>18916</v>
      </c>
      <c r="K47" s="94"/>
      <c r="L47" s="20" t="s">
        <v>180</v>
      </c>
      <c r="M47" s="21"/>
      <c r="N47" s="20" t="s">
        <v>181</v>
      </c>
      <c r="O47" s="94"/>
      <c r="P47" s="24">
        <v>18916</v>
      </c>
      <c r="Q47" s="24">
        <v>3172</v>
      </c>
      <c r="R47" s="24">
        <v>32035</v>
      </c>
      <c r="S47" s="24">
        <v>151389</v>
      </c>
      <c r="T47" s="24">
        <v>205512</v>
      </c>
      <c r="U47" s="24"/>
      <c r="V47" s="24">
        <f t="shared" si="5"/>
        <v>205512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177693</v>
      </c>
      <c r="E48" s="22"/>
      <c r="F48" s="22">
        <v>177693</v>
      </c>
      <c r="G48" s="22">
        <v>146114</v>
      </c>
      <c r="H48" s="22">
        <v>27660</v>
      </c>
      <c r="I48" s="22">
        <v>2087</v>
      </c>
      <c r="J48" s="22">
        <v>1832</v>
      </c>
      <c r="K48" s="90"/>
      <c r="L48" s="20" t="s">
        <v>23</v>
      </c>
      <c r="M48" s="21"/>
      <c r="N48" s="20" t="s">
        <v>83</v>
      </c>
      <c r="O48" s="90"/>
      <c r="P48" s="22">
        <v>1832</v>
      </c>
      <c r="Q48" s="22">
        <v>2087</v>
      </c>
      <c r="R48" s="22">
        <v>27660</v>
      </c>
      <c r="S48" s="22">
        <v>146114</v>
      </c>
      <c r="T48" s="22">
        <v>177693</v>
      </c>
      <c r="U48" s="22"/>
      <c r="V48" s="22">
        <f t="shared" si="5"/>
        <v>177693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18916</v>
      </c>
      <c r="Q49" s="24">
        <v>3172</v>
      </c>
      <c r="R49" s="24">
        <v>51608</v>
      </c>
      <c r="S49" s="24">
        <v>131816</v>
      </c>
      <c r="T49" s="24">
        <v>205512</v>
      </c>
      <c r="U49" s="24"/>
      <c r="V49" s="24">
        <f t="shared" si="5"/>
        <v>205512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1832</v>
      </c>
      <c r="Q50" s="18">
        <v>2087</v>
      </c>
      <c r="R50" s="18">
        <v>47233</v>
      </c>
      <c r="S50" s="18">
        <v>126541</v>
      </c>
      <c r="T50" s="18">
        <v>177693</v>
      </c>
      <c r="U50" s="18"/>
      <c r="V50" s="18">
        <f t="shared" si="5"/>
        <v>177693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156912</v>
      </c>
      <c r="E51" s="18"/>
      <c r="F51" s="18">
        <v>156912</v>
      </c>
      <c r="G51" s="18">
        <v>142145</v>
      </c>
      <c r="H51" s="18">
        <v>14767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156912</v>
      </c>
      <c r="E52" s="18"/>
      <c r="F52" s="18">
        <v>156912</v>
      </c>
      <c r="G52" s="18">
        <v>122572</v>
      </c>
      <c r="H52" s="18">
        <v>34340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-127</v>
      </c>
      <c r="E53" s="18"/>
      <c r="F53" s="18">
        <v>-127</v>
      </c>
      <c r="G53" s="18"/>
      <c r="H53" s="18"/>
      <c r="I53" s="18">
        <v>-127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-127</v>
      </c>
      <c r="T53" s="18">
        <v>-127</v>
      </c>
      <c r="U53" s="18"/>
      <c r="V53" s="18">
        <f>SUM(T53:U53)</f>
        <v>-127</v>
      </c>
      <c r="W53" s="83"/>
      <c r="X53" s="17"/>
    </row>
    <row r="54" spans="2:24" x14ac:dyDescent="0.2">
      <c r="B54" s="17"/>
      <c r="C54" s="83"/>
      <c r="D54" s="18">
        <f t="shared" si="6"/>
        <v>48600</v>
      </c>
      <c r="E54" s="18"/>
      <c r="F54" s="18">
        <v>48600</v>
      </c>
      <c r="G54" s="18">
        <v>9117</v>
      </c>
      <c r="H54" s="18">
        <v>17268</v>
      </c>
      <c r="I54" s="18">
        <v>3299</v>
      </c>
      <c r="J54" s="18">
        <v>18916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20781</v>
      </c>
      <c r="E55" s="18"/>
      <c r="F55" s="18">
        <v>20781</v>
      </c>
      <c r="G55" s="18">
        <v>3842</v>
      </c>
      <c r="H55" s="18">
        <v>12893</v>
      </c>
      <c r="I55" s="18">
        <v>2214</v>
      </c>
      <c r="J55" s="18">
        <v>1832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10447</v>
      </c>
      <c r="E56" s="18">
        <v>10447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1832</v>
      </c>
      <c r="Q69" s="18">
        <v>2214</v>
      </c>
      <c r="R69" s="18">
        <v>12893</v>
      </c>
      <c r="S69" s="18">
        <v>3842</v>
      </c>
      <c r="T69" s="18">
        <v>20781</v>
      </c>
      <c r="U69" s="18"/>
      <c r="V69" s="18">
        <f>SUM(T69:U69)</f>
        <v>20781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10447</v>
      </c>
      <c r="V71" s="18">
        <f t="shared" ref="V71:V74" si="7">SUM(T71:U71)</f>
        <v>10447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1598</v>
      </c>
      <c r="Q72" s="18">
        <v>132</v>
      </c>
      <c r="R72" s="18">
        <v>1967</v>
      </c>
      <c r="S72" s="18">
        <v>1032</v>
      </c>
      <c r="T72" s="18">
        <v>4729</v>
      </c>
      <c r="U72" s="18">
        <v>125</v>
      </c>
      <c r="V72" s="18">
        <f t="shared" si="7"/>
        <v>4854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-368</v>
      </c>
      <c r="Q73" s="18">
        <v>-258</v>
      </c>
      <c r="R73" s="18">
        <v>-2193</v>
      </c>
      <c r="S73" s="18">
        <v>-719</v>
      </c>
      <c r="T73" s="18">
        <v>-3538</v>
      </c>
      <c r="U73" s="18">
        <v>-1316</v>
      </c>
      <c r="V73" s="18">
        <f t="shared" si="7"/>
        <v>-4854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31228</v>
      </c>
      <c r="E74" s="22">
        <v>9256</v>
      </c>
      <c r="F74" s="22">
        <v>21972</v>
      </c>
      <c r="G74" s="22">
        <v>4155</v>
      </c>
      <c r="H74" s="22">
        <v>12667</v>
      </c>
      <c r="I74" s="22">
        <v>2088</v>
      </c>
      <c r="J74" s="22">
        <v>3062</v>
      </c>
      <c r="K74" s="90"/>
      <c r="L74" s="20" t="s">
        <v>29</v>
      </c>
      <c r="M74" s="21"/>
      <c r="N74" s="20" t="s">
        <v>87</v>
      </c>
      <c r="O74" s="90"/>
      <c r="P74" s="22">
        <v>3062</v>
      </c>
      <c r="Q74" s="22">
        <v>2088</v>
      </c>
      <c r="R74" s="22">
        <v>12667</v>
      </c>
      <c r="S74" s="22">
        <v>4155</v>
      </c>
      <c r="T74" s="22">
        <v>21972</v>
      </c>
      <c r="U74" s="22">
        <v>9256</v>
      </c>
      <c r="V74" s="22">
        <f t="shared" si="7"/>
        <v>31228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59047</v>
      </c>
      <c r="E75" s="24"/>
      <c r="F75" s="24">
        <v>59047</v>
      </c>
      <c r="G75" s="24">
        <v>20474</v>
      </c>
      <c r="H75" s="24">
        <v>8852</v>
      </c>
      <c r="I75" s="24">
        <v>3191</v>
      </c>
      <c r="J75" s="24">
        <v>26530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58064</v>
      </c>
      <c r="E76" s="18"/>
      <c r="F76" s="18">
        <v>58064</v>
      </c>
      <c r="G76" s="18">
        <v>20130</v>
      </c>
      <c r="H76" s="18">
        <v>8850</v>
      </c>
      <c r="I76" s="18">
        <v>3191</v>
      </c>
      <c r="J76" s="18">
        <v>25893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-27819</v>
      </c>
      <c r="E77" s="18"/>
      <c r="F77" s="18">
        <v>-27819</v>
      </c>
      <c r="G77" s="18">
        <v>-5275</v>
      </c>
      <c r="H77" s="18">
        <v>-4375</v>
      </c>
      <c r="I77" s="18">
        <v>-1085</v>
      </c>
      <c r="J77" s="18">
        <v>-17084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983</v>
      </c>
      <c r="E78" s="18"/>
      <c r="F78" s="18">
        <v>983</v>
      </c>
      <c r="G78" s="18">
        <v>344</v>
      </c>
      <c r="H78" s="18">
        <v>2</v>
      </c>
      <c r="I78" s="18">
        <v>0</v>
      </c>
      <c r="J78" s="18">
        <v>637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72</v>
      </c>
      <c r="F79" s="18">
        <v>-72</v>
      </c>
      <c r="G79" s="18">
        <v>-50</v>
      </c>
      <c r="H79" s="18">
        <v>45</v>
      </c>
      <c r="I79" s="18">
        <v>0</v>
      </c>
      <c r="J79" s="18">
        <v>-67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9184</v>
      </c>
      <c r="F80" s="18">
        <v>-9184</v>
      </c>
      <c r="G80" s="18">
        <v>-10994</v>
      </c>
      <c r="H80" s="18">
        <v>8145</v>
      </c>
      <c r="I80" s="18">
        <v>-18</v>
      </c>
      <c r="J80" s="18">
        <v>-6317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66872</v>
      </c>
      <c r="V18" s="18">
        <f>SUM(T18:U18)</f>
        <v>66872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55481</v>
      </c>
      <c r="E19" s="18">
        <v>55481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228262</v>
      </c>
      <c r="E23" s="18"/>
      <c r="F23" s="18">
        <v>228262</v>
      </c>
      <c r="G23" s="18">
        <v>56977</v>
      </c>
      <c r="H23" s="18">
        <v>28229</v>
      </c>
      <c r="I23" s="18">
        <v>9074</v>
      </c>
      <c r="J23" s="18">
        <v>113772</v>
      </c>
      <c r="K23" s="90"/>
      <c r="L23" s="20" t="s">
        <v>161</v>
      </c>
      <c r="M23" s="21"/>
      <c r="N23" s="20" t="s">
        <v>63</v>
      </c>
      <c r="O23" s="90"/>
      <c r="P23" s="18">
        <v>113772</v>
      </c>
      <c r="Q23" s="18">
        <v>9074</v>
      </c>
      <c r="R23" s="18">
        <v>28229</v>
      </c>
      <c r="S23" s="18">
        <v>56977</v>
      </c>
      <c r="T23" s="18">
        <v>228262</v>
      </c>
      <c r="U23" s="18"/>
      <c r="V23" s="18">
        <f>SUM(T23:U23)</f>
        <v>228262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28463</v>
      </c>
      <c r="E24" s="18"/>
      <c r="F24" s="18">
        <v>28463</v>
      </c>
      <c r="G24" s="18">
        <v>5436</v>
      </c>
      <c r="H24" s="18">
        <v>4459</v>
      </c>
      <c r="I24" s="18">
        <v>1120</v>
      </c>
      <c r="J24" s="18">
        <v>17448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199799</v>
      </c>
      <c r="E25" s="18"/>
      <c r="F25" s="18">
        <v>199799</v>
      </c>
      <c r="G25" s="18">
        <v>51541</v>
      </c>
      <c r="H25" s="18">
        <v>23770</v>
      </c>
      <c r="I25" s="18">
        <v>7954</v>
      </c>
      <c r="J25" s="18">
        <v>96324</v>
      </c>
      <c r="K25" s="90"/>
      <c r="L25" s="20" t="s">
        <v>10</v>
      </c>
      <c r="M25" s="21"/>
      <c r="N25" s="20" t="s">
        <v>65</v>
      </c>
      <c r="O25" s="90"/>
      <c r="P25" s="18">
        <v>96324</v>
      </c>
      <c r="Q25" s="18">
        <v>7954</v>
      </c>
      <c r="R25" s="18">
        <v>23770</v>
      </c>
      <c r="S25" s="18">
        <v>51541</v>
      </c>
      <c r="T25" s="18">
        <v>199799</v>
      </c>
      <c r="U25" s="18"/>
      <c r="V25" s="18">
        <f t="shared" ref="V25:V31" si="1">SUM(T25:U25)</f>
        <v>199799</v>
      </c>
      <c r="W25" s="83"/>
      <c r="X25" s="17"/>
    </row>
    <row r="26" spans="2:24" x14ac:dyDescent="0.2">
      <c r="B26" s="17"/>
      <c r="C26" s="83"/>
      <c r="D26" s="22">
        <f t="shared" si="0"/>
        <v>11391</v>
      </c>
      <c r="E26" s="22">
        <v>11391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11391</v>
      </c>
      <c r="V26" s="22">
        <f t="shared" si="1"/>
        <v>11391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108808</v>
      </c>
      <c r="E27" s="24">
        <v>206</v>
      </c>
      <c r="F27" s="24">
        <v>108602</v>
      </c>
      <c r="G27" s="24">
        <v>9762</v>
      </c>
      <c r="H27" s="24">
        <v>23704</v>
      </c>
      <c r="I27" s="24">
        <v>4685</v>
      </c>
      <c r="J27" s="24">
        <v>70451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108668</v>
      </c>
      <c r="T27" s="24">
        <v>108668</v>
      </c>
      <c r="U27" s="24">
        <v>140</v>
      </c>
      <c r="V27" s="24">
        <f t="shared" si="1"/>
        <v>108808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20036</v>
      </c>
      <c r="E28" s="18"/>
      <c r="F28" s="18">
        <v>20036</v>
      </c>
      <c r="G28" s="18">
        <v>226</v>
      </c>
      <c r="H28" s="18">
        <v>66</v>
      </c>
      <c r="I28" s="18">
        <v>69</v>
      </c>
      <c r="J28" s="18">
        <v>-535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23668</v>
      </c>
      <c r="S28" s="18"/>
      <c r="T28" s="18">
        <v>23668</v>
      </c>
      <c r="U28" s="18">
        <v>-3632</v>
      </c>
      <c r="V28" s="18">
        <f t="shared" si="1"/>
        <v>20036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20210</v>
      </c>
      <c r="E29" s="18"/>
      <c r="F29" s="18">
        <v>20210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23434</v>
      </c>
      <c r="S29" s="18"/>
      <c r="T29" s="18">
        <v>23434</v>
      </c>
      <c r="U29" s="18">
        <v>-3224</v>
      </c>
      <c r="V29" s="18">
        <f t="shared" si="1"/>
        <v>20210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-174</v>
      </c>
      <c r="E30" s="18"/>
      <c r="F30" s="18">
        <v>-174</v>
      </c>
      <c r="G30" s="18">
        <v>226</v>
      </c>
      <c r="H30" s="18">
        <v>66</v>
      </c>
      <c r="I30" s="18">
        <v>69</v>
      </c>
      <c r="J30" s="18">
        <v>-535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234</v>
      </c>
      <c r="S30" s="18"/>
      <c r="T30" s="18">
        <v>234</v>
      </c>
      <c r="U30" s="18">
        <v>-408</v>
      </c>
      <c r="V30" s="18">
        <f t="shared" si="1"/>
        <v>-174</v>
      </c>
      <c r="W30" s="83"/>
      <c r="X30" s="17"/>
    </row>
    <row r="31" spans="2:24" x14ac:dyDescent="0.2">
      <c r="B31" s="17"/>
      <c r="C31" s="83"/>
      <c r="D31" s="18">
        <f t="shared" si="0"/>
        <v>99624</v>
      </c>
      <c r="E31" s="18"/>
      <c r="F31" s="18">
        <v>99624</v>
      </c>
      <c r="G31" s="18">
        <v>46989</v>
      </c>
      <c r="H31" s="18">
        <v>4459</v>
      </c>
      <c r="I31" s="18">
        <v>4320</v>
      </c>
      <c r="J31" s="18">
        <v>43856</v>
      </c>
      <c r="K31" s="93"/>
      <c r="L31" s="20" t="s">
        <v>162</v>
      </c>
      <c r="M31" s="21"/>
      <c r="N31" s="20" t="s">
        <v>70</v>
      </c>
      <c r="O31" s="93"/>
      <c r="P31" s="18">
        <v>43856</v>
      </c>
      <c r="Q31" s="18">
        <v>4320</v>
      </c>
      <c r="R31" s="18">
        <v>4459</v>
      </c>
      <c r="S31" s="18">
        <v>46989</v>
      </c>
      <c r="T31" s="18">
        <v>99624</v>
      </c>
      <c r="U31" s="18"/>
      <c r="V31" s="18">
        <f t="shared" si="1"/>
        <v>99624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71161</v>
      </c>
      <c r="E33" s="18"/>
      <c r="F33" s="18">
        <v>71161</v>
      </c>
      <c r="G33" s="18">
        <v>41553</v>
      </c>
      <c r="H33" s="18">
        <v>0</v>
      </c>
      <c r="I33" s="18">
        <v>3200</v>
      </c>
      <c r="J33" s="18">
        <v>26408</v>
      </c>
      <c r="K33" s="90"/>
      <c r="L33" s="20" t="s">
        <v>72</v>
      </c>
      <c r="M33" s="21"/>
      <c r="N33" s="20" t="s">
        <v>73</v>
      </c>
      <c r="O33" s="90"/>
      <c r="P33" s="18">
        <v>26408</v>
      </c>
      <c r="Q33" s="18">
        <v>3200</v>
      </c>
      <c r="R33" s="18">
        <v>0</v>
      </c>
      <c r="S33" s="18">
        <v>41553</v>
      </c>
      <c r="T33" s="18">
        <v>71161</v>
      </c>
      <c r="U33" s="18"/>
      <c r="V33" s="18">
        <f>SUM(T33:U33)</f>
        <v>71161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50527</v>
      </c>
      <c r="E35" s="24">
        <v>6746</v>
      </c>
      <c r="F35" s="24">
        <v>43781</v>
      </c>
      <c r="G35" s="24">
        <v>3012</v>
      </c>
      <c r="H35" s="24">
        <v>4256</v>
      </c>
      <c r="I35" s="24">
        <v>19710</v>
      </c>
      <c r="J35" s="24">
        <v>16803</v>
      </c>
      <c r="K35" s="92"/>
      <c r="L35" s="19" t="s">
        <v>16</v>
      </c>
      <c r="M35" s="91"/>
      <c r="N35" s="19" t="s">
        <v>75</v>
      </c>
      <c r="O35" s="92"/>
      <c r="P35" s="24">
        <v>6116</v>
      </c>
      <c r="Q35" s="24">
        <v>18763</v>
      </c>
      <c r="R35" s="24">
        <v>2312</v>
      </c>
      <c r="S35" s="24">
        <v>12808</v>
      </c>
      <c r="T35" s="24">
        <v>39999</v>
      </c>
      <c r="U35" s="24">
        <v>10528</v>
      </c>
      <c r="V35" s="24">
        <f t="shared" ref="V35:V36" si="3">SUM(T35:U35)</f>
        <v>50527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228178</v>
      </c>
      <c r="E36" s="18"/>
      <c r="F36" s="18">
        <v>228178</v>
      </c>
      <c r="G36" s="18">
        <v>165453</v>
      </c>
      <c r="H36" s="18">
        <v>26183</v>
      </c>
      <c r="I36" s="18">
        <v>3373</v>
      </c>
      <c r="J36" s="18">
        <v>33169</v>
      </c>
      <c r="K36" s="90"/>
      <c r="L36" s="20" t="s">
        <v>164</v>
      </c>
      <c r="M36" s="21"/>
      <c r="N36" s="20" t="s">
        <v>76</v>
      </c>
      <c r="O36" s="90"/>
      <c r="P36" s="18">
        <v>33169</v>
      </c>
      <c r="Q36" s="18">
        <v>3373</v>
      </c>
      <c r="R36" s="18">
        <v>26183</v>
      </c>
      <c r="S36" s="18">
        <v>165453</v>
      </c>
      <c r="T36" s="18">
        <v>228178</v>
      </c>
      <c r="U36" s="18"/>
      <c r="V36" s="18">
        <f t="shared" si="3"/>
        <v>228178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199715</v>
      </c>
      <c r="E38" s="18"/>
      <c r="F38" s="18">
        <v>199715</v>
      </c>
      <c r="G38" s="18">
        <v>160017</v>
      </c>
      <c r="H38" s="18">
        <v>21724</v>
      </c>
      <c r="I38" s="18">
        <v>2253</v>
      </c>
      <c r="J38" s="18">
        <v>15721</v>
      </c>
      <c r="K38" s="90"/>
      <c r="L38" s="20" t="s">
        <v>17</v>
      </c>
      <c r="M38" s="21"/>
      <c r="N38" s="20" t="s">
        <v>78</v>
      </c>
      <c r="O38" s="90"/>
      <c r="P38" s="18">
        <v>15721</v>
      </c>
      <c r="Q38" s="18">
        <v>2253</v>
      </c>
      <c r="R38" s="18">
        <v>21724</v>
      </c>
      <c r="S38" s="18">
        <v>160017</v>
      </c>
      <c r="T38" s="18">
        <v>199715</v>
      </c>
      <c r="U38" s="18"/>
      <c r="V38" s="18">
        <f>SUM(T38:U38)</f>
        <v>199715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29262</v>
      </c>
      <c r="E40" s="24">
        <v>700</v>
      </c>
      <c r="F40" s="24">
        <v>28562</v>
      </c>
      <c r="G40" s="24">
        <v>21855</v>
      </c>
      <c r="H40" s="24">
        <v>2</v>
      </c>
      <c r="I40" s="24">
        <v>1213</v>
      </c>
      <c r="J40" s="24">
        <v>5492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28937</v>
      </c>
      <c r="S40" s="24"/>
      <c r="T40" s="24">
        <v>28937</v>
      </c>
      <c r="U40" s="24">
        <v>325</v>
      </c>
      <c r="V40" s="24">
        <f t="shared" ref="V40:V50" si="5">SUM(T40:U40)</f>
        <v>29262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31171</v>
      </c>
      <c r="E41" s="18">
        <v>44</v>
      </c>
      <c r="F41" s="18">
        <v>31127</v>
      </c>
      <c r="G41" s="18">
        <v>31127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1869</v>
      </c>
      <c r="Q41" s="18">
        <v>1198</v>
      </c>
      <c r="R41" s="18">
        <v>27948</v>
      </c>
      <c r="S41" s="18">
        <v>80</v>
      </c>
      <c r="T41" s="18">
        <v>31095</v>
      </c>
      <c r="U41" s="18">
        <v>76</v>
      </c>
      <c r="V41" s="18">
        <f t="shared" si="5"/>
        <v>31171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32514</v>
      </c>
      <c r="E42" s="18">
        <v>677</v>
      </c>
      <c r="F42" s="18">
        <v>31837</v>
      </c>
      <c r="G42" s="18">
        <v>74</v>
      </c>
      <c r="H42" s="18">
        <v>28672</v>
      </c>
      <c r="I42" s="18">
        <v>1227</v>
      </c>
      <c r="J42" s="18">
        <v>1864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32422</v>
      </c>
      <c r="T42" s="18">
        <v>32422</v>
      </c>
      <c r="U42" s="18">
        <v>92</v>
      </c>
      <c r="V42" s="18">
        <f t="shared" si="5"/>
        <v>32514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28364</v>
      </c>
      <c r="E43" s="18">
        <v>2191</v>
      </c>
      <c r="F43" s="18">
        <v>26173</v>
      </c>
      <c r="G43" s="18">
        <v>12275</v>
      </c>
      <c r="H43" s="18">
        <v>4399</v>
      </c>
      <c r="I43" s="18">
        <v>6159</v>
      </c>
      <c r="J43" s="18">
        <v>3340</v>
      </c>
      <c r="K43" s="90"/>
      <c r="L43" s="19" t="s">
        <v>21</v>
      </c>
      <c r="M43" s="91"/>
      <c r="N43" s="19" t="s">
        <v>81</v>
      </c>
      <c r="O43" s="90"/>
      <c r="P43" s="18">
        <v>1517</v>
      </c>
      <c r="Q43" s="18">
        <v>5779</v>
      </c>
      <c r="R43" s="18">
        <v>2474</v>
      </c>
      <c r="S43" s="18">
        <v>14752</v>
      </c>
      <c r="T43" s="18">
        <v>24522</v>
      </c>
      <c r="U43" s="18">
        <v>3842</v>
      </c>
      <c r="V43" s="18">
        <f t="shared" si="5"/>
        <v>28364</v>
      </c>
      <c r="W43" s="83"/>
      <c r="X43" s="17"/>
    </row>
    <row r="44" spans="2:24" ht="22.5" customHeight="1" x14ac:dyDescent="0.2">
      <c r="B44" s="17"/>
      <c r="C44" s="83"/>
      <c r="D44" s="18">
        <f t="shared" si="4"/>
        <v>227455</v>
      </c>
      <c r="E44" s="18"/>
      <c r="F44" s="18">
        <v>227455</v>
      </c>
      <c r="G44" s="18">
        <v>147376</v>
      </c>
      <c r="H44" s="18">
        <v>52469</v>
      </c>
      <c r="I44" s="18">
        <v>1751</v>
      </c>
      <c r="J44" s="18">
        <v>25859</v>
      </c>
      <c r="K44" s="94"/>
      <c r="L44" s="20" t="s">
        <v>178</v>
      </c>
      <c r="M44" s="21"/>
      <c r="N44" s="20" t="s">
        <v>182</v>
      </c>
      <c r="O44" s="94"/>
      <c r="P44" s="18">
        <v>25859</v>
      </c>
      <c r="Q44" s="18">
        <v>1751</v>
      </c>
      <c r="R44" s="18">
        <v>52469</v>
      </c>
      <c r="S44" s="18">
        <v>147376</v>
      </c>
      <c r="T44" s="18">
        <v>227455</v>
      </c>
      <c r="U44" s="18"/>
      <c r="V44" s="18">
        <f t="shared" si="5"/>
        <v>227455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198992</v>
      </c>
      <c r="E45" s="18"/>
      <c r="F45" s="18">
        <v>198992</v>
      </c>
      <c r="G45" s="18">
        <v>141940</v>
      </c>
      <c r="H45" s="18">
        <v>48010</v>
      </c>
      <c r="I45" s="18">
        <v>631</v>
      </c>
      <c r="J45" s="18">
        <v>8411</v>
      </c>
      <c r="K45" s="94"/>
      <c r="L45" s="20" t="s">
        <v>179</v>
      </c>
      <c r="M45" s="21"/>
      <c r="N45" s="20" t="s">
        <v>183</v>
      </c>
      <c r="O45" s="94"/>
      <c r="P45" s="18">
        <v>8411</v>
      </c>
      <c r="Q45" s="18">
        <v>631</v>
      </c>
      <c r="R45" s="18">
        <v>48010</v>
      </c>
      <c r="S45" s="18">
        <v>141940</v>
      </c>
      <c r="T45" s="18">
        <v>198992</v>
      </c>
      <c r="U45" s="18"/>
      <c r="V45" s="18">
        <f t="shared" si="5"/>
        <v>198992</v>
      </c>
      <c r="W45" s="95"/>
      <c r="X45" s="17"/>
    </row>
    <row r="46" spans="2:24" x14ac:dyDescent="0.2">
      <c r="B46" s="17"/>
      <c r="C46" s="83"/>
      <c r="D46" s="22">
        <f t="shared" si="4"/>
        <v>25443</v>
      </c>
      <c r="E46" s="22"/>
      <c r="F46" s="22">
        <v>25443</v>
      </c>
      <c r="G46" s="22">
        <v>2078</v>
      </c>
      <c r="H46" s="22">
        <v>23365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25443</v>
      </c>
      <c r="T46" s="22">
        <v>25443</v>
      </c>
      <c r="U46" s="22"/>
      <c r="V46" s="22">
        <f t="shared" si="5"/>
        <v>25443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227455</v>
      </c>
      <c r="E47" s="24"/>
      <c r="F47" s="24">
        <v>227455</v>
      </c>
      <c r="G47" s="24">
        <v>170741</v>
      </c>
      <c r="H47" s="24">
        <v>29104</v>
      </c>
      <c r="I47" s="24">
        <v>1751</v>
      </c>
      <c r="J47" s="24">
        <v>25859</v>
      </c>
      <c r="K47" s="94"/>
      <c r="L47" s="20" t="s">
        <v>180</v>
      </c>
      <c r="M47" s="21"/>
      <c r="N47" s="20" t="s">
        <v>181</v>
      </c>
      <c r="O47" s="94"/>
      <c r="P47" s="24">
        <v>25859</v>
      </c>
      <c r="Q47" s="24">
        <v>1751</v>
      </c>
      <c r="R47" s="24">
        <v>29104</v>
      </c>
      <c r="S47" s="24">
        <v>170741</v>
      </c>
      <c r="T47" s="24">
        <v>227455</v>
      </c>
      <c r="U47" s="24"/>
      <c r="V47" s="24">
        <f t="shared" si="5"/>
        <v>227455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198992</v>
      </c>
      <c r="E48" s="22"/>
      <c r="F48" s="22">
        <v>198992</v>
      </c>
      <c r="G48" s="22">
        <v>165305</v>
      </c>
      <c r="H48" s="22">
        <v>24645</v>
      </c>
      <c r="I48" s="22">
        <v>631</v>
      </c>
      <c r="J48" s="22">
        <v>8411</v>
      </c>
      <c r="K48" s="90"/>
      <c r="L48" s="20" t="s">
        <v>23</v>
      </c>
      <c r="M48" s="21"/>
      <c r="N48" s="20" t="s">
        <v>83</v>
      </c>
      <c r="O48" s="90"/>
      <c r="P48" s="22">
        <v>8411</v>
      </c>
      <c r="Q48" s="22">
        <v>631</v>
      </c>
      <c r="R48" s="22">
        <v>24645</v>
      </c>
      <c r="S48" s="22">
        <v>165305</v>
      </c>
      <c r="T48" s="22">
        <v>198992</v>
      </c>
      <c r="U48" s="22"/>
      <c r="V48" s="22">
        <f t="shared" si="5"/>
        <v>198992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25859</v>
      </c>
      <c r="Q49" s="24">
        <v>1751</v>
      </c>
      <c r="R49" s="24">
        <v>52469</v>
      </c>
      <c r="S49" s="24">
        <v>147376</v>
      </c>
      <c r="T49" s="24">
        <v>227455</v>
      </c>
      <c r="U49" s="24"/>
      <c r="V49" s="24">
        <f t="shared" si="5"/>
        <v>227455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8411</v>
      </c>
      <c r="Q50" s="18">
        <v>631</v>
      </c>
      <c r="R50" s="18">
        <v>48010</v>
      </c>
      <c r="S50" s="18">
        <v>141940</v>
      </c>
      <c r="T50" s="18">
        <v>198992</v>
      </c>
      <c r="U50" s="18"/>
      <c r="V50" s="18">
        <f t="shared" si="5"/>
        <v>198992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171185</v>
      </c>
      <c r="E51" s="18"/>
      <c r="F51" s="18">
        <v>171185</v>
      </c>
      <c r="G51" s="18">
        <v>154122</v>
      </c>
      <c r="H51" s="18">
        <v>17063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171185</v>
      </c>
      <c r="E52" s="18"/>
      <c r="F52" s="18">
        <v>171185</v>
      </c>
      <c r="G52" s="18">
        <v>130757</v>
      </c>
      <c r="H52" s="18">
        <v>40428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-27</v>
      </c>
      <c r="E53" s="18"/>
      <c r="F53" s="18">
        <v>-27</v>
      </c>
      <c r="G53" s="18"/>
      <c r="H53" s="18"/>
      <c r="I53" s="18">
        <v>-27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-27</v>
      </c>
      <c r="T53" s="18">
        <v>-27</v>
      </c>
      <c r="U53" s="18"/>
      <c r="V53" s="18">
        <f>SUM(T53:U53)</f>
        <v>-27</v>
      </c>
      <c r="W53" s="83"/>
      <c r="X53" s="17"/>
    </row>
    <row r="54" spans="2:24" x14ac:dyDescent="0.2">
      <c r="B54" s="17"/>
      <c r="C54" s="83"/>
      <c r="D54" s="18">
        <f t="shared" si="6"/>
        <v>56270</v>
      </c>
      <c r="E54" s="18"/>
      <c r="F54" s="18">
        <v>56270</v>
      </c>
      <c r="G54" s="18">
        <v>16592</v>
      </c>
      <c r="H54" s="18">
        <v>12041</v>
      </c>
      <c r="I54" s="18">
        <v>1778</v>
      </c>
      <c r="J54" s="18">
        <v>25859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27807</v>
      </c>
      <c r="E55" s="18"/>
      <c r="F55" s="18">
        <v>27807</v>
      </c>
      <c r="G55" s="18">
        <v>11156</v>
      </c>
      <c r="H55" s="18">
        <v>7582</v>
      </c>
      <c r="I55" s="18">
        <v>658</v>
      </c>
      <c r="J55" s="18">
        <v>8411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12198</v>
      </c>
      <c r="E56" s="18">
        <v>12198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8411</v>
      </c>
      <c r="Q69" s="18">
        <v>658</v>
      </c>
      <c r="R69" s="18">
        <v>7582</v>
      </c>
      <c r="S69" s="18">
        <v>11156</v>
      </c>
      <c r="T69" s="18">
        <v>27807</v>
      </c>
      <c r="U69" s="18"/>
      <c r="V69" s="18">
        <f>SUM(T69:U69)</f>
        <v>27807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12198</v>
      </c>
      <c r="V71" s="18">
        <f t="shared" ref="V71:V74" si="7">SUM(T71:U71)</f>
        <v>12198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4720</v>
      </c>
      <c r="Q72" s="18">
        <v>206</v>
      </c>
      <c r="R72" s="18">
        <v>4367</v>
      </c>
      <c r="S72" s="18">
        <v>6753</v>
      </c>
      <c r="T72" s="18">
        <v>16046</v>
      </c>
      <c r="U72" s="18">
        <v>260</v>
      </c>
      <c r="V72" s="18">
        <f t="shared" si="7"/>
        <v>16306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-536</v>
      </c>
      <c r="Q73" s="18">
        <v>-2329</v>
      </c>
      <c r="R73" s="18">
        <v>-8979</v>
      </c>
      <c r="S73" s="18">
        <v>-884</v>
      </c>
      <c r="T73" s="18">
        <v>-12728</v>
      </c>
      <c r="U73" s="18">
        <v>-3578</v>
      </c>
      <c r="V73" s="18">
        <f t="shared" si="7"/>
        <v>-16306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40005</v>
      </c>
      <c r="E74" s="22">
        <v>8880</v>
      </c>
      <c r="F74" s="22">
        <v>31125</v>
      </c>
      <c r="G74" s="22">
        <v>17025</v>
      </c>
      <c r="H74" s="22">
        <v>2970</v>
      </c>
      <c r="I74" s="22">
        <v>-1465</v>
      </c>
      <c r="J74" s="22">
        <v>12595</v>
      </c>
      <c r="K74" s="90"/>
      <c r="L74" s="20" t="s">
        <v>29</v>
      </c>
      <c r="M74" s="21"/>
      <c r="N74" s="20" t="s">
        <v>87</v>
      </c>
      <c r="O74" s="90"/>
      <c r="P74" s="22">
        <v>12595</v>
      </c>
      <c r="Q74" s="22">
        <v>-1465</v>
      </c>
      <c r="R74" s="22">
        <v>2970</v>
      </c>
      <c r="S74" s="22">
        <v>17025</v>
      </c>
      <c r="T74" s="22">
        <v>31125</v>
      </c>
      <c r="U74" s="22">
        <v>8880</v>
      </c>
      <c r="V74" s="22">
        <f t="shared" si="7"/>
        <v>40005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68468</v>
      </c>
      <c r="E75" s="24"/>
      <c r="F75" s="24">
        <v>68468</v>
      </c>
      <c r="G75" s="24">
        <v>23456</v>
      </c>
      <c r="H75" s="24">
        <v>9951</v>
      </c>
      <c r="I75" s="24">
        <v>1474</v>
      </c>
      <c r="J75" s="24">
        <v>33587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66258</v>
      </c>
      <c r="E76" s="18"/>
      <c r="F76" s="18">
        <v>66258</v>
      </c>
      <c r="G76" s="18">
        <v>22610</v>
      </c>
      <c r="H76" s="18">
        <v>9941</v>
      </c>
      <c r="I76" s="18">
        <v>1474</v>
      </c>
      <c r="J76" s="18">
        <v>32233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-28463</v>
      </c>
      <c r="E77" s="18"/>
      <c r="F77" s="18">
        <v>-28463</v>
      </c>
      <c r="G77" s="18">
        <v>-5436</v>
      </c>
      <c r="H77" s="18">
        <v>-4459</v>
      </c>
      <c r="I77" s="18">
        <v>-1120</v>
      </c>
      <c r="J77" s="18">
        <v>-17448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2210</v>
      </c>
      <c r="E78" s="18"/>
      <c r="F78" s="18">
        <v>2210</v>
      </c>
      <c r="G78" s="18">
        <v>846</v>
      </c>
      <c r="H78" s="18">
        <v>10</v>
      </c>
      <c r="I78" s="18">
        <v>0</v>
      </c>
      <c r="J78" s="18">
        <v>1354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-75</v>
      </c>
      <c r="F79" s="18">
        <v>75</v>
      </c>
      <c r="G79" s="18">
        <v>-236</v>
      </c>
      <c r="H79" s="18">
        <v>256</v>
      </c>
      <c r="I79" s="18">
        <v>0</v>
      </c>
      <c r="J79" s="18">
        <v>55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8955</v>
      </c>
      <c r="F80" s="18">
        <v>-8955</v>
      </c>
      <c r="G80" s="18">
        <v>-759</v>
      </c>
      <c r="H80" s="18">
        <v>-2778</v>
      </c>
      <c r="I80" s="18">
        <v>-1819</v>
      </c>
      <c r="J80" s="18">
        <v>-3599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64416</v>
      </c>
      <c r="V18" s="18">
        <f>SUM(T18:U18)</f>
        <v>64416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52272</v>
      </c>
      <c r="E19" s="18">
        <v>52272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219830</v>
      </c>
      <c r="E23" s="18"/>
      <c r="F23" s="18">
        <v>219830</v>
      </c>
      <c r="G23" s="18">
        <v>56248</v>
      </c>
      <c r="H23" s="18">
        <v>24491</v>
      </c>
      <c r="I23" s="18">
        <v>9297</v>
      </c>
      <c r="J23" s="18">
        <v>104312</v>
      </c>
      <c r="K23" s="90"/>
      <c r="L23" s="20" t="s">
        <v>161</v>
      </c>
      <c r="M23" s="21"/>
      <c r="N23" s="20" t="s">
        <v>63</v>
      </c>
      <c r="O23" s="90"/>
      <c r="P23" s="18">
        <v>104312</v>
      </c>
      <c r="Q23" s="18">
        <v>9297</v>
      </c>
      <c r="R23" s="18">
        <v>24491</v>
      </c>
      <c r="S23" s="18">
        <v>56248</v>
      </c>
      <c r="T23" s="18">
        <v>219830</v>
      </c>
      <c r="U23" s="18"/>
      <c r="V23" s="18">
        <f>SUM(T23:U23)</f>
        <v>219830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29047</v>
      </c>
      <c r="E24" s="18"/>
      <c r="F24" s="18">
        <v>29047</v>
      </c>
      <c r="G24" s="18">
        <v>5583</v>
      </c>
      <c r="H24" s="18">
        <v>4605</v>
      </c>
      <c r="I24" s="18">
        <v>1123</v>
      </c>
      <c r="J24" s="18">
        <v>17736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190783</v>
      </c>
      <c r="E25" s="18"/>
      <c r="F25" s="18">
        <v>190783</v>
      </c>
      <c r="G25" s="18">
        <v>50665</v>
      </c>
      <c r="H25" s="18">
        <v>19886</v>
      </c>
      <c r="I25" s="18">
        <v>8174</v>
      </c>
      <c r="J25" s="18">
        <v>86576</v>
      </c>
      <c r="K25" s="90"/>
      <c r="L25" s="20" t="s">
        <v>10</v>
      </c>
      <c r="M25" s="21"/>
      <c r="N25" s="20" t="s">
        <v>65</v>
      </c>
      <c r="O25" s="90"/>
      <c r="P25" s="18">
        <v>86576</v>
      </c>
      <c r="Q25" s="18">
        <v>8174</v>
      </c>
      <c r="R25" s="18">
        <v>19886</v>
      </c>
      <c r="S25" s="18">
        <v>50665</v>
      </c>
      <c r="T25" s="18">
        <v>190783</v>
      </c>
      <c r="U25" s="18"/>
      <c r="V25" s="18">
        <f t="shared" ref="V25:V31" si="1">SUM(T25:U25)</f>
        <v>190783</v>
      </c>
      <c r="W25" s="83"/>
      <c r="X25" s="17"/>
    </row>
    <row r="26" spans="2:24" x14ac:dyDescent="0.2">
      <c r="B26" s="17"/>
      <c r="C26" s="83"/>
      <c r="D26" s="22">
        <f t="shared" si="0"/>
        <v>12144</v>
      </c>
      <c r="E26" s="22">
        <v>12144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12144</v>
      </c>
      <c r="V26" s="22">
        <f t="shared" si="1"/>
        <v>12144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101678</v>
      </c>
      <c r="E27" s="24">
        <v>225</v>
      </c>
      <c r="F27" s="24">
        <v>101453</v>
      </c>
      <c r="G27" s="24">
        <v>11014</v>
      </c>
      <c r="H27" s="24">
        <v>19870</v>
      </c>
      <c r="I27" s="24">
        <v>4493</v>
      </c>
      <c r="J27" s="24">
        <v>66076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101493</v>
      </c>
      <c r="T27" s="24">
        <v>101493</v>
      </c>
      <c r="U27" s="24">
        <v>185</v>
      </c>
      <c r="V27" s="24">
        <f t="shared" si="1"/>
        <v>101678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26794</v>
      </c>
      <c r="E28" s="18"/>
      <c r="F28" s="18">
        <v>26794</v>
      </c>
      <c r="G28" s="18">
        <v>704</v>
      </c>
      <c r="H28" s="18">
        <v>16</v>
      </c>
      <c r="I28" s="18">
        <v>46</v>
      </c>
      <c r="J28" s="18">
        <v>546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27188</v>
      </c>
      <c r="S28" s="18"/>
      <c r="T28" s="18">
        <v>27188</v>
      </c>
      <c r="U28" s="18">
        <v>-394</v>
      </c>
      <c r="V28" s="18">
        <f t="shared" si="1"/>
        <v>26794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25482</v>
      </c>
      <c r="E29" s="18"/>
      <c r="F29" s="18">
        <v>25482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25762</v>
      </c>
      <c r="S29" s="18"/>
      <c r="T29" s="18">
        <v>25762</v>
      </c>
      <c r="U29" s="18">
        <v>-280</v>
      </c>
      <c r="V29" s="18">
        <f t="shared" si="1"/>
        <v>25482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1312</v>
      </c>
      <c r="E30" s="18"/>
      <c r="F30" s="18">
        <v>1312</v>
      </c>
      <c r="G30" s="18">
        <v>704</v>
      </c>
      <c r="H30" s="18">
        <v>16</v>
      </c>
      <c r="I30" s="18">
        <v>46</v>
      </c>
      <c r="J30" s="18">
        <v>546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1426</v>
      </c>
      <c r="S30" s="18"/>
      <c r="T30" s="18">
        <v>1426</v>
      </c>
      <c r="U30" s="18">
        <v>-114</v>
      </c>
      <c r="V30" s="18">
        <f t="shared" si="1"/>
        <v>1312</v>
      </c>
      <c r="W30" s="83"/>
      <c r="X30" s="17"/>
    </row>
    <row r="31" spans="2:24" x14ac:dyDescent="0.2">
      <c r="B31" s="17"/>
      <c r="C31" s="83"/>
      <c r="D31" s="18">
        <f t="shared" si="0"/>
        <v>91583</v>
      </c>
      <c r="E31" s="18"/>
      <c r="F31" s="18">
        <v>91583</v>
      </c>
      <c r="G31" s="18">
        <v>44530</v>
      </c>
      <c r="H31" s="18">
        <v>4605</v>
      </c>
      <c r="I31" s="18">
        <v>4758</v>
      </c>
      <c r="J31" s="18">
        <v>37690</v>
      </c>
      <c r="K31" s="93"/>
      <c r="L31" s="20" t="s">
        <v>162</v>
      </c>
      <c r="M31" s="21"/>
      <c r="N31" s="20" t="s">
        <v>70</v>
      </c>
      <c r="O31" s="93"/>
      <c r="P31" s="18">
        <v>37690</v>
      </c>
      <c r="Q31" s="18">
        <v>4758</v>
      </c>
      <c r="R31" s="18">
        <v>4605</v>
      </c>
      <c r="S31" s="18">
        <v>44530</v>
      </c>
      <c r="T31" s="18">
        <v>91583</v>
      </c>
      <c r="U31" s="18"/>
      <c r="V31" s="18">
        <f t="shared" si="1"/>
        <v>91583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62536</v>
      </c>
      <c r="E33" s="18"/>
      <c r="F33" s="18">
        <v>62536</v>
      </c>
      <c r="G33" s="18">
        <v>38947</v>
      </c>
      <c r="H33" s="18">
        <v>0</v>
      </c>
      <c r="I33" s="18">
        <v>3635</v>
      </c>
      <c r="J33" s="18">
        <v>19954</v>
      </c>
      <c r="K33" s="90"/>
      <c r="L33" s="20" t="s">
        <v>72</v>
      </c>
      <c r="M33" s="21"/>
      <c r="N33" s="20" t="s">
        <v>73</v>
      </c>
      <c r="O33" s="90"/>
      <c r="P33" s="18">
        <v>19954</v>
      </c>
      <c r="Q33" s="18">
        <v>3635</v>
      </c>
      <c r="R33" s="18">
        <v>0</v>
      </c>
      <c r="S33" s="18">
        <v>38947</v>
      </c>
      <c r="T33" s="18">
        <v>62536</v>
      </c>
      <c r="U33" s="18"/>
      <c r="V33" s="18">
        <f>SUM(T33:U33)</f>
        <v>62536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46855</v>
      </c>
      <c r="E35" s="24">
        <v>7664</v>
      </c>
      <c r="F35" s="24">
        <v>39191</v>
      </c>
      <c r="G35" s="24">
        <v>3561</v>
      </c>
      <c r="H35" s="24">
        <v>4084</v>
      </c>
      <c r="I35" s="24">
        <v>16501</v>
      </c>
      <c r="J35" s="24">
        <v>15045</v>
      </c>
      <c r="K35" s="92"/>
      <c r="L35" s="19" t="s">
        <v>16</v>
      </c>
      <c r="M35" s="91"/>
      <c r="N35" s="19" t="s">
        <v>75</v>
      </c>
      <c r="O35" s="92"/>
      <c r="P35" s="24">
        <v>5373</v>
      </c>
      <c r="Q35" s="24">
        <v>19015</v>
      </c>
      <c r="R35" s="24">
        <v>1008</v>
      </c>
      <c r="S35" s="24">
        <v>9904</v>
      </c>
      <c r="T35" s="24">
        <v>35300</v>
      </c>
      <c r="U35" s="24">
        <v>11555</v>
      </c>
      <c r="V35" s="24">
        <f t="shared" ref="V35:V36" si="3">SUM(T35:U35)</f>
        <v>46855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216373</v>
      </c>
      <c r="E36" s="18"/>
      <c r="F36" s="18">
        <v>216373</v>
      </c>
      <c r="G36" s="18">
        <v>152366</v>
      </c>
      <c r="H36" s="18">
        <v>28717</v>
      </c>
      <c r="I36" s="18">
        <v>7272</v>
      </c>
      <c r="J36" s="18">
        <v>28018</v>
      </c>
      <c r="K36" s="90"/>
      <c r="L36" s="20" t="s">
        <v>164</v>
      </c>
      <c r="M36" s="21"/>
      <c r="N36" s="20" t="s">
        <v>76</v>
      </c>
      <c r="O36" s="90"/>
      <c r="P36" s="18">
        <v>28018</v>
      </c>
      <c r="Q36" s="18">
        <v>7272</v>
      </c>
      <c r="R36" s="18">
        <v>28717</v>
      </c>
      <c r="S36" s="18">
        <v>152366</v>
      </c>
      <c r="T36" s="18">
        <v>216373</v>
      </c>
      <c r="U36" s="18"/>
      <c r="V36" s="18">
        <f t="shared" si="3"/>
        <v>216373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187326</v>
      </c>
      <c r="E38" s="18"/>
      <c r="F38" s="18">
        <v>187326</v>
      </c>
      <c r="G38" s="18">
        <v>146783</v>
      </c>
      <c r="H38" s="18">
        <v>24112</v>
      </c>
      <c r="I38" s="18">
        <v>6149</v>
      </c>
      <c r="J38" s="18">
        <v>10282</v>
      </c>
      <c r="K38" s="90"/>
      <c r="L38" s="20" t="s">
        <v>17</v>
      </c>
      <c r="M38" s="21"/>
      <c r="N38" s="20" t="s">
        <v>78</v>
      </c>
      <c r="O38" s="90"/>
      <c r="P38" s="18">
        <v>10282</v>
      </c>
      <c r="Q38" s="18">
        <v>6149</v>
      </c>
      <c r="R38" s="18">
        <v>24112</v>
      </c>
      <c r="S38" s="18">
        <v>146783</v>
      </c>
      <c r="T38" s="18">
        <v>187326</v>
      </c>
      <c r="U38" s="18"/>
      <c r="V38" s="18">
        <f>SUM(T38:U38)</f>
        <v>187326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16973</v>
      </c>
      <c r="E40" s="24">
        <v>152</v>
      </c>
      <c r="F40" s="24">
        <v>16821</v>
      </c>
      <c r="G40" s="24">
        <v>14609</v>
      </c>
      <c r="H40" s="24">
        <v>0</v>
      </c>
      <c r="I40" s="24">
        <v>449</v>
      </c>
      <c r="J40" s="24">
        <v>1763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16789</v>
      </c>
      <c r="S40" s="24"/>
      <c r="T40" s="24">
        <v>16789</v>
      </c>
      <c r="U40" s="24">
        <v>184</v>
      </c>
      <c r="V40" s="24">
        <f t="shared" ref="V40:V50" si="5">SUM(T40:U40)</f>
        <v>16973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31024</v>
      </c>
      <c r="E41" s="18">
        <v>59</v>
      </c>
      <c r="F41" s="18">
        <v>30965</v>
      </c>
      <c r="G41" s="18">
        <v>30965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1781</v>
      </c>
      <c r="Q41" s="18">
        <v>1280</v>
      </c>
      <c r="R41" s="18">
        <v>27796</v>
      </c>
      <c r="S41" s="18">
        <v>95</v>
      </c>
      <c r="T41" s="18">
        <v>30952</v>
      </c>
      <c r="U41" s="18">
        <v>72</v>
      </c>
      <c r="V41" s="18">
        <f t="shared" si="5"/>
        <v>31024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26818</v>
      </c>
      <c r="E42" s="18">
        <v>601</v>
      </c>
      <c r="F42" s="18">
        <v>26217</v>
      </c>
      <c r="G42" s="18">
        <v>83</v>
      </c>
      <c r="H42" s="18">
        <v>22920</v>
      </c>
      <c r="I42" s="18">
        <v>1417</v>
      </c>
      <c r="J42" s="18">
        <v>1797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26700</v>
      </c>
      <c r="T42" s="18">
        <v>26700</v>
      </c>
      <c r="U42" s="18">
        <v>118</v>
      </c>
      <c r="V42" s="18">
        <f t="shared" si="5"/>
        <v>26818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26593</v>
      </c>
      <c r="E43" s="18">
        <v>1281</v>
      </c>
      <c r="F43" s="18">
        <v>25312</v>
      </c>
      <c r="G43" s="18">
        <v>11936</v>
      </c>
      <c r="H43" s="18">
        <v>4238</v>
      </c>
      <c r="I43" s="18">
        <v>5874</v>
      </c>
      <c r="J43" s="18">
        <v>3264</v>
      </c>
      <c r="K43" s="90"/>
      <c r="L43" s="19" t="s">
        <v>21</v>
      </c>
      <c r="M43" s="91"/>
      <c r="N43" s="19" t="s">
        <v>81</v>
      </c>
      <c r="O43" s="90"/>
      <c r="P43" s="18">
        <v>1737</v>
      </c>
      <c r="Q43" s="18">
        <v>5604</v>
      </c>
      <c r="R43" s="18">
        <v>1256</v>
      </c>
      <c r="S43" s="18">
        <v>12691</v>
      </c>
      <c r="T43" s="18">
        <v>21288</v>
      </c>
      <c r="U43" s="18">
        <v>5305</v>
      </c>
      <c r="V43" s="18">
        <f t="shared" si="5"/>
        <v>26593</v>
      </c>
      <c r="W43" s="83"/>
      <c r="X43" s="17"/>
    </row>
    <row r="44" spans="2:24" ht="22.5" customHeight="1" x14ac:dyDescent="0.2">
      <c r="B44" s="17"/>
      <c r="C44" s="83"/>
      <c r="D44" s="18">
        <f t="shared" si="4"/>
        <v>212787</v>
      </c>
      <c r="E44" s="18"/>
      <c r="F44" s="18">
        <v>212787</v>
      </c>
      <c r="G44" s="18">
        <v>134259</v>
      </c>
      <c r="H44" s="18">
        <v>47400</v>
      </c>
      <c r="I44" s="18">
        <v>6416</v>
      </c>
      <c r="J44" s="18">
        <v>24712</v>
      </c>
      <c r="K44" s="94"/>
      <c r="L44" s="20" t="s">
        <v>178</v>
      </c>
      <c r="M44" s="21"/>
      <c r="N44" s="20" t="s">
        <v>182</v>
      </c>
      <c r="O44" s="94"/>
      <c r="P44" s="18">
        <v>24712</v>
      </c>
      <c r="Q44" s="18">
        <v>6416</v>
      </c>
      <c r="R44" s="18">
        <v>47400</v>
      </c>
      <c r="S44" s="18">
        <v>134259</v>
      </c>
      <c r="T44" s="18">
        <v>212787</v>
      </c>
      <c r="U44" s="18"/>
      <c r="V44" s="18">
        <f t="shared" si="5"/>
        <v>212787</v>
      </c>
      <c r="W44" s="83"/>
      <c r="X44" s="17"/>
    </row>
    <row r="45" spans="2:24" ht="24.75" customHeight="1" x14ac:dyDescent="0.2">
      <c r="B45" s="17"/>
      <c r="C45" s="95"/>
      <c r="D45" s="18">
        <f t="shared" si="4"/>
        <v>183740</v>
      </c>
      <c r="E45" s="18"/>
      <c r="F45" s="18">
        <v>183740</v>
      </c>
      <c r="G45" s="18">
        <v>128676</v>
      </c>
      <c r="H45" s="18">
        <v>42795</v>
      </c>
      <c r="I45" s="18">
        <v>5293</v>
      </c>
      <c r="J45" s="18">
        <v>6976</v>
      </c>
      <c r="K45" s="94"/>
      <c r="L45" s="20" t="s">
        <v>179</v>
      </c>
      <c r="M45" s="21"/>
      <c r="N45" s="20" t="s">
        <v>183</v>
      </c>
      <c r="O45" s="94"/>
      <c r="P45" s="18">
        <v>6976</v>
      </c>
      <c r="Q45" s="18">
        <v>5293</v>
      </c>
      <c r="R45" s="18">
        <v>42795</v>
      </c>
      <c r="S45" s="18">
        <v>128676</v>
      </c>
      <c r="T45" s="18">
        <v>183740</v>
      </c>
      <c r="U45" s="18"/>
      <c r="V45" s="18">
        <f t="shared" si="5"/>
        <v>183740</v>
      </c>
      <c r="W45" s="95"/>
      <c r="X45" s="17"/>
    </row>
    <row r="46" spans="2:24" x14ac:dyDescent="0.2">
      <c r="B46" s="17"/>
      <c r="C46" s="83"/>
      <c r="D46" s="22">
        <f t="shared" si="4"/>
        <v>23721</v>
      </c>
      <c r="E46" s="22"/>
      <c r="F46" s="22">
        <v>23721</v>
      </c>
      <c r="G46" s="22">
        <v>2306</v>
      </c>
      <c r="H46" s="22">
        <v>21415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23721</v>
      </c>
      <c r="T46" s="22">
        <v>23721</v>
      </c>
      <c r="U46" s="22"/>
      <c r="V46" s="22">
        <f t="shared" si="5"/>
        <v>23721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212787</v>
      </c>
      <c r="E47" s="24"/>
      <c r="F47" s="24">
        <v>212787</v>
      </c>
      <c r="G47" s="24">
        <v>155674</v>
      </c>
      <c r="H47" s="24">
        <v>25985</v>
      </c>
      <c r="I47" s="24">
        <v>6416</v>
      </c>
      <c r="J47" s="24">
        <v>24712</v>
      </c>
      <c r="K47" s="94"/>
      <c r="L47" s="20" t="s">
        <v>180</v>
      </c>
      <c r="M47" s="21"/>
      <c r="N47" s="20" t="s">
        <v>181</v>
      </c>
      <c r="O47" s="94"/>
      <c r="P47" s="24">
        <v>24712</v>
      </c>
      <c r="Q47" s="24">
        <v>6416</v>
      </c>
      <c r="R47" s="24">
        <v>25985</v>
      </c>
      <c r="S47" s="24">
        <v>155674</v>
      </c>
      <c r="T47" s="24">
        <v>212787</v>
      </c>
      <c r="U47" s="24"/>
      <c r="V47" s="24">
        <f t="shared" si="5"/>
        <v>212787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183740</v>
      </c>
      <c r="E48" s="22"/>
      <c r="F48" s="22">
        <v>183740</v>
      </c>
      <c r="G48" s="22">
        <v>150091</v>
      </c>
      <c r="H48" s="22">
        <v>21380</v>
      </c>
      <c r="I48" s="22">
        <v>5293</v>
      </c>
      <c r="J48" s="22">
        <v>6976</v>
      </c>
      <c r="K48" s="90"/>
      <c r="L48" s="20" t="s">
        <v>23</v>
      </c>
      <c r="M48" s="21"/>
      <c r="N48" s="20" t="s">
        <v>83</v>
      </c>
      <c r="O48" s="90"/>
      <c r="P48" s="22">
        <v>6976</v>
      </c>
      <c r="Q48" s="22">
        <v>5293</v>
      </c>
      <c r="R48" s="22">
        <v>21380</v>
      </c>
      <c r="S48" s="22">
        <v>150091</v>
      </c>
      <c r="T48" s="22">
        <v>183740</v>
      </c>
      <c r="U48" s="22"/>
      <c r="V48" s="22">
        <f t="shared" si="5"/>
        <v>183740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24712</v>
      </c>
      <c r="Q49" s="24">
        <v>6416</v>
      </c>
      <c r="R49" s="24">
        <v>47400</v>
      </c>
      <c r="S49" s="24">
        <v>134259</v>
      </c>
      <c r="T49" s="24">
        <v>212787</v>
      </c>
      <c r="U49" s="24"/>
      <c r="V49" s="24">
        <f t="shared" si="5"/>
        <v>212787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6976</v>
      </c>
      <c r="Q50" s="18">
        <v>5293</v>
      </c>
      <c r="R50" s="18">
        <v>42795</v>
      </c>
      <c r="S50" s="18">
        <v>128676</v>
      </c>
      <c r="T50" s="18">
        <v>183740</v>
      </c>
      <c r="U50" s="18"/>
      <c r="V50" s="18">
        <f t="shared" si="5"/>
        <v>183740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171096</v>
      </c>
      <c r="E51" s="18"/>
      <c r="F51" s="18">
        <v>171096</v>
      </c>
      <c r="G51" s="18">
        <v>155444</v>
      </c>
      <c r="H51" s="18">
        <v>15652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171096</v>
      </c>
      <c r="E52" s="18"/>
      <c r="F52" s="18">
        <v>171096</v>
      </c>
      <c r="G52" s="18">
        <v>134029</v>
      </c>
      <c r="H52" s="18">
        <v>37067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-155</v>
      </c>
      <c r="E53" s="18"/>
      <c r="F53" s="18">
        <v>-155</v>
      </c>
      <c r="G53" s="18"/>
      <c r="H53" s="18"/>
      <c r="I53" s="18">
        <v>-155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-155</v>
      </c>
      <c r="T53" s="18">
        <v>-155</v>
      </c>
      <c r="U53" s="18"/>
      <c r="V53" s="18">
        <f>SUM(T53:U53)</f>
        <v>-155</v>
      </c>
      <c r="W53" s="83"/>
      <c r="X53" s="17"/>
    </row>
    <row r="54" spans="2:24" x14ac:dyDescent="0.2">
      <c r="B54" s="17"/>
      <c r="C54" s="83"/>
      <c r="D54" s="18">
        <f t="shared" si="6"/>
        <v>41691</v>
      </c>
      <c r="E54" s="18"/>
      <c r="F54" s="18">
        <v>41691</v>
      </c>
      <c r="G54" s="18">
        <v>75</v>
      </c>
      <c r="H54" s="18">
        <v>10333</v>
      </c>
      <c r="I54" s="18">
        <v>6571</v>
      </c>
      <c r="J54" s="18">
        <v>24712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12644</v>
      </c>
      <c r="E55" s="18"/>
      <c r="F55" s="18">
        <v>12644</v>
      </c>
      <c r="G55" s="18">
        <v>-5508</v>
      </c>
      <c r="H55" s="18">
        <v>5728</v>
      </c>
      <c r="I55" s="18">
        <v>5448</v>
      </c>
      <c r="J55" s="18">
        <v>6976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19187</v>
      </c>
      <c r="E56" s="18">
        <v>19187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6976</v>
      </c>
      <c r="Q69" s="18">
        <v>5448</v>
      </c>
      <c r="R69" s="18">
        <v>5728</v>
      </c>
      <c r="S69" s="18">
        <v>-5508</v>
      </c>
      <c r="T69" s="18">
        <v>12644</v>
      </c>
      <c r="U69" s="18"/>
      <c r="V69" s="18">
        <f>SUM(T69:U69)</f>
        <v>12644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19187</v>
      </c>
      <c r="V71" s="18">
        <f t="shared" ref="V71:V74" si="7">SUM(T71:U71)</f>
        <v>19187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810</v>
      </c>
      <c r="Q72" s="18">
        <v>103</v>
      </c>
      <c r="R72" s="18">
        <v>1805</v>
      </c>
      <c r="S72" s="18">
        <v>528</v>
      </c>
      <c r="T72" s="18">
        <v>3246</v>
      </c>
      <c r="U72" s="18">
        <v>146</v>
      </c>
      <c r="V72" s="18">
        <f t="shared" si="7"/>
        <v>3392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-340</v>
      </c>
      <c r="Q73" s="18">
        <v>-132</v>
      </c>
      <c r="R73" s="18">
        <v>-1179</v>
      </c>
      <c r="S73" s="18">
        <v>-803</v>
      </c>
      <c r="T73" s="18">
        <v>-2454</v>
      </c>
      <c r="U73" s="18">
        <v>-938</v>
      </c>
      <c r="V73" s="18">
        <f t="shared" si="7"/>
        <v>-3392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31831</v>
      </c>
      <c r="E74" s="22">
        <v>18395</v>
      </c>
      <c r="F74" s="22">
        <v>13436</v>
      </c>
      <c r="G74" s="22">
        <v>-5783</v>
      </c>
      <c r="H74" s="22">
        <v>6354</v>
      </c>
      <c r="I74" s="22">
        <v>5419</v>
      </c>
      <c r="J74" s="22">
        <v>7446</v>
      </c>
      <c r="K74" s="90"/>
      <c r="L74" s="20" t="s">
        <v>29</v>
      </c>
      <c r="M74" s="21"/>
      <c r="N74" s="20" t="s">
        <v>87</v>
      </c>
      <c r="O74" s="90"/>
      <c r="P74" s="22">
        <v>7446</v>
      </c>
      <c r="Q74" s="22">
        <v>5419</v>
      </c>
      <c r="R74" s="22">
        <v>6354</v>
      </c>
      <c r="S74" s="22">
        <v>-5783</v>
      </c>
      <c r="T74" s="22">
        <v>13436</v>
      </c>
      <c r="U74" s="22">
        <v>18395</v>
      </c>
      <c r="V74" s="22">
        <f t="shared" si="7"/>
        <v>31831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60878</v>
      </c>
      <c r="E75" s="24"/>
      <c r="F75" s="24">
        <v>60878</v>
      </c>
      <c r="G75" s="24">
        <v>20655</v>
      </c>
      <c r="H75" s="24">
        <v>8341</v>
      </c>
      <c r="I75" s="24">
        <v>891</v>
      </c>
      <c r="J75" s="24">
        <v>30991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62807</v>
      </c>
      <c r="E76" s="18"/>
      <c r="F76" s="18">
        <v>62807</v>
      </c>
      <c r="G76" s="18">
        <v>20885</v>
      </c>
      <c r="H76" s="18">
        <v>8337</v>
      </c>
      <c r="I76" s="18">
        <v>891</v>
      </c>
      <c r="J76" s="18">
        <v>32694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-29047</v>
      </c>
      <c r="E77" s="18"/>
      <c r="F77" s="18">
        <v>-29047</v>
      </c>
      <c r="G77" s="18">
        <v>-5583</v>
      </c>
      <c r="H77" s="18">
        <v>-4605</v>
      </c>
      <c r="I77" s="18">
        <v>-1123</v>
      </c>
      <c r="J77" s="18">
        <v>-17736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-1929</v>
      </c>
      <c r="E78" s="18"/>
      <c r="F78" s="18">
        <v>-1929</v>
      </c>
      <c r="G78" s="18">
        <v>-230</v>
      </c>
      <c r="H78" s="18">
        <v>4</v>
      </c>
      <c r="I78" s="18">
        <v>0</v>
      </c>
      <c r="J78" s="18">
        <v>-1703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-13</v>
      </c>
      <c r="F79" s="18">
        <v>13</v>
      </c>
      <c r="G79" s="18">
        <v>122</v>
      </c>
      <c r="H79" s="18">
        <v>-127</v>
      </c>
      <c r="I79" s="18">
        <v>0</v>
      </c>
      <c r="J79" s="18">
        <v>18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18408</v>
      </c>
      <c r="F80" s="18">
        <v>-18408</v>
      </c>
      <c r="G80" s="18">
        <v>-20977</v>
      </c>
      <c r="H80" s="18">
        <v>2745</v>
      </c>
      <c r="I80" s="18">
        <v>5651</v>
      </c>
      <c r="J80" s="18">
        <v>-5827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71134</v>
      </c>
      <c r="V18" s="18">
        <f>SUM(T18:U18)</f>
        <v>71134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60939</v>
      </c>
      <c r="E19" s="18">
        <v>60939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235268</v>
      </c>
      <c r="E23" s="18"/>
      <c r="F23" s="18">
        <v>235268</v>
      </c>
      <c r="G23" s="18">
        <v>58928</v>
      </c>
      <c r="H23" s="18">
        <v>29124</v>
      </c>
      <c r="I23" s="18">
        <v>9428</v>
      </c>
      <c r="J23" s="18">
        <v>113053</v>
      </c>
      <c r="K23" s="90"/>
      <c r="L23" s="20" t="s">
        <v>161</v>
      </c>
      <c r="M23" s="21"/>
      <c r="N23" s="20" t="s">
        <v>63</v>
      </c>
      <c r="O23" s="90"/>
      <c r="P23" s="18">
        <v>113053</v>
      </c>
      <c r="Q23" s="18">
        <v>9428</v>
      </c>
      <c r="R23" s="18">
        <v>29124</v>
      </c>
      <c r="S23" s="18">
        <v>58928</v>
      </c>
      <c r="T23" s="18">
        <v>235268</v>
      </c>
      <c r="U23" s="18"/>
      <c r="V23" s="18">
        <f>SUM(T23:U23)</f>
        <v>235268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29779</v>
      </c>
      <c r="E24" s="18"/>
      <c r="F24" s="18">
        <v>29779</v>
      </c>
      <c r="G24" s="18">
        <v>5748</v>
      </c>
      <c r="H24" s="18">
        <v>4672</v>
      </c>
      <c r="I24" s="18">
        <v>1123</v>
      </c>
      <c r="J24" s="18">
        <v>18236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205489</v>
      </c>
      <c r="E25" s="18"/>
      <c r="F25" s="18">
        <v>205489</v>
      </c>
      <c r="G25" s="18">
        <v>53180</v>
      </c>
      <c r="H25" s="18">
        <v>24452</v>
      </c>
      <c r="I25" s="18">
        <v>8305</v>
      </c>
      <c r="J25" s="18">
        <v>94817</v>
      </c>
      <c r="K25" s="90"/>
      <c r="L25" s="20" t="s">
        <v>10</v>
      </c>
      <c r="M25" s="21"/>
      <c r="N25" s="20" t="s">
        <v>65</v>
      </c>
      <c r="O25" s="90"/>
      <c r="P25" s="18">
        <v>94817</v>
      </c>
      <c r="Q25" s="18">
        <v>8305</v>
      </c>
      <c r="R25" s="18">
        <v>24452</v>
      </c>
      <c r="S25" s="18">
        <v>53180</v>
      </c>
      <c r="T25" s="18">
        <v>205489</v>
      </c>
      <c r="U25" s="18"/>
      <c r="V25" s="18">
        <f t="shared" ref="V25:V31" si="1">SUM(T25:U25)</f>
        <v>205489</v>
      </c>
      <c r="W25" s="83"/>
      <c r="X25" s="17"/>
    </row>
    <row r="26" spans="2:24" x14ac:dyDescent="0.2">
      <c r="B26" s="17"/>
      <c r="C26" s="83"/>
      <c r="D26" s="22">
        <f t="shared" si="0"/>
        <v>10195</v>
      </c>
      <c r="E26" s="22">
        <v>10195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10195</v>
      </c>
      <c r="V26" s="22">
        <f t="shared" si="1"/>
        <v>10195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109629</v>
      </c>
      <c r="E27" s="24">
        <v>211</v>
      </c>
      <c r="F27" s="24">
        <v>109418</v>
      </c>
      <c r="G27" s="24">
        <v>10566</v>
      </c>
      <c r="H27" s="24">
        <v>24421</v>
      </c>
      <c r="I27" s="24">
        <v>4594</v>
      </c>
      <c r="J27" s="24">
        <v>69837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109513</v>
      </c>
      <c r="T27" s="24">
        <v>109513</v>
      </c>
      <c r="U27" s="24">
        <v>116</v>
      </c>
      <c r="V27" s="24">
        <f t="shared" si="1"/>
        <v>109629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25667</v>
      </c>
      <c r="E28" s="18"/>
      <c r="F28" s="18">
        <v>25667</v>
      </c>
      <c r="G28" s="18">
        <v>609</v>
      </c>
      <c r="H28" s="18">
        <v>31</v>
      </c>
      <c r="I28" s="18">
        <v>67</v>
      </c>
      <c r="J28" s="18">
        <v>225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26479</v>
      </c>
      <c r="S28" s="18"/>
      <c r="T28" s="18">
        <v>26479</v>
      </c>
      <c r="U28" s="18">
        <v>-812</v>
      </c>
      <c r="V28" s="18">
        <f t="shared" si="1"/>
        <v>25667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24735</v>
      </c>
      <c r="E29" s="18"/>
      <c r="F29" s="18">
        <v>24735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25371</v>
      </c>
      <c r="S29" s="18"/>
      <c r="T29" s="18">
        <v>25371</v>
      </c>
      <c r="U29" s="18">
        <v>-636</v>
      </c>
      <c r="V29" s="18">
        <f t="shared" si="1"/>
        <v>24735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932</v>
      </c>
      <c r="E30" s="18"/>
      <c r="F30" s="18">
        <v>932</v>
      </c>
      <c r="G30" s="18">
        <v>609</v>
      </c>
      <c r="H30" s="18">
        <v>31</v>
      </c>
      <c r="I30" s="18">
        <v>67</v>
      </c>
      <c r="J30" s="18">
        <v>225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1108</v>
      </c>
      <c r="S30" s="18"/>
      <c r="T30" s="18">
        <v>1108</v>
      </c>
      <c r="U30" s="18">
        <v>-176</v>
      </c>
      <c r="V30" s="18">
        <f t="shared" si="1"/>
        <v>932</v>
      </c>
      <c r="W30" s="83"/>
      <c r="X30" s="17"/>
    </row>
    <row r="31" spans="2:24" x14ac:dyDescent="0.2">
      <c r="B31" s="17"/>
      <c r="C31" s="83"/>
      <c r="D31" s="18">
        <f t="shared" si="0"/>
        <v>100183</v>
      </c>
      <c r="E31" s="18"/>
      <c r="F31" s="18">
        <v>100183</v>
      </c>
      <c r="G31" s="18">
        <v>47753</v>
      </c>
      <c r="H31" s="18">
        <v>4672</v>
      </c>
      <c r="I31" s="18">
        <v>4767</v>
      </c>
      <c r="J31" s="18">
        <v>42991</v>
      </c>
      <c r="K31" s="93"/>
      <c r="L31" s="20" t="s">
        <v>162</v>
      </c>
      <c r="M31" s="21"/>
      <c r="N31" s="20" t="s">
        <v>70</v>
      </c>
      <c r="O31" s="93"/>
      <c r="P31" s="18">
        <v>42991</v>
      </c>
      <c r="Q31" s="18">
        <v>4767</v>
      </c>
      <c r="R31" s="18">
        <v>4672</v>
      </c>
      <c r="S31" s="18">
        <v>47753</v>
      </c>
      <c r="T31" s="18">
        <v>100183</v>
      </c>
      <c r="U31" s="18"/>
      <c r="V31" s="18">
        <f t="shared" si="1"/>
        <v>100183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70404</v>
      </c>
      <c r="E33" s="18"/>
      <c r="F33" s="18">
        <v>70404</v>
      </c>
      <c r="G33" s="18">
        <v>42005</v>
      </c>
      <c r="H33" s="18">
        <v>0</v>
      </c>
      <c r="I33" s="18">
        <v>3644</v>
      </c>
      <c r="J33" s="18">
        <v>24755</v>
      </c>
      <c r="K33" s="90"/>
      <c r="L33" s="20" t="s">
        <v>72</v>
      </c>
      <c r="M33" s="21"/>
      <c r="N33" s="20" t="s">
        <v>73</v>
      </c>
      <c r="O33" s="90"/>
      <c r="P33" s="18">
        <v>24755</v>
      </c>
      <c r="Q33" s="18">
        <v>3644</v>
      </c>
      <c r="R33" s="18">
        <v>0</v>
      </c>
      <c r="S33" s="18">
        <v>42005</v>
      </c>
      <c r="T33" s="18">
        <v>70404</v>
      </c>
      <c r="U33" s="18"/>
      <c r="V33" s="18">
        <f>SUM(T33:U33)</f>
        <v>70404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62301</v>
      </c>
      <c r="E35" s="24">
        <v>7818</v>
      </c>
      <c r="F35" s="24">
        <v>54483</v>
      </c>
      <c r="G35" s="24">
        <v>3750</v>
      </c>
      <c r="H35" s="24">
        <v>4189</v>
      </c>
      <c r="I35" s="24">
        <v>20743</v>
      </c>
      <c r="J35" s="24">
        <v>25801</v>
      </c>
      <c r="K35" s="92"/>
      <c r="L35" s="19" t="s">
        <v>16</v>
      </c>
      <c r="M35" s="91"/>
      <c r="N35" s="19" t="s">
        <v>75</v>
      </c>
      <c r="O35" s="92"/>
      <c r="P35" s="24">
        <v>11746</v>
      </c>
      <c r="Q35" s="24">
        <v>20624</v>
      </c>
      <c r="R35" s="24">
        <v>1634</v>
      </c>
      <c r="S35" s="24">
        <v>15861</v>
      </c>
      <c r="T35" s="24">
        <v>49865</v>
      </c>
      <c r="U35" s="24">
        <v>12436</v>
      </c>
      <c r="V35" s="24">
        <f t="shared" ref="V35:V36" si="3">SUM(T35:U35)</f>
        <v>62301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231557</v>
      </c>
      <c r="E36" s="18"/>
      <c r="F36" s="18">
        <v>231557</v>
      </c>
      <c r="G36" s="18">
        <v>169377</v>
      </c>
      <c r="H36" s="18">
        <v>28596</v>
      </c>
      <c r="I36" s="18">
        <v>4648</v>
      </c>
      <c r="J36" s="18">
        <v>28936</v>
      </c>
      <c r="K36" s="90"/>
      <c r="L36" s="20" t="s">
        <v>164</v>
      </c>
      <c r="M36" s="21"/>
      <c r="N36" s="20" t="s">
        <v>76</v>
      </c>
      <c r="O36" s="90"/>
      <c r="P36" s="18">
        <v>28936</v>
      </c>
      <c r="Q36" s="18">
        <v>4648</v>
      </c>
      <c r="R36" s="18">
        <v>28596</v>
      </c>
      <c r="S36" s="18">
        <v>169377</v>
      </c>
      <c r="T36" s="18">
        <v>231557</v>
      </c>
      <c r="U36" s="18"/>
      <c r="V36" s="18">
        <f t="shared" si="3"/>
        <v>231557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201778</v>
      </c>
      <c r="E38" s="18"/>
      <c r="F38" s="18">
        <v>201778</v>
      </c>
      <c r="G38" s="18">
        <v>163629</v>
      </c>
      <c r="H38" s="18">
        <v>23924</v>
      </c>
      <c r="I38" s="18">
        <v>3525</v>
      </c>
      <c r="J38" s="18">
        <v>10700</v>
      </c>
      <c r="K38" s="90"/>
      <c r="L38" s="20" t="s">
        <v>17</v>
      </c>
      <c r="M38" s="21"/>
      <c r="N38" s="20" t="s">
        <v>78</v>
      </c>
      <c r="O38" s="90"/>
      <c r="P38" s="18">
        <v>10700</v>
      </c>
      <c r="Q38" s="18">
        <v>3525</v>
      </c>
      <c r="R38" s="18">
        <v>23924</v>
      </c>
      <c r="S38" s="18">
        <v>163629</v>
      </c>
      <c r="T38" s="18">
        <v>201778</v>
      </c>
      <c r="U38" s="18"/>
      <c r="V38" s="18">
        <f>SUM(T38:U38)</f>
        <v>201778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19212</v>
      </c>
      <c r="E40" s="24">
        <v>278</v>
      </c>
      <c r="F40" s="24">
        <v>18934</v>
      </c>
      <c r="G40" s="24">
        <v>10732</v>
      </c>
      <c r="H40" s="24">
        <v>1</v>
      </c>
      <c r="I40" s="24">
        <v>2206</v>
      </c>
      <c r="J40" s="24">
        <v>5995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18882</v>
      </c>
      <c r="S40" s="24"/>
      <c r="T40" s="24">
        <v>18882</v>
      </c>
      <c r="U40" s="24">
        <v>330</v>
      </c>
      <c r="V40" s="24">
        <f t="shared" ref="V40:V50" si="5">SUM(T40:U40)</f>
        <v>19212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32749</v>
      </c>
      <c r="E41" s="18">
        <v>23</v>
      </c>
      <c r="F41" s="18">
        <v>32726</v>
      </c>
      <c r="G41" s="18">
        <v>32726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1765</v>
      </c>
      <c r="Q41" s="18">
        <v>1381</v>
      </c>
      <c r="R41" s="18">
        <v>29439</v>
      </c>
      <c r="S41" s="18">
        <v>95</v>
      </c>
      <c r="T41" s="18">
        <v>32680</v>
      </c>
      <c r="U41" s="18">
        <v>69</v>
      </c>
      <c r="V41" s="18">
        <f t="shared" si="5"/>
        <v>32749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32825</v>
      </c>
      <c r="E42" s="18">
        <v>668</v>
      </c>
      <c r="F42" s="18">
        <v>32157</v>
      </c>
      <c r="G42" s="18">
        <v>82</v>
      </c>
      <c r="H42" s="18">
        <v>28890</v>
      </c>
      <c r="I42" s="18">
        <v>1403</v>
      </c>
      <c r="J42" s="18">
        <v>1782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32710</v>
      </c>
      <c r="T42" s="18">
        <v>32710</v>
      </c>
      <c r="U42" s="18">
        <v>115</v>
      </c>
      <c r="V42" s="18">
        <f t="shared" si="5"/>
        <v>32825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25301</v>
      </c>
      <c r="E43" s="18">
        <v>1422</v>
      </c>
      <c r="F43" s="18">
        <v>23879</v>
      </c>
      <c r="G43" s="18">
        <v>11335</v>
      </c>
      <c r="H43" s="18">
        <v>3026</v>
      </c>
      <c r="I43" s="18">
        <v>6074</v>
      </c>
      <c r="J43" s="18">
        <v>3444</v>
      </c>
      <c r="K43" s="90"/>
      <c r="L43" s="19" t="s">
        <v>21</v>
      </c>
      <c r="M43" s="91"/>
      <c r="N43" s="19" t="s">
        <v>81</v>
      </c>
      <c r="O43" s="90"/>
      <c r="P43" s="18">
        <v>1815</v>
      </c>
      <c r="Q43" s="18">
        <v>5806</v>
      </c>
      <c r="R43" s="18">
        <v>1391</v>
      </c>
      <c r="S43" s="18">
        <v>12587</v>
      </c>
      <c r="T43" s="18">
        <v>21599</v>
      </c>
      <c r="U43" s="18">
        <v>3702</v>
      </c>
      <c r="V43" s="18">
        <f t="shared" si="5"/>
        <v>25301</v>
      </c>
      <c r="W43" s="83"/>
      <c r="X43" s="17"/>
    </row>
    <row r="44" spans="2:24" ht="22.5" customHeight="1" x14ac:dyDescent="0.2">
      <c r="B44" s="17"/>
      <c r="C44" s="83"/>
      <c r="D44" s="18">
        <f t="shared" si="4"/>
        <v>229732</v>
      </c>
      <c r="E44" s="18"/>
      <c r="F44" s="18">
        <v>229732</v>
      </c>
      <c r="G44" s="18">
        <v>159894</v>
      </c>
      <c r="H44" s="18">
        <v>46391</v>
      </c>
      <c r="I44" s="18">
        <v>2152</v>
      </c>
      <c r="J44" s="18">
        <v>21295</v>
      </c>
      <c r="K44" s="94"/>
      <c r="L44" s="20" t="s">
        <v>178</v>
      </c>
      <c r="M44" s="21"/>
      <c r="N44" s="20" t="s">
        <v>182</v>
      </c>
      <c r="O44" s="94"/>
      <c r="P44" s="18">
        <v>21295</v>
      </c>
      <c r="Q44" s="18">
        <v>2152</v>
      </c>
      <c r="R44" s="18">
        <v>46391</v>
      </c>
      <c r="S44" s="18">
        <v>159894</v>
      </c>
      <c r="T44" s="18">
        <v>229732</v>
      </c>
      <c r="U44" s="18"/>
      <c r="V44" s="18">
        <f t="shared" si="5"/>
        <v>229732</v>
      </c>
      <c r="W44" s="83"/>
      <c r="X44" s="17"/>
    </row>
    <row r="45" spans="2:24" ht="24.75" customHeight="1" x14ac:dyDescent="0.2">
      <c r="B45" s="17"/>
      <c r="C45" s="95"/>
      <c r="D45" s="18">
        <f t="shared" si="4"/>
        <v>199953</v>
      </c>
      <c r="E45" s="18"/>
      <c r="F45" s="18">
        <v>199953</v>
      </c>
      <c r="G45" s="18">
        <v>154146</v>
      </c>
      <c r="H45" s="18">
        <v>41719</v>
      </c>
      <c r="I45" s="18">
        <v>1029</v>
      </c>
      <c r="J45" s="18">
        <v>3059</v>
      </c>
      <c r="K45" s="94"/>
      <c r="L45" s="20" t="s">
        <v>179</v>
      </c>
      <c r="M45" s="21"/>
      <c r="N45" s="20" t="s">
        <v>183</v>
      </c>
      <c r="O45" s="94"/>
      <c r="P45" s="18">
        <v>3059</v>
      </c>
      <c r="Q45" s="18">
        <v>1029</v>
      </c>
      <c r="R45" s="18">
        <v>41719</v>
      </c>
      <c r="S45" s="18">
        <v>154146</v>
      </c>
      <c r="T45" s="18">
        <v>199953</v>
      </c>
      <c r="U45" s="18"/>
      <c r="V45" s="18">
        <f t="shared" si="5"/>
        <v>199953</v>
      </c>
      <c r="W45" s="95"/>
      <c r="X45" s="17"/>
    </row>
    <row r="46" spans="2:24" x14ac:dyDescent="0.2">
      <c r="B46" s="17"/>
      <c r="C46" s="83"/>
      <c r="D46" s="22">
        <f t="shared" si="4"/>
        <v>26490</v>
      </c>
      <c r="E46" s="22"/>
      <c r="F46" s="22">
        <v>26490</v>
      </c>
      <c r="G46" s="22">
        <v>2135</v>
      </c>
      <c r="H46" s="22">
        <v>24355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26490</v>
      </c>
      <c r="T46" s="22">
        <v>26490</v>
      </c>
      <c r="U46" s="22"/>
      <c r="V46" s="22">
        <f t="shared" si="5"/>
        <v>26490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229732</v>
      </c>
      <c r="E47" s="24"/>
      <c r="F47" s="24">
        <v>229732</v>
      </c>
      <c r="G47" s="24">
        <v>184249</v>
      </c>
      <c r="H47" s="24">
        <v>22036</v>
      </c>
      <c r="I47" s="24">
        <v>2152</v>
      </c>
      <c r="J47" s="24">
        <v>21295</v>
      </c>
      <c r="K47" s="94"/>
      <c r="L47" s="20" t="s">
        <v>180</v>
      </c>
      <c r="M47" s="21"/>
      <c r="N47" s="20" t="s">
        <v>181</v>
      </c>
      <c r="O47" s="94"/>
      <c r="P47" s="24">
        <v>21295</v>
      </c>
      <c r="Q47" s="24">
        <v>2152</v>
      </c>
      <c r="R47" s="24">
        <v>22036</v>
      </c>
      <c r="S47" s="24">
        <v>184249</v>
      </c>
      <c r="T47" s="24">
        <v>229732</v>
      </c>
      <c r="U47" s="24"/>
      <c r="V47" s="24">
        <f t="shared" si="5"/>
        <v>229732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199953</v>
      </c>
      <c r="E48" s="22"/>
      <c r="F48" s="22">
        <v>199953</v>
      </c>
      <c r="G48" s="22">
        <v>178501</v>
      </c>
      <c r="H48" s="22">
        <v>17364</v>
      </c>
      <c r="I48" s="22">
        <v>1029</v>
      </c>
      <c r="J48" s="22">
        <v>3059</v>
      </c>
      <c r="K48" s="90"/>
      <c r="L48" s="20" t="s">
        <v>23</v>
      </c>
      <c r="M48" s="21"/>
      <c r="N48" s="20" t="s">
        <v>83</v>
      </c>
      <c r="O48" s="90"/>
      <c r="P48" s="22">
        <v>3059</v>
      </c>
      <c r="Q48" s="22">
        <v>1029</v>
      </c>
      <c r="R48" s="22">
        <v>17364</v>
      </c>
      <c r="S48" s="22">
        <v>178501</v>
      </c>
      <c r="T48" s="22">
        <v>199953</v>
      </c>
      <c r="U48" s="22"/>
      <c r="V48" s="22">
        <f t="shared" si="5"/>
        <v>199953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21295</v>
      </c>
      <c r="Q49" s="24">
        <v>2152</v>
      </c>
      <c r="R49" s="24">
        <v>46391</v>
      </c>
      <c r="S49" s="24">
        <v>159894</v>
      </c>
      <c r="T49" s="24">
        <v>229732</v>
      </c>
      <c r="U49" s="24"/>
      <c r="V49" s="24">
        <f t="shared" si="5"/>
        <v>229732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3059</v>
      </c>
      <c r="Q50" s="18">
        <v>1029</v>
      </c>
      <c r="R50" s="18">
        <v>41719</v>
      </c>
      <c r="S50" s="18">
        <v>154146</v>
      </c>
      <c r="T50" s="18">
        <v>199953</v>
      </c>
      <c r="U50" s="18"/>
      <c r="V50" s="18">
        <f t="shared" si="5"/>
        <v>199953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174990</v>
      </c>
      <c r="E51" s="18"/>
      <c r="F51" s="18">
        <v>174990</v>
      </c>
      <c r="G51" s="18">
        <v>157611</v>
      </c>
      <c r="H51" s="18">
        <v>17379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174990</v>
      </c>
      <c r="E52" s="18"/>
      <c r="F52" s="18">
        <v>174990</v>
      </c>
      <c r="G52" s="18">
        <v>133256</v>
      </c>
      <c r="H52" s="18">
        <v>41734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-13</v>
      </c>
      <c r="E53" s="18"/>
      <c r="F53" s="18">
        <v>-13</v>
      </c>
      <c r="G53" s="18"/>
      <c r="H53" s="18"/>
      <c r="I53" s="18">
        <v>-13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-13</v>
      </c>
      <c r="T53" s="18">
        <v>-13</v>
      </c>
      <c r="U53" s="18"/>
      <c r="V53" s="18">
        <f>SUM(T53:U53)</f>
        <v>-13</v>
      </c>
      <c r="W53" s="83"/>
      <c r="X53" s="17"/>
    </row>
    <row r="54" spans="2:24" x14ac:dyDescent="0.2">
      <c r="B54" s="17"/>
      <c r="C54" s="83"/>
      <c r="D54" s="18">
        <f t="shared" si="6"/>
        <v>54742</v>
      </c>
      <c r="E54" s="18"/>
      <c r="F54" s="18">
        <v>54742</v>
      </c>
      <c r="G54" s="18">
        <v>26625</v>
      </c>
      <c r="H54" s="18">
        <v>4657</v>
      </c>
      <c r="I54" s="18">
        <v>2165</v>
      </c>
      <c r="J54" s="18">
        <v>21295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24963</v>
      </c>
      <c r="E55" s="18"/>
      <c r="F55" s="18">
        <v>24963</v>
      </c>
      <c r="G55" s="18">
        <v>20877</v>
      </c>
      <c r="H55" s="18">
        <v>-15</v>
      </c>
      <c r="I55" s="18">
        <v>1042</v>
      </c>
      <c r="J55" s="18">
        <v>3059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15731</v>
      </c>
      <c r="E56" s="18">
        <v>15731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3059</v>
      </c>
      <c r="Q69" s="18">
        <v>1042</v>
      </c>
      <c r="R69" s="18">
        <v>-15</v>
      </c>
      <c r="S69" s="18">
        <v>20877</v>
      </c>
      <c r="T69" s="18">
        <v>24963</v>
      </c>
      <c r="U69" s="18"/>
      <c r="V69" s="18">
        <f>SUM(T69:U69)</f>
        <v>24963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15731</v>
      </c>
      <c r="V71" s="18">
        <f t="shared" ref="V71:V74" si="7">SUM(T71:U71)</f>
        <v>15731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2042</v>
      </c>
      <c r="Q72" s="18">
        <v>149</v>
      </c>
      <c r="R72" s="18">
        <v>2333</v>
      </c>
      <c r="S72" s="18">
        <v>1279</v>
      </c>
      <c r="T72" s="18">
        <v>5803</v>
      </c>
      <c r="U72" s="18">
        <v>190</v>
      </c>
      <c r="V72" s="18">
        <f t="shared" si="7"/>
        <v>5993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-393</v>
      </c>
      <c r="Q73" s="18">
        <v>-280</v>
      </c>
      <c r="R73" s="18">
        <v>-2738</v>
      </c>
      <c r="S73" s="18">
        <v>-915</v>
      </c>
      <c r="T73" s="18">
        <v>-4326</v>
      </c>
      <c r="U73" s="18">
        <v>-1667</v>
      </c>
      <c r="V73" s="18">
        <f t="shared" si="7"/>
        <v>-5993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40694</v>
      </c>
      <c r="E74" s="22">
        <v>14254</v>
      </c>
      <c r="F74" s="22">
        <v>26440</v>
      </c>
      <c r="G74" s="22">
        <v>21241</v>
      </c>
      <c r="H74" s="22">
        <v>-420</v>
      </c>
      <c r="I74" s="22">
        <v>911</v>
      </c>
      <c r="J74" s="22">
        <v>4708</v>
      </c>
      <c r="K74" s="90"/>
      <c r="L74" s="20" t="s">
        <v>29</v>
      </c>
      <c r="M74" s="21"/>
      <c r="N74" s="20" t="s">
        <v>87</v>
      </c>
      <c r="O74" s="90"/>
      <c r="P74" s="22">
        <v>4708</v>
      </c>
      <c r="Q74" s="22">
        <v>911</v>
      </c>
      <c r="R74" s="22">
        <v>-420</v>
      </c>
      <c r="S74" s="22">
        <v>21241</v>
      </c>
      <c r="T74" s="22">
        <v>26440</v>
      </c>
      <c r="U74" s="22">
        <v>14254</v>
      </c>
      <c r="V74" s="22">
        <f t="shared" si="7"/>
        <v>40694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70473</v>
      </c>
      <c r="E75" s="24"/>
      <c r="F75" s="24">
        <v>70473</v>
      </c>
      <c r="G75" s="24">
        <v>24223</v>
      </c>
      <c r="H75" s="24">
        <v>9265</v>
      </c>
      <c r="I75" s="24">
        <v>544</v>
      </c>
      <c r="J75" s="24">
        <v>36441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68115</v>
      </c>
      <c r="E76" s="18"/>
      <c r="F76" s="18">
        <v>68115</v>
      </c>
      <c r="G76" s="18">
        <v>23425</v>
      </c>
      <c r="H76" s="18">
        <v>9253</v>
      </c>
      <c r="I76" s="18">
        <v>743</v>
      </c>
      <c r="J76" s="18">
        <v>34694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-29779</v>
      </c>
      <c r="E77" s="18"/>
      <c r="F77" s="18">
        <v>-29779</v>
      </c>
      <c r="G77" s="18">
        <v>-5748</v>
      </c>
      <c r="H77" s="18">
        <v>-4672</v>
      </c>
      <c r="I77" s="18">
        <v>-1123</v>
      </c>
      <c r="J77" s="18">
        <v>-18236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2358</v>
      </c>
      <c r="E78" s="18"/>
      <c r="F78" s="18">
        <v>2358</v>
      </c>
      <c r="G78" s="18">
        <v>798</v>
      </c>
      <c r="H78" s="18">
        <v>12</v>
      </c>
      <c r="I78" s="18">
        <v>-199</v>
      </c>
      <c r="J78" s="18">
        <v>1747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22</v>
      </c>
      <c r="F79" s="18">
        <v>-22</v>
      </c>
      <c r="G79" s="18">
        <v>45</v>
      </c>
      <c r="H79" s="18">
        <v>-50</v>
      </c>
      <c r="I79" s="18">
        <v>0</v>
      </c>
      <c r="J79" s="18">
        <v>-17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14232</v>
      </c>
      <c r="F80" s="18">
        <v>-14232</v>
      </c>
      <c r="G80" s="18">
        <v>2721</v>
      </c>
      <c r="H80" s="18">
        <v>-4963</v>
      </c>
      <c r="I80" s="18">
        <v>1490</v>
      </c>
      <c r="J80" s="18">
        <v>-13480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68080</v>
      </c>
      <c r="V18" s="18">
        <f>SUM(T18:U18)</f>
        <v>68080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59796</v>
      </c>
      <c r="E19" s="18">
        <v>59796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226879</v>
      </c>
      <c r="E23" s="18"/>
      <c r="F23" s="18">
        <v>226879</v>
      </c>
      <c r="G23" s="18">
        <v>58588</v>
      </c>
      <c r="H23" s="18">
        <v>25532</v>
      </c>
      <c r="I23" s="18">
        <v>9323</v>
      </c>
      <c r="J23" s="18">
        <v>111859</v>
      </c>
      <c r="K23" s="90"/>
      <c r="L23" s="20" t="s">
        <v>161</v>
      </c>
      <c r="M23" s="21"/>
      <c r="N23" s="20" t="s">
        <v>63</v>
      </c>
      <c r="O23" s="90"/>
      <c r="P23" s="18">
        <v>111859</v>
      </c>
      <c r="Q23" s="18">
        <v>9323</v>
      </c>
      <c r="R23" s="18">
        <v>25532</v>
      </c>
      <c r="S23" s="18">
        <v>58588</v>
      </c>
      <c r="T23" s="18">
        <v>226879</v>
      </c>
      <c r="U23" s="18"/>
      <c r="V23" s="18">
        <f>SUM(T23:U23)</f>
        <v>226879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30462</v>
      </c>
      <c r="E24" s="18"/>
      <c r="F24" s="18">
        <v>30462</v>
      </c>
      <c r="G24" s="18">
        <v>5917</v>
      </c>
      <c r="H24" s="18">
        <v>4749</v>
      </c>
      <c r="I24" s="18">
        <v>1130</v>
      </c>
      <c r="J24" s="18">
        <v>18666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196417</v>
      </c>
      <c r="E25" s="18"/>
      <c r="F25" s="18">
        <v>196417</v>
      </c>
      <c r="G25" s="18">
        <v>52671</v>
      </c>
      <c r="H25" s="18">
        <v>20783</v>
      </c>
      <c r="I25" s="18">
        <v>8193</v>
      </c>
      <c r="J25" s="18">
        <v>93193</v>
      </c>
      <c r="K25" s="90"/>
      <c r="L25" s="20" t="s">
        <v>10</v>
      </c>
      <c r="M25" s="21"/>
      <c r="N25" s="20" t="s">
        <v>65</v>
      </c>
      <c r="O25" s="90"/>
      <c r="P25" s="18">
        <v>93193</v>
      </c>
      <c r="Q25" s="18">
        <v>8193</v>
      </c>
      <c r="R25" s="18">
        <v>20783</v>
      </c>
      <c r="S25" s="18">
        <v>52671</v>
      </c>
      <c r="T25" s="18">
        <v>196417</v>
      </c>
      <c r="U25" s="18"/>
      <c r="V25" s="18">
        <f t="shared" ref="V25:V31" si="1">SUM(T25:U25)</f>
        <v>196417</v>
      </c>
      <c r="W25" s="83"/>
      <c r="X25" s="17"/>
    </row>
    <row r="26" spans="2:24" x14ac:dyDescent="0.2">
      <c r="B26" s="17"/>
      <c r="C26" s="83"/>
      <c r="D26" s="22">
        <f t="shared" si="0"/>
        <v>8284</v>
      </c>
      <c r="E26" s="22">
        <v>8284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8284</v>
      </c>
      <c r="V26" s="22">
        <f t="shared" si="1"/>
        <v>8284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107596</v>
      </c>
      <c r="E27" s="24">
        <v>243</v>
      </c>
      <c r="F27" s="24">
        <v>107353</v>
      </c>
      <c r="G27" s="24">
        <v>10492</v>
      </c>
      <c r="H27" s="24">
        <v>20755</v>
      </c>
      <c r="I27" s="24">
        <v>4641</v>
      </c>
      <c r="J27" s="24">
        <v>71465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107465</v>
      </c>
      <c r="T27" s="24">
        <v>107465</v>
      </c>
      <c r="U27" s="24">
        <v>131</v>
      </c>
      <c r="V27" s="24">
        <f t="shared" si="1"/>
        <v>107596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22705</v>
      </c>
      <c r="E28" s="18"/>
      <c r="F28" s="18">
        <v>22705</v>
      </c>
      <c r="G28" s="18">
        <v>643</v>
      </c>
      <c r="H28" s="18">
        <v>28</v>
      </c>
      <c r="I28" s="18">
        <v>57</v>
      </c>
      <c r="J28" s="18">
        <v>400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22755</v>
      </c>
      <c r="S28" s="18"/>
      <c r="T28" s="18">
        <v>22755</v>
      </c>
      <c r="U28" s="18">
        <v>-50</v>
      </c>
      <c r="V28" s="18">
        <f t="shared" si="1"/>
        <v>22705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21577</v>
      </c>
      <c r="E29" s="18"/>
      <c r="F29" s="18">
        <v>21577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21498</v>
      </c>
      <c r="S29" s="18"/>
      <c r="T29" s="18">
        <v>21498</v>
      </c>
      <c r="U29" s="18">
        <v>79</v>
      </c>
      <c r="V29" s="18">
        <f t="shared" si="1"/>
        <v>21577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1128</v>
      </c>
      <c r="E30" s="18"/>
      <c r="F30" s="18">
        <v>1128</v>
      </c>
      <c r="G30" s="18">
        <v>643</v>
      </c>
      <c r="H30" s="18">
        <v>28</v>
      </c>
      <c r="I30" s="18">
        <v>57</v>
      </c>
      <c r="J30" s="18">
        <v>400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1257</v>
      </c>
      <c r="S30" s="18"/>
      <c r="T30" s="18">
        <v>1257</v>
      </c>
      <c r="U30" s="18">
        <v>-129</v>
      </c>
      <c r="V30" s="18">
        <f t="shared" si="1"/>
        <v>1128</v>
      </c>
      <c r="W30" s="83"/>
      <c r="X30" s="17"/>
    </row>
    <row r="31" spans="2:24" x14ac:dyDescent="0.2">
      <c r="B31" s="17"/>
      <c r="C31" s="83"/>
      <c r="D31" s="18">
        <f t="shared" si="0"/>
        <v>96821</v>
      </c>
      <c r="E31" s="18"/>
      <c r="F31" s="18">
        <v>96821</v>
      </c>
      <c r="G31" s="18">
        <v>47453</v>
      </c>
      <c r="H31" s="18">
        <v>4749</v>
      </c>
      <c r="I31" s="18">
        <v>4625</v>
      </c>
      <c r="J31" s="18">
        <v>39994</v>
      </c>
      <c r="K31" s="93"/>
      <c r="L31" s="20" t="s">
        <v>162</v>
      </c>
      <c r="M31" s="21"/>
      <c r="N31" s="20" t="s">
        <v>70</v>
      </c>
      <c r="O31" s="93"/>
      <c r="P31" s="18">
        <v>39994</v>
      </c>
      <c r="Q31" s="18">
        <v>4625</v>
      </c>
      <c r="R31" s="18">
        <v>4749</v>
      </c>
      <c r="S31" s="18">
        <v>47453</v>
      </c>
      <c r="T31" s="18">
        <v>96821</v>
      </c>
      <c r="U31" s="18"/>
      <c r="V31" s="18">
        <f t="shared" si="1"/>
        <v>96821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66359</v>
      </c>
      <c r="E33" s="18"/>
      <c r="F33" s="18">
        <v>66359</v>
      </c>
      <c r="G33" s="18">
        <v>41536</v>
      </c>
      <c r="H33" s="18">
        <v>0</v>
      </c>
      <c r="I33" s="18">
        <v>3495</v>
      </c>
      <c r="J33" s="18">
        <v>21328</v>
      </c>
      <c r="K33" s="90"/>
      <c r="L33" s="20" t="s">
        <v>72</v>
      </c>
      <c r="M33" s="21"/>
      <c r="N33" s="20" t="s">
        <v>73</v>
      </c>
      <c r="O33" s="90"/>
      <c r="P33" s="18">
        <v>21328</v>
      </c>
      <c r="Q33" s="18">
        <v>3495</v>
      </c>
      <c r="R33" s="18">
        <v>0</v>
      </c>
      <c r="S33" s="18">
        <v>41536</v>
      </c>
      <c r="T33" s="18">
        <v>66359</v>
      </c>
      <c r="U33" s="18"/>
      <c r="V33" s="18">
        <f>SUM(T33:U33)</f>
        <v>66359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49205</v>
      </c>
      <c r="E35" s="24">
        <v>8000</v>
      </c>
      <c r="F35" s="24">
        <v>41205</v>
      </c>
      <c r="G35" s="24">
        <v>3566</v>
      </c>
      <c r="H35" s="24">
        <v>3952</v>
      </c>
      <c r="I35" s="24">
        <v>20310</v>
      </c>
      <c r="J35" s="24">
        <v>13377</v>
      </c>
      <c r="K35" s="92"/>
      <c r="L35" s="19" t="s">
        <v>16</v>
      </c>
      <c r="M35" s="91"/>
      <c r="N35" s="19" t="s">
        <v>75</v>
      </c>
      <c r="O35" s="92"/>
      <c r="P35" s="24">
        <v>3755</v>
      </c>
      <c r="Q35" s="24">
        <v>20674</v>
      </c>
      <c r="R35" s="24">
        <v>1098</v>
      </c>
      <c r="S35" s="24">
        <v>10939</v>
      </c>
      <c r="T35" s="24">
        <v>36466</v>
      </c>
      <c r="U35" s="24">
        <v>12739</v>
      </c>
      <c r="V35" s="24">
        <f t="shared" ref="V35:V36" si="3">SUM(T35:U35)</f>
        <v>49205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222302</v>
      </c>
      <c r="E36" s="18"/>
      <c r="F36" s="18">
        <v>222302</v>
      </c>
      <c r="G36" s="18">
        <v>162291</v>
      </c>
      <c r="H36" s="18">
        <v>24650</v>
      </c>
      <c r="I36" s="18">
        <v>4989</v>
      </c>
      <c r="J36" s="18">
        <v>30372</v>
      </c>
      <c r="K36" s="90"/>
      <c r="L36" s="20" t="s">
        <v>164</v>
      </c>
      <c r="M36" s="21"/>
      <c r="N36" s="20" t="s">
        <v>76</v>
      </c>
      <c r="O36" s="90"/>
      <c r="P36" s="18">
        <v>30372</v>
      </c>
      <c r="Q36" s="18">
        <v>4989</v>
      </c>
      <c r="R36" s="18">
        <v>24650</v>
      </c>
      <c r="S36" s="18">
        <v>162291</v>
      </c>
      <c r="T36" s="18">
        <v>222302</v>
      </c>
      <c r="U36" s="18"/>
      <c r="V36" s="18">
        <f t="shared" si="3"/>
        <v>222302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191840</v>
      </c>
      <c r="E38" s="18"/>
      <c r="F38" s="18">
        <v>191840</v>
      </c>
      <c r="G38" s="18">
        <v>156374</v>
      </c>
      <c r="H38" s="18">
        <v>19901</v>
      </c>
      <c r="I38" s="18">
        <v>3859</v>
      </c>
      <c r="J38" s="18">
        <v>11706</v>
      </c>
      <c r="K38" s="90"/>
      <c r="L38" s="20" t="s">
        <v>17</v>
      </c>
      <c r="M38" s="21"/>
      <c r="N38" s="20" t="s">
        <v>78</v>
      </c>
      <c r="O38" s="90"/>
      <c r="P38" s="18">
        <v>11706</v>
      </c>
      <c r="Q38" s="18">
        <v>3859</v>
      </c>
      <c r="R38" s="18">
        <v>19901</v>
      </c>
      <c r="S38" s="18">
        <v>156374</v>
      </c>
      <c r="T38" s="18">
        <v>191840</v>
      </c>
      <c r="U38" s="18"/>
      <c r="V38" s="18">
        <f>SUM(T38:U38)</f>
        <v>191840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30442</v>
      </c>
      <c r="E40" s="24">
        <v>226</v>
      </c>
      <c r="F40" s="24">
        <v>30216</v>
      </c>
      <c r="G40" s="24">
        <v>15986</v>
      </c>
      <c r="H40" s="24">
        <v>1</v>
      </c>
      <c r="I40" s="24">
        <v>1520</v>
      </c>
      <c r="J40" s="24">
        <v>12709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30261</v>
      </c>
      <c r="S40" s="24"/>
      <c r="T40" s="24">
        <v>30261</v>
      </c>
      <c r="U40" s="24">
        <v>181</v>
      </c>
      <c r="V40" s="24">
        <f t="shared" ref="V40:V50" si="5">SUM(T40:U40)</f>
        <v>30442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32382</v>
      </c>
      <c r="E41" s="18">
        <v>24</v>
      </c>
      <c r="F41" s="18">
        <v>32358</v>
      </c>
      <c r="G41" s="18">
        <v>32358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1768</v>
      </c>
      <c r="Q41" s="18">
        <v>1269</v>
      </c>
      <c r="R41" s="18">
        <v>29174</v>
      </c>
      <c r="S41" s="18">
        <v>95</v>
      </c>
      <c r="T41" s="18">
        <v>32306</v>
      </c>
      <c r="U41" s="18">
        <v>76</v>
      </c>
      <c r="V41" s="18">
        <f t="shared" si="5"/>
        <v>32382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26932</v>
      </c>
      <c r="E42" s="18">
        <v>512</v>
      </c>
      <c r="F42" s="18">
        <v>26420</v>
      </c>
      <c r="G42" s="18">
        <v>82</v>
      </c>
      <c r="H42" s="18">
        <v>23096</v>
      </c>
      <c r="I42" s="18">
        <v>1458</v>
      </c>
      <c r="J42" s="18">
        <v>1784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26860</v>
      </c>
      <c r="T42" s="18">
        <v>26860</v>
      </c>
      <c r="U42" s="18">
        <v>72</v>
      </c>
      <c r="V42" s="18">
        <f t="shared" si="5"/>
        <v>26932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25168</v>
      </c>
      <c r="E43" s="18">
        <v>1748</v>
      </c>
      <c r="F43" s="18">
        <v>23420</v>
      </c>
      <c r="G43" s="18">
        <v>11018</v>
      </c>
      <c r="H43" s="18">
        <v>3395</v>
      </c>
      <c r="I43" s="18">
        <v>5793</v>
      </c>
      <c r="J43" s="18">
        <v>3214</v>
      </c>
      <c r="K43" s="90"/>
      <c r="L43" s="19" t="s">
        <v>21</v>
      </c>
      <c r="M43" s="91"/>
      <c r="N43" s="19" t="s">
        <v>81</v>
      </c>
      <c r="O43" s="90"/>
      <c r="P43" s="18">
        <v>1730</v>
      </c>
      <c r="Q43" s="18">
        <v>5595</v>
      </c>
      <c r="R43" s="18">
        <v>1590</v>
      </c>
      <c r="S43" s="18">
        <v>12357</v>
      </c>
      <c r="T43" s="18">
        <v>21272</v>
      </c>
      <c r="U43" s="18">
        <v>3896</v>
      </c>
      <c r="V43" s="18">
        <f t="shared" si="5"/>
        <v>25168</v>
      </c>
      <c r="W43" s="83"/>
      <c r="X43" s="17"/>
    </row>
    <row r="44" spans="2:24" ht="22.5" customHeight="1" x14ac:dyDescent="0.2">
      <c r="B44" s="17"/>
      <c r="C44" s="83"/>
      <c r="D44" s="18">
        <f t="shared" si="4"/>
        <v>220587</v>
      </c>
      <c r="E44" s="18"/>
      <c r="F44" s="18">
        <v>220587</v>
      </c>
      <c r="G44" s="18">
        <v>142159</v>
      </c>
      <c r="H44" s="18">
        <v>59183</v>
      </c>
      <c r="I44" s="18">
        <v>3082</v>
      </c>
      <c r="J44" s="18">
        <v>16163</v>
      </c>
      <c r="K44" s="94"/>
      <c r="L44" s="20" t="s">
        <v>178</v>
      </c>
      <c r="M44" s="21"/>
      <c r="N44" s="20" t="s">
        <v>182</v>
      </c>
      <c r="O44" s="94"/>
      <c r="P44" s="18">
        <v>16163</v>
      </c>
      <c r="Q44" s="18">
        <v>3082</v>
      </c>
      <c r="R44" s="18">
        <v>59183</v>
      </c>
      <c r="S44" s="18">
        <v>142159</v>
      </c>
      <c r="T44" s="18">
        <v>220587</v>
      </c>
      <c r="U44" s="18"/>
      <c r="V44" s="18">
        <f t="shared" si="5"/>
        <v>220587</v>
      </c>
      <c r="W44" s="83"/>
      <c r="X44" s="17"/>
    </row>
    <row r="45" spans="2:24" ht="24.75" customHeight="1" x14ac:dyDescent="0.2">
      <c r="B45" s="17"/>
      <c r="C45" s="95"/>
      <c r="D45" s="18">
        <f t="shared" si="4"/>
        <v>190125</v>
      </c>
      <c r="E45" s="18"/>
      <c r="F45" s="18">
        <v>190125</v>
      </c>
      <c r="G45" s="18">
        <v>136242</v>
      </c>
      <c r="H45" s="18">
        <v>54434</v>
      </c>
      <c r="I45" s="18">
        <v>1952</v>
      </c>
      <c r="J45" s="18">
        <v>-2503</v>
      </c>
      <c r="K45" s="94"/>
      <c r="L45" s="20" t="s">
        <v>179</v>
      </c>
      <c r="M45" s="21"/>
      <c r="N45" s="20" t="s">
        <v>183</v>
      </c>
      <c r="O45" s="94"/>
      <c r="P45" s="18">
        <v>-2503</v>
      </c>
      <c r="Q45" s="18">
        <v>1952</v>
      </c>
      <c r="R45" s="18">
        <v>54434</v>
      </c>
      <c r="S45" s="18">
        <v>136242</v>
      </c>
      <c r="T45" s="18">
        <v>190125</v>
      </c>
      <c r="U45" s="18"/>
      <c r="V45" s="18">
        <f t="shared" si="5"/>
        <v>190125</v>
      </c>
      <c r="W45" s="95"/>
      <c r="X45" s="17"/>
    </row>
    <row r="46" spans="2:24" x14ac:dyDescent="0.2">
      <c r="B46" s="17"/>
      <c r="C46" s="83"/>
      <c r="D46" s="22">
        <f t="shared" si="4"/>
        <v>22881</v>
      </c>
      <c r="E46" s="22"/>
      <c r="F46" s="22">
        <v>22881</v>
      </c>
      <c r="G46" s="22">
        <v>1920</v>
      </c>
      <c r="H46" s="22">
        <v>20961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22881</v>
      </c>
      <c r="T46" s="22">
        <v>22881</v>
      </c>
      <c r="U46" s="22"/>
      <c r="V46" s="22">
        <f t="shared" si="5"/>
        <v>22881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220587</v>
      </c>
      <c r="E47" s="24"/>
      <c r="F47" s="24">
        <v>220587</v>
      </c>
      <c r="G47" s="24">
        <v>163120</v>
      </c>
      <c r="H47" s="24">
        <v>38222</v>
      </c>
      <c r="I47" s="24">
        <v>3082</v>
      </c>
      <c r="J47" s="24">
        <v>16163</v>
      </c>
      <c r="K47" s="94"/>
      <c r="L47" s="20" t="s">
        <v>180</v>
      </c>
      <c r="M47" s="21"/>
      <c r="N47" s="20" t="s">
        <v>181</v>
      </c>
      <c r="O47" s="94"/>
      <c r="P47" s="24">
        <v>16163</v>
      </c>
      <c r="Q47" s="24">
        <v>3082</v>
      </c>
      <c r="R47" s="24">
        <v>38222</v>
      </c>
      <c r="S47" s="24">
        <v>163120</v>
      </c>
      <c r="T47" s="24">
        <v>220587</v>
      </c>
      <c r="U47" s="24"/>
      <c r="V47" s="24">
        <f t="shared" si="5"/>
        <v>220587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190125</v>
      </c>
      <c r="E48" s="22"/>
      <c r="F48" s="22">
        <v>190125</v>
      </c>
      <c r="G48" s="22">
        <v>157203</v>
      </c>
      <c r="H48" s="22">
        <v>33473</v>
      </c>
      <c r="I48" s="22">
        <v>1952</v>
      </c>
      <c r="J48" s="22">
        <v>-2503</v>
      </c>
      <c r="K48" s="90"/>
      <c r="L48" s="20" t="s">
        <v>23</v>
      </c>
      <c r="M48" s="21"/>
      <c r="N48" s="20" t="s">
        <v>83</v>
      </c>
      <c r="O48" s="90"/>
      <c r="P48" s="22">
        <v>-2503</v>
      </c>
      <c r="Q48" s="22">
        <v>1952</v>
      </c>
      <c r="R48" s="22">
        <v>33473</v>
      </c>
      <c r="S48" s="22">
        <v>157203</v>
      </c>
      <c r="T48" s="22">
        <v>190125</v>
      </c>
      <c r="U48" s="22"/>
      <c r="V48" s="22">
        <f t="shared" si="5"/>
        <v>190125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16163</v>
      </c>
      <c r="Q49" s="24">
        <v>3082</v>
      </c>
      <c r="R49" s="24">
        <v>59183</v>
      </c>
      <c r="S49" s="24">
        <v>142159</v>
      </c>
      <c r="T49" s="24">
        <v>220587</v>
      </c>
      <c r="U49" s="24"/>
      <c r="V49" s="24">
        <f t="shared" si="5"/>
        <v>220587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-2503</v>
      </c>
      <c r="Q50" s="18">
        <v>1952</v>
      </c>
      <c r="R50" s="18">
        <v>54434</v>
      </c>
      <c r="S50" s="18">
        <v>136242</v>
      </c>
      <c r="T50" s="18">
        <v>190125</v>
      </c>
      <c r="U50" s="18"/>
      <c r="V50" s="18">
        <f t="shared" si="5"/>
        <v>190125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168236</v>
      </c>
      <c r="E51" s="18"/>
      <c r="F51" s="18">
        <v>168236</v>
      </c>
      <c r="G51" s="18">
        <v>152752</v>
      </c>
      <c r="H51" s="18">
        <v>15484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168236</v>
      </c>
      <c r="E52" s="18"/>
      <c r="F52" s="18">
        <v>168236</v>
      </c>
      <c r="G52" s="18">
        <v>131791</v>
      </c>
      <c r="H52" s="18">
        <v>36445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-212</v>
      </c>
      <c r="E53" s="18"/>
      <c r="F53" s="18">
        <v>-212</v>
      </c>
      <c r="G53" s="18"/>
      <c r="H53" s="18"/>
      <c r="I53" s="18">
        <v>-212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-212</v>
      </c>
      <c r="T53" s="18">
        <v>-212</v>
      </c>
      <c r="U53" s="18"/>
      <c r="V53" s="18">
        <f>SUM(T53:U53)</f>
        <v>-212</v>
      </c>
      <c r="W53" s="83"/>
      <c r="X53" s="17"/>
    </row>
    <row r="54" spans="2:24" x14ac:dyDescent="0.2">
      <c r="B54" s="17"/>
      <c r="C54" s="83"/>
      <c r="D54" s="18">
        <f t="shared" si="6"/>
        <v>52351</v>
      </c>
      <c r="E54" s="18"/>
      <c r="F54" s="18">
        <v>52351</v>
      </c>
      <c r="G54" s="18">
        <v>10156</v>
      </c>
      <c r="H54" s="18">
        <v>22738</v>
      </c>
      <c r="I54" s="18">
        <v>3294</v>
      </c>
      <c r="J54" s="18">
        <v>16163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21889</v>
      </c>
      <c r="E55" s="18"/>
      <c r="F55" s="18">
        <v>21889</v>
      </c>
      <c r="G55" s="18">
        <v>4239</v>
      </c>
      <c r="H55" s="18">
        <v>17989</v>
      </c>
      <c r="I55" s="18">
        <v>2164</v>
      </c>
      <c r="J55" s="18">
        <v>-2503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14576</v>
      </c>
      <c r="E56" s="18">
        <v>14576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-2503</v>
      </c>
      <c r="Q69" s="18">
        <v>2164</v>
      </c>
      <c r="R69" s="18">
        <v>17989</v>
      </c>
      <c r="S69" s="18">
        <v>4239</v>
      </c>
      <c r="T69" s="18">
        <v>21889</v>
      </c>
      <c r="U69" s="18"/>
      <c r="V69" s="18">
        <f>SUM(T69:U69)</f>
        <v>21889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14576</v>
      </c>
      <c r="V71" s="18">
        <f t="shared" ref="V71:V74" si="7">SUM(T71:U71)</f>
        <v>14576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1586</v>
      </c>
      <c r="Q72" s="18">
        <v>140</v>
      </c>
      <c r="R72" s="18">
        <v>2015</v>
      </c>
      <c r="S72" s="18">
        <v>1085</v>
      </c>
      <c r="T72" s="18">
        <v>4826</v>
      </c>
      <c r="U72" s="18">
        <v>149</v>
      </c>
      <c r="V72" s="18">
        <f t="shared" si="7"/>
        <v>4975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-472</v>
      </c>
      <c r="Q73" s="18">
        <v>-194</v>
      </c>
      <c r="R73" s="18">
        <v>-2428</v>
      </c>
      <c r="S73" s="18">
        <v>-925</v>
      </c>
      <c r="T73" s="18">
        <v>-4019</v>
      </c>
      <c r="U73" s="18">
        <v>-956</v>
      </c>
      <c r="V73" s="18">
        <f t="shared" si="7"/>
        <v>-4975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36465</v>
      </c>
      <c r="E74" s="22">
        <v>13769</v>
      </c>
      <c r="F74" s="22">
        <v>22696</v>
      </c>
      <c r="G74" s="22">
        <v>4399</v>
      </c>
      <c r="H74" s="22">
        <v>17576</v>
      </c>
      <c r="I74" s="22">
        <v>2110</v>
      </c>
      <c r="J74" s="22">
        <v>-1389</v>
      </c>
      <c r="K74" s="90"/>
      <c r="L74" s="20" t="s">
        <v>29</v>
      </c>
      <c r="M74" s="21"/>
      <c r="N74" s="20" t="s">
        <v>87</v>
      </c>
      <c r="O74" s="90"/>
      <c r="P74" s="22">
        <v>-1389</v>
      </c>
      <c r="Q74" s="22">
        <v>2110</v>
      </c>
      <c r="R74" s="22">
        <v>17576</v>
      </c>
      <c r="S74" s="22">
        <v>4399</v>
      </c>
      <c r="T74" s="22">
        <v>22696</v>
      </c>
      <c r="U74" s="22">
        <v>13769</v>
      </c>
      <c r="V74" s="22">
        <f t="shared" si="7"/>
        <v>36465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66927</v>
      </c>
      <c r="E75" s="24"/>
      <c r="F75" s="24">
        <v>66927</v>
      </c>
      <c r="G75" s="24">
        <v>23011</v>
      </c>
      <c r="H75" s="24">
        <v>10308</v>
      </c>
      <c r="I75" s="24">
        <v>853</v>
      </c>
      <c r="J75" s="24">
        <v>32755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65812</v>
      </c>
      <c r="E76" s="18"/>
      <c r="F76" s="18">
        <v>65812</v>
      </c>
      <c r="G76" s="18">
        <v>22514</v>
      </c>
      <c r="H76" s="18">
        <v>10305</v>
      </c>
      <c r="I76" s="18">
        <v>965</v>
      </c>
      <c r="J76" s="18">
        <v>32028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-30462</v>
      </c>
      <c r="E77" s="18"/>
      <c r="F77" s="18">
        <v>-30462</v>
      </c>
      <c r="G77" s="18">
        <v>-5917</v>
      </c>
      <c r="H77" s="18">
        <v>-4749</v>
      </c>
      <c r="I77" s="18">
        <v>-1130</v>
      </c>
      <c r="J77" s="18">
        <v>-18666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1115</v>
      </c>
      <c r="E78" s="18"/>
      <c r="F78" s="18">
        <v>1115</v>
      </c>
      <c r="G78" s="18">
        <v>497</v>
      </c>
      <c r="H78" s="18">
        <v>3</v>
      </c>
      <c r="I78" s="18">
        <v>-112</v>
      </c>
      <c r="J78" s="18">
        <v>727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-32</v>
      </c>
      <c r="F79" s="18">
        <v>32</v>
      </c>
      <c r="G79" s="18">
        <v>80</v>
      </c>
      <c r="H79" s="18">
        <v>-81</v>
      </c>
      <c r="I79" s="18">
        <v>0</v>
      </c>
      <c r="J79" s="18">
        <v>33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13801</v>
      </c>
      <c r="F80" s="18">
        <v>-13801</v>
      </c>
      <c r="G80" s="18">
        <v>-12775</v>
      </c>
      <c r="H80" s="18">
        <v>12098</v>
      </c>
      <c r="I80" s="18">
        <v>2387</v>
      </c>
      <c r="J80" s="18">
        <v>-15511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72566</v>
      </c>
      <c r="V18" s="18">
        <f>SUM(T18:U18)</f>
        <v>72566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58472</v>
      </c>
      <c r="E19" s="18">
        <v>58472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246145</v>
      </c>
      <c r="E23" s="18"/>
      <c r="F23" s="18">
        <v>246145</v>
      </c>
      <c r="G23" s="18">
        <v>61602</v>
      </c>
      <c r="H23" s="18">
        <v>30556</v>
      </c>
      <c r="I23" s="18">
        <v>9083</v>
      </c>
      <c r="J23" s="18">
        <v>121607</v>
      </c>
      <c r="K23" s="90"/>
      <c r="L23" s="20" t="s">
        <v>161</v>
      </c>
      <c r="M23" s="21"/>
      <c r="N23" s="20" t="s">
        <v>63</v>
      </c>
      <c r="O23" s="90"/>
      <c r="P23" s="18">
        <v>121607</v>
      </c>
      <c r="Q23" s="18">
        <v>9083</v>
      </c>
      <c r="R23" s="18">
        <v>30556</v>
      </c>
      <c r="S23" s="18">
        <v>61602</v>
      </c>
      <c r="T23" s="18">
        <v>246145</v>
      </c>
      <c r="U23" s="18"/>
      <c r="V23" s="18">
        <f>SUM(T23:U23)</f>
        <v>246145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31209</v>
      </c>
      <c r="E24" s="18"/>
      <c r="F24" s="18">
        <v>31209</v>
      </c>
      <c r="G24" s="18">
        <v>6096</v>
      </c>
      <c r="H24" s="18">
        <v>4814</v>
      </c>
      <c r="I24" s="18">
        <v>1143</v>
      </c>
      <c r="J24" s="18">
        <v>19156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214936</v>
      </c>
      <c r="E25" s="18"/>
      <c r="F25" s="18">
        <v>214936</v>
      </c>
      <c r="G25" s="18">
        <v>55506</v>
      </c>
      <c r="H25" s="18">
        <v>25742</v>
      </c>
      <c r="I25" s="18">
        <v>7940</v>
      </c>
      <c r="J25" s="18">
        <v>102451</v>
      </c>
      <c r="K25" s="90"/>
      <c r="L25" s="20" t="s">
        <v>10</v>
      </c>
      <c r="M25" s="21"/>
      <c r="N25" s="20" t="s">
        <v>65</v>
      </c>
      <c r="O25" s="90"/>
      <c r="P25" s="18">
        <v>102451</v>
      </c>
      <c r="Q25" s="18">
        <v>7940</v>
      </c>
      <c r="R25" s="18">
        <v>25742</v>
      </c>
      <c r="S25" s="18">
        <v>55506</v>
      </c>
      <c r="T25" s="18">
        <v>214936</v>
      </c>
      <c r="U25" s="18"/>
      <c r="V25" s="18">
        <f t="shared" ref="V25:V31" si="1">SUM(T25:U25)</f>
        <v>214936</v>
      </c>
      <c r="W25" s="83"/>
      <c r="X25" s="17"/>
    </row>
    <row r="26" spans="2:24" x14ac:dyDescent="0.2">
      <c r="B26" s="17"/>
      <c r="C26" s="83"/>
      <c r="D26" s="22">
        <f t="shared" si="0"/>
        <v>14094</v>
      </c>
      <c r="E26" s="22">
        <v>14094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14094</v>
      </c>
      <c r="V26" s="22">
        <f t="shared" si="1"/>
        <v>14094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117455</v>
      </c>
      <c r="E27" s="24">
        <v>234</v>
      </c>
      <c r="F27" s="24">
        <v>117221</v>
      </c>
      <c r="G27" s="24">
        <v>11099</v>
      </c>
      <c r="H27" s="24">
        <v>25652</v>
      </c>
      <c r="I27" s="24">
        <v>5006</v>
      </c>
      <c r="J27" s="24">
        <v>75464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117300</v>
      </c>
      <c r="T27" s="24">
        <v>117300</v>
      </c>
      <c r="U27" s="24">
        <v>155</v>
      </c>
      <c r="V27" s="24">
        <f t="shared" si="1"/>
        <v>117455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22966</v>
      </c>
      <c r="E28" s="18"/>
      <c r="F28" s="18">
        <v>22966</v>
      </c>
      <c r="G28" s="18">
        <v>237</v>
      </c>
      <c r="H28" s="18">
        <v>90</v>
      </c>
      <c r="I28" s="18">
        <v>79</v>
      </c>
      <c r="J28" s="18">
        <v>-737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26185</v>
      </c>
      <c r="S28" s="18"/>
      <c r="T28" s="18">
        <v>26185</v>
      </c>
      <c r="U28" s="18">
        <v>-3219</v>
      </c>
      <c r="V28" s="18">
        <f t="shared" si="1"/>
        <v>22966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23297</v>
      </c>
      <c r="E29" s="18"/>
      <c r="F29" s="18">
        <v>23297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26079</v>
      </c>
      <c r="S29" s="18"/>
      <c r="T29" s="18">
        <v>26079</v>
      </c>
      <c r="U29" s="18">
        <v>-2782</v>
      </c>
      <c r="V29" s="18">
        <f t="shared" si="1"/>
        <v>23297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-331</v>
      </c>
      <c r="E30" s="18"/>
      <c r="F30" s="18">
        <v>-331</v>
      </c>
      <c r="G30" s="18">
        <v>237</v>
      </c>
      <c r="H30" s="18">
        <v>90</v>
      </c>
      <c r="I30" s="18">
        <v>79</v>
      </c>
      <c r="J30" s="18">
        <v>-737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106</v>
      </c>
      <c r="S30" s="18"/>
      <c r="T30" s="18">
        <v>106</v>
      </c>
      <c r="U30" s="18">
        <v>-437</v>
      </c>
      <c r="V30" s="18">
        <f t="shared" si="1"/>
        <v>-331</v>
      </c>
      <c r="W30" s="83"/>
      <c r="X30" s="17"/>
    </row>
    <row r="31" spans="2:24" x14ac:dyDescent="0.2">
      <c r="B31" s="17"/>
      <c r="C31" s="83"/>
      <c r="D31" s="18">
        <f t="shared" si="0"/>
        <v>105958</v>
      </c>
      <c r="E31" s="18"/>
      <c r="F31" s="18">
        <v>105958</v>
      </c>
      <c r="G31" s="18">
        <v>50266</v>
      </c>
      <c r="H31" s="18">
        <v>4814</v>
      </c>
      <c r="I31" s="18">
        <v>3998</v>
      </c>
      <c r="J31" s="18">
        <v>46880</v>
      </c>
      <c r="K31" s="93"/>
      <c r="L31" s="20" t="s">
        <v>162</v>
      </c>
      <c r="M31" s="21"/>
      <c r="N31" s="20" t="s">
        <v>70</v>
      </c>
      <c r="O31" s="93"/>
      <c r="P31" s="18">
        <v>46880</v>
      </c>
      <c r="Q31" s="18">
        <v>3998</v>
      </c>
      <c r="R31" s="18">
        <v>4814</v>
      </c>
      <c r="S31" s="18">
        <v>50266</v>
      </c>
      <c r="T31" s="18">
        <v>105958</v>
      </c>
      <c r="U31" s="18"/>
      <c r="V31" s="18">
        <f t="shared" si="1"/>
        <v>105958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74749</v>
      </c>
      <c r="E33" s="18"/>
      <c r="F33" s="18">
        <v>74749</v>
      </c>
      <c r="G33" s="18">
        <v>44170</v>
      </c>
      <c r="H33" s="18">
        <v>0</v>
      </c>
      <c r="I33" s="18">
        <v>2855</v>
      </c>
      <c r="J33" s="18">
        <v>27724</v>
      </c>
      <c r="K33" s="90"/>
      <c r="L33" s="20" t="s">
        <v>72</v>
      </c>
      <c r="M33" s="21"/>
      <c r="N33" s="20" t="s">
        <v>73</v>
      </c>
      <c r="O33" s="90"/>
      <c r="P33" s="18">
        <v>27724</v>
      </c>
      <c r="Q33" s="18">
        <v>2855</v>
      </c>
      <c r="R33" s="18">
        <v>0</v>
      </c>
      <c r="S33" s="18">
        <v>44170</v>
      </c>
      <c r="T33" s="18">
        <v>74749</v>
      </c>
      <c r="U33" s="18"/>
      <c r="V33" s="18">
        <f>SUM(T33:U33)</f>
        <v>74749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60811</v>
      </c>
      <c r="E35" s="24">
        <v>8400</v>
      </c>
      <c r="F35" s="24">
        <v>52411</v>
      </c>
      <c r="G35" s="24">
        <v>4901</v>
      </c>
      <c r="H35" s="24">
        <v>3992</v>
      </c>
      <c r="I35" s="24">
        <v>22958</v>
      </c>
      <c r="J35" s="24">
        <v>20560</v>
      </c>
      <c r="K35" s="92"/>
      <c r="L35" s="19" t="s">
        <v>16</v>
      </c>
      <c r="M35" s="91"/>
      <c r="N35" s="19" t="s">
        <v>75</v>
      </c>
      <c r="O35" s="92"/>
      <c r="P35" s="24">
        <v>7703</v>
      </c>
      <c r="Q35" s="24">
        <v>24340</v>
      </c>
      <c r="R35" s="24">
        <v>2546</v>
      </c>
      <c r="S35" s="24">
        <v>13460</v>
      </c>
      <c r="T35" s="24">
        <v>48049</v>
      </c>
      <c r="U35" s="24">
        <v>12762</v>
      </c>
      <c r="V35" s="24">
        <f t="shared" ref="V35:V36" si="3">SUM(T35:U35)</f>
        <v>60811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245081</v>
      </c>
      <c r="E36" s="18"/>
      <c r="F36" s="18">
        <v>245081</v>
      </c>
      <c r="G36" s="18">
        <v>176125</v>
      </c>
      <c r="H36" s="18">
        <v>29553</v>
      </c>
      <c r="I36" s="18">
        <v>5380</v>
      </c>
      <c r="J36" s="18">
        <v>34023</v>
      </c>
      <c r="K36" s="90"/>
      <c r="L36" s="20" t="s">
        <v>164</v>
      </c>
      <c r="M36" s="21"/>
      <c r="N36" s="20" t="s">
        <v>76</v>
      </c>
      <c r="O36" s="90"/>
      <c r="P36" s="18">
        <v>34023</v>
      </c>
      <c r="Q36" s="18">
        <v>5380</v>
      </c>
      <c r="R36" s="18">
        <v>29553</v>
      </c>
      <c r="S36" s="18">
        <v>176125</v>
      </c>
      <c r="T36" s="18">
        <v>245081</v>
      </c>
      <c r="U36" s="18"/>
      <c r="V36" s="18">
        <f t="shared" si="3"/>
        <v>245081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213872</v>
      </c>
      <c r="E38" s="18"/>
      <c r="F38" s="18">
        <v>213872</v>
      </c>
      <c r="G38" s="18">
        <v>170029</v>
      </c>
      <c r="H38" s="18">
        <v>24739</v>
      </c>
      <c r="I38" s="18">
        <v>4237</v>
      </c>
      <c r="J38" s="18">
        <v>14867</v>
      </c>
      <c r="K38" s="90"/>
      <c r="L38" s="20" t="s">
        <v>17</v>
      </c>
      <c r="M38" s="21"/>
      <c r="N38" s="20" t="s">
        <v>78</v>
      </c>
      <c r="O38" s="90"/>
      <c r="P38" s="18">
        <v>14867</v>
      </c>
      <c r="Q38" s="18">
        <v>4237</v>
      </c>
      <c r="R38" s="18">
        <v>24739</v>
      </c>
      <c r="S38" s="18">
        <v>170029</v>
      </c>
      <c r="T38" s="18">
        <v>213872</v>
      </c>
      <c r="U38" s="18"/>
      <c r="V38" s="18">
        <f>SUM(T38:U38)</f>
        <v>213872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34331</v>
      </c>
      <c r="E40" s="24">
        <v>591</v>
      </c>
      <c r="F40" s="24">
        <v>33740</v>
      </c>
      <c r="G40" s="24">
        <v>23583</v>
      </c>
      <c r="H40" s="24">
        <v>1</v>
      </c>
      <c r="I40" s="24">
        <v>1579</v>
      </c>
      <c r="J40" s="24">
        <v>8577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33949</v>
      </c>
      <c r="S40" s="24"/>
      <c r="T40" s="24">
        <v>33949</v>
      </c>
      <c r="U40" s="24">
        <v>382</v>
      </c>
      <c r="V40" s="24">
        <f t="shared" ref="V40:V50" si="5">SUM(T40:U40)</f>
        <v>34331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33640</v>
      </c>
      <c r="E41" s="18">
        <v>47</v>
      </c>
      <c r="F41" s="18">
        <v>33593</v>
      </c>
      <c r="G41" s="18">
        <v>33593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1791</v>
      </c>
      <c r="Q41" s="18">
        <v>1421</v>
      </c>
      <c r="R41" s="18">
        <v>30257</v>
      </c>
      <c r="S41" s="18">
        <v>96</v>
      </c>
      <c r="T41" s="18">
        <v>33565</v>
      </c>
      <c r="U41" s="18">
        <v>75</v>
      </c>
      <c r="V41" s="18">
        <f t="shared" si="5"/>
        <v>33640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35131</v>
      </c>
      <c r="E42" s="18">
        <v>761</v>
      </c>
      <c r="F42" s="18">
        <v>34370</v>
      </c>
      <c r="G42" s="18">
        <v>83</v>
      </c>
      <c r="H42" s="18">
        <v>30944</v>
      </c>
      <c r="I42" s="18">
        <v>1535</v>
      </c>
      <c r="J42" s="18">
        <v>1808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35018</v>
      </c>
      <c r="T42" s="18">
        <v>35018</v>
      </c>
      <c r="U42" s="18">
        <v>113</v>
      </c>
      <c r="V42" s="18">
        <f t="shared" si="5"/>
        <v>35131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30768</v>
      </c>
      <c r="E43" s="18">
        <v>2225</v>
      </c>
      <c r="F43" s="18">
        <v>28543</v>
      </c>
      <c r="G43" s="18">
        <v>13152</v>
      </c>
      <c r="H43" s="18">
        <v>5330</v>
      </c>
      <c r="I43" s="18">
        <v>6512</v>
      </c>
      <c r="J43" s="18">
        <v>3549</v>
      </c>
      <c r="K43" s="90"/>
      <c r="L43" s="19" t="s">
        <v>21</v>
      </c>
      <c r="M43" s="91"/>
      <c r="N43" s="19" t="s">
        <v>81</v>
      </c>
      <c r="O43" s="90"/>
      <c r="P43" s="18">
        <v>2034</v>
      </c>
      <c r="Q43" s="18">
        <v>5971</v>
      </c>
      <c r="R43" s="18">
        <v>2327</v>
      </c>
      <c r="S43" s="18">
        <v>15253</v>
      </c>
      <c r="T43" s="18">
        <v>25585</v>
      </c>
      <c r="U43" s="18">
        <v>5183</v>
      </c>
      <c r="V43" s="18">
        <f t="shared" si="5"/>
        <v>30768</v>
      </c>
      <c r="W43" s="83"/>
      <c r="X43" s="17"/>
    </row>
    <row r="44" spans="2:24" ht="22.5" customHeight="1" x14ac:dyDescent="0.2">
      <c r="B44" s="17"/>
      <c r="C44" s="83"/>
      <c r="D44" s="18">
        <f t="shared" si="4"/>
        <v>242952</v>
      </c>
      <c r="E44" s="18"/>
      <c r="F44" s="18">
        <v>242952</v>
      </c>
      <c r="G44" s="18">
        <v>156081</v>
      </c>
      <c r="H44" s="18">
        <v>59811</v>
      </c>
      <c r="I44" s="18">
        <v>3146</v>
      </c>
      <c r="J44" s="18">
        <v>23914</v>
      </c>
      <c r="K44" s="94"/>
      <c r="L44" s="20" t="s">
        <v>178</v>
      </c>
      <c r="M44" s="21"/>
      <c r="N44" s="20" t="s">
        <v>182</v>
      </c>
      <c r="O44" s="94"/>
      <c r="P44" s="18">
        <v>23914</v>
      </c>
      <c r="Q44" s="18">
        <v>3146</v>
      </c>
      <c r="R44" s="18">
        <v>59811</v>
      </c>
      <c r="S44" s="18">
        <v>156081</v>
      </c>
      <c r="T44" s="18">
        <v>242952</v>
      </c>
      <c r="U44" s="18"/>
      <c r="V44" s="18">
        <f t="shared" si="5"/>
        <v>242952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211743</v>
      </c>
      <c r="E45" s="18"/>
      <c r="F45" s="18">
        <v>211743</v>
      </c>
      <c r="G45" s="18">
        <v>149985</v>
      </c>
      <c r="H45" s="18">
        <v>54997</v>
      </c>
      <c r="I45" s="18">
        <v>2003</v>
      </c>
      <c r="J45" s="18">
        <v>4758</v>
      </c>
      <c r="K45" s="94"/>
      <c r="L45" s="20" t="s">
        <v>179</v>
      </c>
      <c r="M45" s="21"/>
      <c r="N45" s="20" t="s">
        <v>183</v>
      </c>
      <c r="O45" s="94"/>
      <c r="P45" s="18">
        <v>4758</v>
      </c>
      <c r="Q45" s="18">
        <v>2003</v>
      </c>
      <c r="R45" s="18">
        <v>54997</v>
      </c>
      <c r="S45" s="18">
        <v>149985</v>
      </c>
      <c r="T45" s="18">
        <v>211743</v>
      </c>
      <c r="U45" s="18"/>
      <c r="V45" s="18">
        <f t="shared" si="5"/>
        <v>211743</v>
      </c>
      <c r="W45" s="95"/>
      <c r="X45" s="17"/>
    </row>
    <row r="46" spans="2:24" x14ac:dyDescent="0.2">
      <c r="B46" s="17"/>
      <c r="C46" s="83"/>
      <c r="D46" s="22">
        <f t="shared" si="4"/>
        <v>28625</v>
      </c>
      <c r="E46" s="22"/>
      <c r="F46" s="22">
        <v>28625</v>
      </c>
      <c r="G46" s="22">
        <v>2376</v>
      </c>
      <c r="H46" s="22">
        <v>26249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28625</v>
      </c>
      <c r="T46" s="22">
        <v>28625</v>
      </c>
      <c r="U46" s="22"/>
      <c r="V46" s="22">
        <f t="shared" si="5"/>
        <v>28625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242952</v>
      </c>
      <c r="E47" s="24"/>
      <c r="F47" s="24">
        <v>242952</v>
      </c>
      <c r="G47" s="24">
        <v>182330</v>
      </c>
      <c r="H47" s="24">
        <v>33562</v>
      </c>
      <c r="I47" s="24">
        <v>3146</v>
      </c>
      <c r="J47" s="24">
        <v>23914</v>
      </c>
      <c r="K47" s="94"/>
      <c r="L47" s="20" t="s">
        <v>180</v>
      </c>
      <c r="M47" s="21"/>
      <c r="N47" s="20" t="s">
        <v>181</v>
      </c>
      <c r="O47" s="94"/>
      <c r="P47" s="24">
        <v>23914</v>
      </c>
      <c r="Q47" s="24">
        <v>3146</v>
      </c>
      <c r="R47" s="24">
        <v>33562</v>
      </c>
      <c r="S47" s="24">
        <v>182330</v>
      </c>
      <c r="T47" s="24">
        <v>242952</v>
      </c>
      <c r="U47" s="24"/>
      <c r="V47" s="24">
        <f t="shared" si="5"/>
        <v>242952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211743</v>
      </c>
      <c r="E48" s="22"/>
      <c r="F48" s="22">
        <v>211743</v>
      </c>
      <c r="G48" s="22">
        <v>176234</v>
      </c>
      <c r="H48" s="22">
        <v>28748</v>
      </c>
      <c r="I48" s="22">
        <v>2003</v>
      </c>
      <c r="J48" s="22">
        <v>4758</v>
      </c>
      <c r="K48" s="90"/>
      <c r="L48" s="20" t="s">
        <v>23</v>
      </c>
      <c r="M48" s="21"/>
      <c r="N48" s="20" t="s">
        <v>83</v>
      </c>
      <c r="O48" s="90"/>
      <c r="P48" s="22">
        <v>4758</v>
      </c>
      <c r="Q48" s="22">
        <v>2003</v>
      </c>
      <c r="R48" s="22">
        <v>28748</v>
      </c>
      <c r="S48" s="22">
        <v>176234</v>
      </c>
      <c r="T48" s="22">
        <v>211743</v>
      </c>
      <c r="U48" s="22"/>
      <c r="V48" s="22">
        <f t="shared" si="5"/>
        <v>211743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23914</v>
      </c>
      <c r="Q49" s="24">
        <v>3146</v>
      </c>
      <c r="R49" s="24">
        <v>59811</v>
      </c>
      <c r="S49" s="24">
        <v>156081</v>
      </c>
      <c r="T49" s="24">
        <v>242952</v>
      </c>
      <c r="U49" s="24"/>
      <c r="V49" s="24">
        <f t="shared" si="5"/>
        <v>242952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4758</v>
      </c>
      <c r="Q50" s="18">
        <v>2003</v>
      </c>
      <c r="R50" s="18">
        <v>54997</v>
      </c>
      <c r="S50" s="18">
        <v>149985</v>
      </c>
      <c r="T50" s="18">
        <v>211743</v>
      </c>
      <c r="U50" s="18"/>
      <c r="V50" s="18">
        <f t="shared" si="5"/>
        <v>211743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185611</v>
      </c>
      <c r="E51" s="18"/>
      <c r="F51" s="18">
        <v>185611</v>
      </c>
      <c r="G51" s="18">
        <v>167060</v>
      </c>
      <c r="H51" s="18">
        <v>18551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185611</v>
      </c>
      <c r="E52" s="18"/>
      <c r="F52" s="18">
        <v>185611</v>
      </c>
      <c r="G52" s="18">
        <v>140811</v>
      </c>
      <c r="H52" s="18">
        <v>44800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-100</v>
      </c>
      <c r="E53" s="18"/>
      <c r="F53" s="18">
        <v>-100</v>
      </c>
      <c r="G53" s="18"/>
      <c r="H53" s="18"/>
      <c r="I53" s="18">
        <v>-100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-100</v>
      </c>
      <c r="T53" s="18">
        <v>-100</v>
      </c>
      <c r="U53" s="18"/>
      <c r="V53" s="18">
        <f>SUM(T53:U53)</f>
        <v>-100</v>
      </c>
      <c r="W53" s="83"/>
      <c r="X53" s="17"/>
    </row>
    <row r="54" spans="2:24" x14ac:dyDescent="0.2">
      <c r="B54" s="17"/>
      <c r="C54" s="83"/>
      <c r="D54" s="18">
        <f t="shared" si="6"/>
        <v>57341</v>
      </c>
      <c r="E54" s="18"/>
      <c r="F54" s="18">
        <v>57341</v>
      </c>
      <c r="G54" s="18">
        <v>15170</v>
      </c>
      <c r="H54" s="18">
        <v>15011</v>
      </c>
      <c r="I54" s="18">
        <v>3246</v>
      </c>
      <c r="J54" s="18">
        <v>23914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26132</v>
      </c>
      <c r="E55" s="18"/>
      <c r="F55" s="18">
        <v>26132</v>
      </c>
      <c r="G55" s="18">
        <v>9074</v>
      </c>
      <c r="H55" s="18">
        <v>10197</v>
      </c>
      <c r="I55" s="18">
        <v>2103</v>
      </c>
      <c r="J55" s="18">
        <v>4758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17287</v>
      </c>
      <c r="E56" s="18">
        <v>17287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4758</v>
      </c>
      <c r="Q69" s="18">
        <v>2103</v>
      </c>
      <c r="R69" s="18">
        <v>10197</v>
      </c>
      <c r="S69" s="18">
        <v>9074</v>
      </c>
      <c r="T69" s="18">
        <v>26132</v>
      </c>
      <c r="U69" s="18"/>
      <c r="V69" s="18">
        <f>SUM(T69:U69)</f>
        <v>26132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17287</v>
      </c>
      <c r="V71" s="18">
        <f t="shared" ref="V71:V74" si="7">SUM(T71:U71)</f>
        <v>17287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3695</v>
      </c>
      <c r="Q72" s="18">
        <v>223</v>
      </c>
      <c r="R72" s="18">
        <v>3982</v>
      </c>
      <c r="S72" s="18">
        <v>3374</v>
      </c>
      <c r="T72" s="18">
        <v>11274</v>
      </c>
      <c r="U72" s="18">
        <v>340</v>
      </c>
      <c r="V72" s="18">
        <f t="shared" si="7"/>
        <v>11614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-537</v>
      </c>
      <c r="Q73" s="18">
        <v>-1079</v>
      </c>
      <c r="R73" s="18">
        <v>-5847</v>
      </c>
      <c r="S73" s="18">
        <v>-1042</v>
      </c>
      <c r="T73" s="18">
        <v>-8505</v>
      </c>
      <c r="U73" s="18">
        <v>-3109</v>
      </c>
      <c r="V73" s="18">
        <f t="shared" si="7"/>
        <v>-11614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43419</v>
      </c>
      <c r="E74" s="22">
        <v>14518</v>
      </c>
      <c r="F74" s="22">
        <v>28901</v>
      </c>
      <c r="G74" s="22">
        <v>11406</v>
      </c>
      <c r="H74" s="22">
        <v>8332</v>
      </c>
      <c r="I74" s="22">
        <v>1247</v>
      </c>
      <c r="J74" s="22">
        <v>7916</v>
      </c>
      <c r="K74" s="90"/>
      <c r="L74" s="20" t="s">
        <v>29</v>
      </c>
      <c r="M74" s="21"/>
      <c r="N74" s="20" t="s">
        <v>87</v>
      </c>
      <c r="O74" s="90"/>
      <c r="P74" s="22">
        <v>7916</v>
      </c>
      <c r="Q74" s="22">
        <v>1247</v>
      </c>
      <c r="R74" s="22">
        <v>8332</v>
      </c>
      <c r="S74" s="22">
        <v>11406</v>
      </c>
      <c r="T74" s="22">
        <v>28901</v>
      </c>
      <c r="U74" s="22">
        <v>14518</v>
      </c>
      <c r="V74" s="22">
        <f t="shared" si="7"/>
        <v>43419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74628</v>
      </c>
      <c r="E75" s="24"/>
      <c r="F75" s="24">
        <v>74628</v>
      </c>
      <c r="G75" s="24">
        <v>25397</v>
      </c>
      <c r="H75" s="24">
        <v>11249</v>
      </c>
      <c r="I75" s="24">
        <v>1112</v>
      </c>
      <c r="J75" s="24">
        <v>36870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72685</v>
      </c>
      <c r="E76" s="18"/>
      <c r="F76" s="18">
        <v>72685</v>
      </c>
      <c r="G76" s="18">
        <v>25008</v>
      </c>
      <c r="H76" s="18">
        <v>11239</v>
      </c>
      <c r="I76" s="18">
        <v>1563</v>
      </c>
      <c r="J76" s="18">
        <v>34875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-31209</v>
      </c>
      <c r="E77" s="18"/>
      <c r="F77" s="18">
        <v>-31209</v>
      </c>
      <c r="G77" s="18">
        <v>-6096</v>
      </c>
      <c r="H77" s="18">
        <v>-4814</v>
      </c>
      <c r="I77" s="18">
        <v>-1143</v>
      </c>
      <c r="J77" s="18">
        <v>-19156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1943</v>
      </c>
      <c r="E78" s="18"/>
      <c r="F78" s="18">
        <v>1943</v>
      </c>
      <c r="G78" s="18">
        <v>389</v>
      </c>
      <c r="H78" s="18">
        <v>10</v>
      </c>
      <c r="I78" s="18">
        <v>-451</v>
      </c>
      <c r="J78" s="18">
        <v>1995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64</v>
      </c>
      <c r="F79" s="18">
        <v>-64</v>
      </c>
      <c r="G79" s="18">
        <v>-344</v>
      </c>
      <c r="H79" s="18">
        <v>356</v>
      </c>
      <c r="I79" s="18">
        <v>0</v>
      </c>
      <c r="J79" s="18">
        <v>-76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14454</v>
      </c>
      <c r="F80" s="18">
        <v>-14454</v>
      </c>
      <c r="G80" s="18">
        <v>-7551</v>
      </c>
      <c r="H80" s="18">
        <v>1541</v>
      </c>
      <c r="I80" s="18">
        <v>1278</v>
      </c>
      <c r="J80" s="18">
        <v>-9722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0"/>
  <dimension ref="B1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42392</v>
      </c>
      <c r="V18" s="18">
        <f>SUM(T18:U18)</f>
        <v>42392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40367</v>
      </c>
      <c r="E19" s="18">
        <v>40367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149764</v>
      </c>
      <c r="E23" s="18"/>
      <c r="F23" s="18">
        <v>149764</v>
      </c>
      <c r="G23" s="18">
        <v>36561</v>
      </c>
      <c r="H23" s="18">
        <v>19549</v>
      </c>
      <c r="I23" s="18">
        <v>5932</v>
      </c>
      <c r="J23" s="18">
        <v>74509</v>
      </c>
      <c r="K23" s="90"/>
      <c r="L23" s="20" t="s">
        <v>161</v>
      </c>
      <c r="M23" s="21"/>
      <c r="N23" s="20" t="s">
        <v>63</v>
      </c>
      <c r="O23" s="90"/>
      <c r="P23" s="18">
        <v>74509</v>
      </c>
      <c r="Q23" s="18">
        <v>5932</v>
      </c>
      <c r="R23" s="18">
        <v>19549</v>
      </c>
      <c r="S23" s="18">
        <v>36561</v>
      </c>
      <c r="T23" s="18">
        <v>149764</v>
      </c>
      <c r="U23" s="18"/>
      <c r="V23" s="18">
        <f>SUM(T23:U23)</f>
        <v>149764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17638</v>
      </c>
      <c r="E24" s="18"/>
      <c r="F24" s="18">
        <v>17638</v>
      </c>
      <c r="G24" s="18">
        <v>3082</v>
      </c>
      <c r="H24" s="18">
        <v>3017</v>
      </c>
      <c r="I24" s="18">
        <v>820</v>
      </c>
      <c r="J24" s="18">
        <v>10719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132126</v>
      </c>
      <c r="E25" s="18"/>
      <c r="F25" s="18">
        <v>132126</v>
      </c>
      <c r="G25" s="18">
        <v>33479</v>
      </c>
      <c r="H25" s="18">
        <v>16532</v>
      </c>
      <c r="I25" s="18">
        <v>5112</v>
      </c>
      <c r="J25" s="18">
        <v>63790</v>
      </c>
      <c r="K25" s="90"/>
      <c r="L25" s="20" t="s">
        <v>10</v>
      </c>
      <c r="M25" s="21"/>
      <c r="N25" s="20" t="s">
        <v>65</v>
      </c>
      <c r="O25" s="90"/>
      <c r="P25" s="18">
        <v>63790</v>
      </c>
      <c r="Q25" s="18">
        <v>5112</v>
      </c>
      <c r="R25" s="18">
        <v>16532</v>
      </c>
      <c r="S25" s="18">
        <v>33479</v>
      </c>
      <c r="T25" s="18">
        <v>132126</v>
      </c>
      <c r="U25" s="18"/>
      <c r="V25" s="18">
        <f t="shared" ref="V25:V31" si="1">SUM(T25:U25)</f>
        <v>132126</v>
      </c>
      <c r="W25" s="83"/>
      <c r="X25" s="17"/>
    </row>
    <row r="26" spans="2:24" x14ac:dyDescent="0.2">
      <c r="B26" s="17"/>
      <c r="C26" s="83"/>
      <c r="D26" s="22">
        <f t="shared" si="0"/>
        <v>2025</v>
      </c>
      <c r="E26" s="22">
        <v>2025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2025</v>
      </c>
      <c r="V26" s="22">
        <f t="shared" si="1"/>
        <v>2025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72782</v>
      </c>
      <c r="E27" s="24">
        <v>135</v>
      </c>
      <c r="F27" s="24">
        <v>72647</v>
      </c>
      <c r="G27" s="24">
        <v>6846</v>
      </c>
      <c r="H27" s="24">
        <v>16513</v>
      </c>
      <c r="I27" s="24">
        <v>3485</v>
      </c>
      <c r="J27" s="24">
        <v>45803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72663</v>
      </c>
      <c r="T27" s="24">
        <v>72663</v>
      </c>
      <c r="U27" s="24">
        <v>119</v>
      </c>
      <c r="V27" s="24">
        <f t="shared" si="1"/>
        <v>72782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13642</v>
      </c>
      <c r="E28" s="18"/>
      <c r="F28" s="18">
        <v>13642</v>
      </c>
      <c r="G28" s="18">
        <v>281</v>
      </c>
      <c r="H28" s="18">
        <v>19</v>
      </c>
      <c r="I28" s="18">
        <v>51</v>
      </c>
      <c r="J28" s="18">
        <v>78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14144</v>
      </c>
      <c r="S28" s="18"/>
      <c r="T28" s="18">
        <v>14144</v>
      </c>
      <c r="U28" s="18">
        <v>-502</v>
      </c>
      <c r="V28" s="18">
        <f t="shared" si="1"/>
        <v>13642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13213</v>
      </c>
      <c r="E29" s="18"/>
      <c r="F29" s="18">
        <v>13213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13491</v>
      </c>
      <c r="S29" s="18"/>
      <c r="T29" s="18">
        <v>13491</v>
      </c>
      <c r="U29" s="18">
        <v>-278</v>
      </c>
      <c r="V29" s="18">
        <f t="shared" si="1"/>
        <v>13213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429</v>
      </c>
      <c r="E30" s="18"/>
      <c r="F30" s="18">
        <v>429</v>
      </c>
      <c r="G30" s="18">
        <v>281</v>
      </c>
      <c r="H30" s="18">
        <v>19</v>
      </c>
      <c r="I30" s="18">
        <v>51</v>
      </c>
      <c r="J30" s="18">
        <v>78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653</v>
      </c>
      <c r="S30" s="18"/>
      <c r="T30" s="18">
        <v>653</v>
      </c>
      <c r="U30" s="18">
        <v>-224</v>
      </c>
      <c r="V30" s="18">
        <f t="shared" si="1"/>
        <v>429</v>
      </c>
      <c r="W30" s="83"/>
      <c r="X30" s="17"/>
    </row>
    <row r="31" spans="2:24" x14ac:dyDescent="0.2">
      <c r="B31" s="17"/>
      <c r="C31" s="83"/>
      <c r="D31" s="18">
        <f t="shared" si="0"/>
        <v>63475</v>
      </c>
      <c r="E31" s="18"/>
      <c r="F31" s="18">
        <v>63475</v>
      </c>
      <c r="G31" s="18">
        <v>29434</v>
      </c>
      <c r="H31" s="18">
        <v>3017</v>
      </c>
      <c r="I31" s="18">
        <v>2396</v>
      </c>
      <c r="J31" s="18">
        <v>28628</v>
      </c>
      <c r="K31" s="93"/>
      <c r="L31" s="20" t="s">
        <v>162</v>
      </c>
      <c r="M31" s="21"/>
      <c r="N31" s="20" t="s">
        <v>70</v>
      </c>
      <c r="O31" s="93"/>
      <c r="P31" s="18">
        <v>28628</v>
      </c>
      <c r="Q31" s="18">
        <v>2396</v>
      </c>
      <c r="R31" s="18">
        <v>3017</v>
      </c>
      <c r="S31" s="18">
        <v>29434</v>
      </c>
      <c r="T31" s="18">
        <v>63475</v>
      </c>
      <c r="U31" s="18"/>
      <c r="V31" s="18">
        <f t="shared" si="1"/>
        <v>63475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45837</v>
      </c>
      <c r="E33" s="18"/>
      <c r="F33" s="18">
        <v>45837</v>
      </c>
      <c r="G33" s="18">
        <v>26352</v>
      </c>
      <c r="H33" s="18">
        <v>0</v>
      </c>
      <c r="I33" s="18">
        <v>1576</v>
      </c>
      <c r="J33" s="18">
        <v>17909</v>
      </c>
      <c r="K33" s="90"/>
      <c r="L33" s="20" t="s">
        <v>72</v>
      </c>
      <c r="M33" s="21"/>
      <c r="N33" s="20" t="s">
        <v>73</v>
      </c>
      <c r="O33" s="90"/>
      <c r="P33" s="18">
        <v>17909</v>
      </c>
      <c r="Q33" s="18">
        <v>1576</v>
      </c>
      <c r="R33" s="18">
        <v>0</v>
      </c>
      <c r="S33" s="18">
        <v>26352</v>
      </c>
      <c r="T33" s="18">
        <v>45837</v>
      </c>
      <c r="U33" s="18"/>
      <c r="V33" s="18">
        <f>SUM(T33:U33)</f>
        <v>45837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29756</v>
      </c>
      <c r="E35" s="24">
        <v>3186</v>
      </c>
      <c r="F35" s="24">
        <v>26570</v>
      </c>
      <c r="G35" s="24">
        <v>2013</v>
      </c>
      <c r="H35" s="24">
        <v>5092</v>
      </c>
      <c r="I35" s="24">
        <v>10015</v>
      </c>
      <c r="J35" s="24">
        <v>9450</v>
      </c>
      <c r="K35" s="92"/>
      <c r="L35" s="19" t="s">
        <v>16</v>
      </c>
      <c r="M35" s="91"/>
      <c r="N35" s="19" t="s">
        <v>75</v>
      </c>
      <c r="O35" s="92"/>
      <c r="P35" s="24">
        <v>3430</v>
      </c>
      <c r="Q35" s="24">
        <v>11527</v>
      </c>
      <c r="R35" s="24">
        <v>881</v>
      </c>
      <c r="S35" s="24">
        <v>8525</v>
      </c>
      <c r="T35" s="24">
        <v>24363</v>
      </c>
      <c r="U35" s="24">
        <v>5393</v>
      </c>
      <c r="V35" s="24">
        <f t="shared" ref="V35:V36" si="3">SUM(T35:U35)</f>
        <v>29756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148075</v>
      </c>
      <c r="E36" s="18"/>
      <c r="F36" s="18">
        <v>148075</v>
      </c>
      <c r="G36" s="18">
        <v>108609</v>
      </c>
      <c r="H36" s="18">
        <v>12950</v>
      </c>
      <c r="I36" s="18">
        <v>3908</v>
      </c>
      <c r="J36" s="18">
        <v>22608</v>
      </c>
      <c r="K36" s="90"/>
      <c r="L36" s="20" t="s">
        <v>164</v>
      </c>
      <c r="M36" s="21"/>
      <c r="N36" s="20" t="s">
        <v>76</v>
      </c>
      <c r="O36" s="90"/>
      <c r="P36" s="18">
        <v>22608</v>
      </c>
      <c r="Q36" s="18">
        <v>3908</v>
      </c>
      <c r="R36" s="18">
        <v>12950</v>
      </c>
      <c r="S36" s="18">
        <v>108609</v>
      </c>
      <c r="T36" s="18">
        <v>148075</v>
      </c>
      <c r="U36" s="18"/>
      <c r="V36" s="18">
        <f t="shared" si="3"/>
        <v>148075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130437</v>
      </c>
      <c r="E38" s="18"/>
      <c r="F38" s="18">
        <v>130437</v>
      </c>
      <c r="G38" s="18">
        <v>105527</v>
      </c>
      <c r="H38" s="18">
        <v>9933</v>
      </c>
      <c r="I38" s="18">
        <v>3088</v>
      </c>
      <c r="J38" s="18">
        <v>11889</v>
      </c>
      <c r="K38" s="90"/>
      <c r="L38" s="20" t="s">
        <v>17</v>
      </c>
      <c r="M38" s="21"/>
      <c r="N38" s="20" t="s">
        <v>78</v>
      </c>
      <c r="O38" s="90"/>
      <c r="P38" s="18">
        <v>11889</v>
      </c>
      <c r="Q38" s="18">
        <v>3088</v>
      </c>
      <c r="R38" s="18">
        <v>9933</v>
      </c>
      <c r="S38" s="18">
        <v>105527</v>
      </c>
      <c r="T38" s="18">
        <v>130437</v>
      </c>
      <c r="U38" s="18"/>
      <c r="V38" s="18">
        <f>SUM(T38:U38)</f>
        <v>130437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15634</v>
      </c>
      <c r="E40" s="24">
        <v>110</v>
      </c>
      <c r="F40" s="24">
        <v>15524</v>
      </c>
      <c r="G40" s="24">
        <v>11924</v>
      </c>
      <c r="H40" s="24">
        <v>1</v>
      </c>
      <c r="I40" s="24">
        <v>932</v>
      </c>
      <c r="J40" s="24">
        <v>2667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15537</v>
      </c>
      <c r="S40" s="24"/>
      <c r="T40" s="24">
        <v>15537</v>
      </c>
      <c r="U40" s="24">
        <v>97</v>
      </c>
      <c r="V40" s="24">
        <f t="shared" ref="V40:V50" si="5">SUM(T40:U40)</f>
        <v>15634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20759</v>
      </c>
      <c r="E41" s="18">
        <v>50</v>
      </c>
      <c r="F41" s="18">
        <v>20709</v>
      </c>
      <c r="G41" s="18">
        <v>20709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924</v>
      </c>
      <c r="Q41" s="18">
        <v>1104</v>
      </c>
      <c r="R41" s="18">
        <v>18642</v>
      </c>
      <c r="S41" s="18">
        <v>48</v>
      </c>
      <c r="T41" s="18">
        <v>20718</v>
      </c>
      <c r="U41" s="18">
        <v>41</v>
      </c>
      <c r="V41" s="18">
        <f t="shared" si="5"/>
        <v>20759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21285</v>
      </c>
      <c r="E42" s="18">
        <v>344</v>
      </c>
      <c r="F42" s="18">
        <v>20941</v>
      </c>
      <c r="G42" s="18">
        <v>46</v>
      </c>
      <c r="H42" s="18">
        <v>19331</v>
      </c>
      <c r="I42" s="18">
        <v>513</v>
      </c>
      <c r="J42" s="18">
        <v>1051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21210</v>
      </c>
      <c r="T42" s="18">
        <v>21210</v>
      </c>
      <c r="U42" s="18">
        <v>75</v>
      </c>
      <c r="V42" s="18">
        <f t="shared" si="5"/>
        <v>21285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16335</v>
      </c>
      <c r="E43" s="18">
        <v>1256</v>
      </c>
      <c r="F43" s="18">
        <v>15079</v>
      </c>
      <c r="G43" s="18">
        <v>7450</v>
      </c>
      <c r="H43" s="18">
        <v>2179</v>
      </c>
      <c r="I43" s="18">
        <v>3468</v>
      </c>
      <c r="J43" s="18">
        <v>1982</v>
      </c>
      <c r="K43" s="90"/>
      <c r="L43" s="19" t="s">
        <v>21</v>
      </c>
      <c r="M43" s="91"/>
      <c r="N43" s="19" t="s">
        <v>81</v>
      </c>
      <c r="O43" s="90"/>
      <c r="P43" s="18">
        <v>961</v>
      </c>
      <c r="Q43" s="18">
        <v>3259</v>
      </c>
      <c r="R43" s="18">
        <v>883</v>
      </c>
      <c r="S43" s="18">
        <v>9295</v>
      </c>
      <c r="T43" s="18">
        <v>14398</v>
      </c>
      <c r="U43" s="18">
        <v>1937</v>
      </c>
      <c r="V43" s="18">
        <f t="shared" si="5"/>
        <v>16335</v>
      </c>
      <c r="W43" s="83"/>
      <c r="X43" s="17"/>
    </row>
    <row r="44" spans="2:24" ht="22.5" customHeight="1" x14ac:dyDescent="0.2">
      <c r="B44" s="17"/>
      <c r="C44" s="83"/>
      <c r="D44" s="18">
        <f t="shared" si="4"/>
        <v>147685</v>
      </c>
      <c r="E44" s="18"/>
      <c r="F44" s="18">
        <v>147685</v>
      </c>
      <c r="G44" s="18">
        <v>99033</v>
      </c>
      <c r="H44" s="18">
        <v>26501</v>
      </c>
      <c r="I44" s="18">
        <v>3358</v>
      </c>
      <c r="J44" s="18">
        <v>18793</v>
      </c>
      <c r="K44" s="94"/>
      <c r="L44" s="20" t="s">
        <v>178</v>
      </c>
      <c r="M44" s="21"/>
      <c r="N44" s="20" t="s">
        <v>182</v>
      </c>
      <c r="O44" s="94"/>
      <c r="P44" s="18">
        <v>18793</v>
      </c>
      <c r="Q44" s="18">
        <v>3358</v>
      </c>
      <c r="R44" s="18">
        <v>26501</v>
      </c>
      <c r="S44" s="18">
        <v>99033</v>
      </c>
      <c r="T44" s="18">
        <v>147685</v>
      </c>
      <c r="U44" s="18"/>
      <c r="V44" s="18">
        <f t="shared" si="5"/>
        <v>147685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130047</v>
      </c>
      <c r="E45" s="18"/>
      <c r="F45" s="18">
        <v>130047</v>
      </c>
      <c r="G45" s="18">
        <v>95951</v>
      </c>
      <c r="H45" s="18">
        <v>23484</v>
      </c>
      <c r="I45" s="18">
        <v>2538</v>
      </c>
      <c r="J45" s="18">
        <v>8074</v>
      </c>
      <c r="K45" s="94"/>
      <c r="L45" s="20" t="s">
        <v>179</v>
      </c>
      <c r="M45" s="21"/>
      <c r="N45" s="20" t="s">
        <v>183</v>
      </c>
      <c r="O45" s="94"/>
      <c r="P45" s="18">
        <v>8074</v>
      </c>
      <c r="Q45" s="18">
        <v>2538</v>
      </c>
      <c r="R45" s="18">
        <v>23484</v>
      </c>
      <c r="S45" s="18">
        <v>95951</v>
      </c>
      <c r="T45" s="18">
        <v>130047</v>
      </c>
      <c r="U45" s="18"/>
      <c r="V45" s="18">
        <f t="shared" si="5"/>
        <v>130047</v>
      </c>
      <c r="W45" s="95"/>
      <c r="X45" s="17"/>
    </row>
    <row r="46" spans="2:24" x14ac:dyDescent="0.2">
      <c r="B46" s="17"/>
      <c r="C46" s="83"/>
      <c r="D46" s="22">
        <f t="shared" si="4"/>
        <v>16317</v>
      </c>
      <c r="E46" s="22"/>
      <c r="F46" s="22">
        <v>16317</v>
      </c>
      <c r="G46" s="22">
        <v>1370</v>
      </c>
      <c r="H46" s="22">
        <v>14947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16317</v>
      </c>
      <c r="T46" s="22">
        <v>16317</v>
      </c>
      <c r="U46" s="22"/>
      <c r="V46" s="22">
        <f t="shared" si="5"/>
        <v>16317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147685</v>
      </c>
      <c r="E47" s="24"/>
      <c r="F47" s="24">
        <v>147685</v>
      </c>
      <c r="G47" s="24">
        <v>113980</v>
      </c>
      <c r="H47" s="24">
        <v>11554</v>
      </c>
      <c r="I47" s="24">
        <v>3358</v>
      </c>
      <c r="J47" s="24">
        <v>18793</v>
      </c>
      <c r="K47" s="94"/>
      <c r="L47" s="20" t="s">
        <v>180</v>
      </c>
      <c r="M47" s="21"/>
      <c r="N47" s="20" t="s">
        <v>181</v>
      </c>
      <c r="O47" s="94"/>
      <c r="P47" s="24">
        <v>18793</v>
      </c>
      <c r="Q47" s="24">
        <v>3358</v>
      </c>
      <c r="R47" s="24">
        <v>11554</v>
      </c>
      <c r="S47" s="24">
        <v>113980</v>
      </c>
      <c r="T47" s="24">
        <v>147685</v>
      </c>
      <c r="U47" s="24"/>
      <c r="V47" s="24">
        <f t="shared" si="5"/>
        <v>147685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130047</v>
      </c>
      <c r="E48" s="22"/>
      <c r="F48" s="22">
        <v>130047</v>
      </c>
      <c r="G48" s="22">
        <v>110898</v>
      </c>
      <c r="H48" s="22">
        <v>8537</v>
      </c>
      <c r="I48" s="22">
        <v>2538</v>
      </c>
      <c r="J48" s="22">
        <v>8074</v>
      </c>
      <c r="K48" s="90"/>
      <c r="L48" s="20" t="s">
        <v>23</v>
      </c>
      <c r="M48" s="21"/>
      <c r="N48" s="20" t="s">
        <v>83</v>
      </c>
      <c r="O48" s="90"/>
      <c r="P48" s="22">
        <v>8074</v>
      </c>
      <c r="Q48" s="22">
        <v>2538</v>
      </c>
      <c r="R48" s="22">
        <v>8537</v>
      </c>
      <c r="S48" s="22">
        <v>110898</v>
      </c>
      <c r="T48" s="22">
        <v>130047</v>
      </c>
      <c r="U48" s="22"/>
      <c r="V48" s="22">
        <f t="shared" si="5"/>
        <v>130047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18793</v>
      </c>
      <c r="Q49" s="24">
        <v>3358</v>
      </c>
      <c r="R49" s="24">
        <v>26501</v>
      </c>
      <c r="S49" s="24">
        <v>99033</v>
      </c>
      <c r="T49" s="24">
        <v>147685</v>
      </c>
      <c r="U49" s="24"/>
      <c r="V49" s="24">
        <f t="shared" si="5"/>
        <v>147685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8074</v>
      </c>
      <c r="Q50" s="18">
        <v>2538</v>
      </c>
      <c r="R50" s="18">
        <v>23484</v>
      </c>
      <c r="S50" s="18">
        <v>95951</v>
      </c>
      <c r="T50" s="18">
        <v>130047</v>
      </c>
      <c r="U50" s="18"/>
      <c r="V50" s="18">
        <f t="shared" si="5"/>
        <v>130047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112332</v>
      </c>
      <c r="E51" s="18"/>
      <c r="F51" s="18">
        <v>112332</v>
      </c>
      <c r="G51" s="18">
        <v>101010</v>
      </c>
      <c r="H51" s="18">
        <v>11322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112332</v>
      </c>
      <c r="E52" s="18"/>
      <c r="F52" s="18">
        <v>112332</v>
      </c>
      <c r="G52" s="18">
        <v>86063</v>
      </c>
      <c r="H52" s="18">
        <v>26269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587</v>
      </c>
      <c r="E53" s="18"/>
      <c r="F53" s="18">
        <v>587</v>
      </c>
      <c r="G53" s="18"/>
      <c r="H53" s="18"/>
      <c r="I53" s="18">
        <v>587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587</v>
      </c>
      <c r="T53" s="18">
        <v>587</v>
      </c>
      <c r="U53" s="18"/>
      <c r="V53" s="18">
        <f>SUM(T53:U53)</f>
        <v>587</v>
      </c>
      <c r="W53" s="83"/>
      <c r="X53" s="17"/>
    </row>
    <row r="54" spans="2:24" x14ac:dyDescent="0.2">
      <c r="B54" s="17"/>
      <c r="C54" s="83"/>
      <c r="D54" s="18">
        <f t="shared" si="6"/>
        <v>35353</v>
      </c>
      <c r="E54" s="18"/>
      <c r="F54" s="18">
        <v>35353</v>
      </c>
      <c r="G54" s="18">
        <v>13557</v>
      </c>
      <c r="H54" s="18">
        <v>232</v>
      </c>
      <c r="I54" s="18">
        <v>2771</v>
      </c>
      <c r="J54" s="18">
        <v>18793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17715</v>
      </c>
      <c r="E55" s="18"/>
      <c r="F55" s="18">
        <v>17715</v>
      </c>
      <c r="G55" s="18">
        <v>10475</v>
      </c>
      <c r="H55" s="18">
        <v>-2785</v>
      </c>
      <c r="I55" s="18">
        <v>1951</v>
      </c>
      <c r="J55" s="18">
        <v>8074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4104</v>
      </c>
      <c r="E56" s="18">
        <v>4104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8074</v>
      </c>
      <c r="Q69" s="18">
        <v>1951</v>
      </c>
      <c r="R69" s="18">
        <v>-2785</v>
      </c>
      <c r="S69" s="18">
        <v>10475</v>
      </c>
      <c r="T69" s="18">
        <v>17715</v>
      </c>
      <c r="U69" s="18"/>
      <c r="V69" s="18">
        <f>SUM(T69:U69)</f>
        <v>17715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4104</v>
      </c>
      <c r="V71" s="18">
        <f t="shared" ref="V71:V74" si="7">SUM(T71:U71)</f>
        <v>4104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991</v>
      </c>
      <c r="Q72" s="18">
        <v>78</v>
      </c>
      <c r="R72" s="18">
        <v>2055</v>
      </c>
      <c r="S72" s="18">
        <v>948</v>
      </c>
      <c r="T72" s="18">
        <v>4072</v>
      </c>
      <c r="U72" s="18">
        <v>29</v>
      </c>
      <c r="V72" s="18">
        <f t="shared" si="7"/>
        <v>4101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-199</v>
      </c>
      <c r="Q73" s="18">
        <v>-512</v>
      </c>
      <c r="R73" s="18">
        <v>-1351</v>
      </c>
      <c r="S73" s="18">
        <v>-486</v>
      </c>
      <c r="T73" s="18">
        <v>-2548</v>
      </c>
      <c r="U73" s="18">
        <v>-1553</v>
      </c>
      <c r="V73" s="18">
        <f t="shared" si="7"/>
        <v>-4101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21819</v>
      </c>
      <c r="E74" s="22">
        <v>2580</v>
      </c>
      <c r="F74" s="22">
        <v>19239</v>
      </c>
      <c r="G74" s="22">
        <v>10937</v>
      </c>
      <c r="H74" s="22">
        <v>-2081</v>
      </c>
      <c r="I74" s="22">
        <v>1517</v>
      </c>
      <c r="J74" s="22">
        <v>8866</v>
      </c>
      <c r="K74" s="90"/>
      <c r="L74" s="20" t="s">
        <v>29</v>
      </c>
      <c r="M74" s="21"/>
      <c r="N74" s="20" t="s">
        <v>87</v>
      </c>
      <c r="O74" s="90"/>
      <c r="P74" s="22">
        <v>8866</v>
      </c>
      <c r="Q74" s="22">
        <v>1517</v>
      </c>
      <c r="R74" s="22">
        <v>-2081</v>
      </c>
      <c r="S74" s="22">
        <v>10937</v>
      </c>
      <c r="T74" s="22">
        <v>19239</v>
      </c>
      <c r="U74" s="22">
        <v>2580</v>
      </c>
      <c r="V74" s="22">
        <f t="shared" si="7"/>
        <v>21819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39457</v>
      </c>
      <c r="E75" s="24"/>
      <c r="F75" s="24">
        <v>39457</v>
      </c>
      <c r="G75" s="24">
        <v>9794</v>
      </c>
      <c r="H75" s="24">
        <v>5818</v>
      </c>
      <c r="I75" s="24">
        <v>551</v>
      </c>
      <c r="J75" s="24">
        <v>23294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36676</v>
      </c>
      <c r="E76" s="18"/>
      <c r="F76" s="18">
        <v>36676</v>
      </c>
      <c r="G76" s="18">
        <v>9095</v>
      </c>
      <c r="H76" s="18">
        <v>5809</v>
      </c>
      <c r="I76" s="18">
        <v>551</v>
      </c>
      <c r="J76" s="18">
        <v>21221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-17638</v>
      </c>
      <c r="E77" s="18"/>
      <c r="F77" s="18">
        <v>-17638</v>
      </c>
      <c r="G77" s="18">
        <v>-3082</v>
      </c>
      <c r="H77" s="18">
        <v>-3017</v>
      </c>
      <c r="I77" s="18">
        <v>-820</v>
      </c>
      <c r="J77" s="18">
        <v>-10719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2781</v>
      </c>
      <c r="E78" s="18"/>
      <c r="F78" s="18">
        <v>2781</v>
      </c>
      <c r="G78" s="18">
        <v>699</v>
      </c>
      <c r="H78" s="18">
        <v>9</v>
      </c>
      <c r="I78" s="18">
        <v>0</v>
      </c>
      <c r="J78" s="18">
        <v>2073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-28</v>
      </c>
      <c r="F79" s="18">
        <v>28</v>
      </c>
      <c r="G79" s="18">
        <v>-196</v>
      </c>
      <c r="H79" s="18">
        <v>209</v>
      </c>
      <c r="I79" s="18">
        <v>0</v>
      </c>
      <c r="J79" s="18">
        <v>15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2608</v>
      </c>
      <c r="F80" s="18">
        <v>-2608</v>
      </c>
      <c r="G80" s="18">
        <v>4421</v>
      </c>
      <c r="H80" s="18">
        <v>-5091</v>
      </c>
      <c r="I80" s="18">
        <v>1786</v>
      </c>
      <c r="J80" s="18">
        <v>-3724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75231</v>
      </c>
      <c r="V18" s="18">
        <f>SUM(T18:U18)</f>
        <v>75231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58489</v>
      </c>
      <c r="E19" s="18">
        <v>58489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238537</v>
      </c>
      <c r="E23" s="18"/>
      <c r="F23" s="18">
        <v>238537</v>
      </c>
      <c r="G23" s="18">
        <v>59421</v>
      </c>
      <c r="H23" s="18">
        <v>26368</v>
      </c>
      <c r="I23" s="18">
        <v>9302</v>
      </c>
      <c r="J23" s="18">
        <v>114015</v>
      </c>
      <c r="K23" s="90"/>
      <c r="L23" s="20" t="s">
        <v>161</v>
      </c>
      <c r="M23" s="21"/>
      <c r="N23" s="20" t="s">
        <v>63</v>
      </c>
      <c r="O23" s="90"/>
      <c r="P23" s="18">
        <v>114015</v>
      </c>
      <c r="Q23" s="18">
        <v>9302</v>
      </c>
      <c r="R23" s="18">
        <v>26368</v>
      </c>
      <c r="S23" s="18">
        <v>59421</v>
      </c>
      <c r="T23" s="18">
        <v>238537</v>
      </c>
      <c r="U23" s="18"/>
      <c r="V23" s="18">
        <f>SUM(T23:U23)</f>
        <v>238537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31544</v>
      </c>
      <c r="E24" s="18"/>
      <c r="F24" s="18">
        <v>31544</v>
      </c>
      <c r="G24" s="18">
        <v>6208</v>
      </c>
      <c r="H24" s="18">
        <v>5004</v>
      </c>
      <c r="I24" s="18">
        <v>1131</v>
      </c>
      <c r="J24" s="18">
        <v>19201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206993</v>
      </c>
      <c r="E25" s="18"/>
      <c r="F25" s="18">
        <v>206993</v>
      </c>
      <c r="G25" s="18">
        <v>53213</v>
      </c>
      <c r="H25" s="18">
        <v>21364</v>
      </c>
      <c r="I25" s="18">
        <v>8171</v>
      </c>
      <c r="J25" s="18">
        <v>94814</v>
      </c>
      <c r="K25" s="90"/>
      <c r="L25" s="20" t="s">
        <v>10</v>
      </c>
      <c r="M25" s="21"/>
      <c r="N25" s="20" t="s">
        <v>65</v>
      </c>
      <c r="O25" s="90"/>
      <c r="P25" s="18">
        <v>94814</v>
      </c>
      <c r="Q25" s="18">
        <v>8171</v>
      </c>
      <c r="R25" s="18">
        <v>21364</v>
      </c>
      <c r="S25" s="18">
        <v>53213</v>
      </c>
      <c r="T25" s="18">
        <v>206993</v>
      </c>
      <c r="U25" s="18"/>
      <c r="V25" s="18">
        <f t="shared" ref="V25:V31" si="1">SUM(T25:U25)</f>
        <v>206993</v>
      </c>
      <c r="W25" s="83"/>
      <c r="X25" s="17"/>
    </row>
    <row r="26" spans="2:24" x14ac:dyDescent="0.2">
      <c r="B26" s="17"/>
      <c r="C26" s="83"/>
      <c r="D26" s="22">
        <f t="shared" si="0"/>
        <v>16742</v>
      </c>
      <c r="E26" s="22">
        <v>16742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16742</v>
      </c>
      <c r="V26" s="22">
        <f t="shared" si="1"/>
        <v>16742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110750</v>
      </c>
      <c r="E27" s="24">
        <v>252</v>
      </c>
      <c r="F27" s="24">
        <v>110498</v>
      </c>
      <c r="G27" s="24">
        <v>11504</v>
      </c>
      <c r="H27" s="24">
        <v>21344</v>
      </c>
      <c r="I27" s="24">
        <v>4913</v>
      </c>
      <c r="J27" s="24">
        <v>72737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110601</v>
      </c>
      <c r="T27" s="24">
        <v>110601</v>
      </c>
      <c r="U27" s="24">
        <v>149</v>
      </c>
      <c r="V27" s="24">
        <f t="shared" si="1"/>
        <v>110750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30751</v>
      </c>
      <c r="E28" s="18"/>
      <c r="F28" s="18">
        <v>30751</v>
      </c>
      <c r="G28" s="18">
        <v>601</v>
      </c>
      <c r="H28" s="18">
        <v>20</v>
      </c>
      <c r="I28" s="18">
        <v>54</v>
      </c>
      <c r="J28" s="18">
        <v>645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31032</v>
      </c>
      <c r="S28" s="18"/>
      <c r="T28" s="18">
        <v>31032</v>
      </c>
      <c r="U28" s="18">
        <v>-281</v>
      </c>
      <c r="V28" s="18">
        <f t="shared" si="1"/>
        <v>30751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29431</v>
      </c>
      <c r="E29" s="18"/>
      <c r="F29" s="18">
        <v>29431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29505</v>
      </c>
      <c r="S29" s="18"/>
      <c r="T29" s="18">
        <v>29505</v>
      </c>
      <c r="U29" s="18">
        <v>-74</v>
      </c>
      <c r="V29" s="18">
        <f t="shared" si="1"/>
        <v>29431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1320</v>
      </c>
      <c r="E30" s="18"/>
      <c r="F30" s="18">
        <v>1320</v>
      </c>
      <c r="G30" s="18">
        <v>601</v>
      </c>
      <c r="H30" s="18">
        <v>20</v>
      </c>
      <c r="I30" s="18">
        <v>54</v>
      </c>
      <c r="J30" s="18">
        <v>645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1527</v>
      </c>
      <c r="S30" s="18"/>
      <c r="T30" s="18">
        <v>1527</v>
      </c>
      <c r="U30" s="18">
        <v>-207</v>
      </c>
      <c r="V30" s="18">
        <f t="shared" si="1"/>
        <v>1320</v>
      </c>
      <c r="W30" s="83"/>
      <c r="X30" s="17"/>
    </row>
    <row r="31" spans="2:24" x14ac:dyDescent="0.2">
      <c r="B31" s="17"/>
      <c r="C31" s="83"/>
      <c r="D31" s="18">
        <f t="shared" si="0"/>
        <v>97288</v>
      </c>
      <c r="E31" s="18"/>
      <c r="F31" s="18">
        <v>97288</v>
      </c>
      <c r="G31" s="18">
        <v>47316</v>
      </c>
      <c r="H31" s="18">
        <v>5004</v>
      </c>
      <c r="I31" s="18">
        <v>4335</v>
      </c>
      <c r="J31" s="18">
        <v>40633</v>
      </c>
      <c r="K31" s="93"/>
      <c r="L31" s="20" t="s">
        <v>162</v>
      </c>
      <c r="M31" s="21"/>
      <c r="N31" s="20" t="s">
        <v>70</v>
      </c>
      <c r="O31" s="93"/>
      <c r="P31" s="18">
        <v>40633</v>
      </c>
      <c r="Q31" s="18">
        <v>4335</v>
      </c>
      <c r="R31" s="18">
        <v>5004</v>
      </c>
      <c r="S31" s="18">
        <v>47316</v>
      </c>
      <c r="T31" s="18">
        <v>97288</v>
      </c>
      <c r="U31" s="18"/>
      <c r="V31" s="18">
        <f t="shared" si="1"/>
        <v>97288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65744</v>
      </c>
      <c r="E33" s="18"/>
      <c r="F33" s="18">
        <v>65744</v>
      </c>
      <c r="G33" s="18">
        <v>41108</v>
      </c>
      <c r="H33" s="18">
        <v>0</v>
      </c>
      <c r="I33" s="18">
        <v>3204</v>
      </c>
      <c r="J33" s="18">
        <v>21432</v>
      </c>
      <c r="K33" s="90"/>
      <c r="L33" s="20" t="s">
        <v>72</v>
      </c>
      <c r="M33" s="21"/>
      <c r="N33" s="20" t="s">
        <v>73</v>
      </c>
      <c r="O33" s="90"/>
      <c r="P33" s="18">
        <v>21432</v>
      </c>
      <c r="Q33" s="18">
        <v>3204</v>
      </c>
      <c r="R33" s="18">
        <v>0</v>
      </c>
      <c r="S33" s="18">
        <v>41108</v>
      </c>
      <c r="T33" s="18">
        <v>65744</v>
      </c>
      <c r="U33" s="18"/>
      <c r="V33" s="18">
        <f>SUM(T33:U33)</f>
        <v>65744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60043</v>
      </c>
      <c r="E35" s="24">
        <v>11022</v>
      </c>
      <c r="F35" s="24">
        <v>49021</v>
      </c>
      <c r="G35" s="24">
        <v>5098</v>
      </c>
      <c r="H35" s="24">
        <v>4057</v>
      </c>
      <c r="I35" s="24">
        <v>22347</v>
      </c>
      <c r="J35" s="24">
        <v>17519</v>
      </c>
      <c r="K35" s="92"/>
      <c r="L35" s="19" t="s">
        <v>16</v>
      </c>
      <c r="M35" s="91"/>
      <c r="N35" s="19" t="s">
        <v>75</v>
      </c>
      <c r="O35" s="92"/>
      <c r="P35" s="24">
        <v>8305</v>
      </c>
      <c r="Q35" s="24">
        <v>23866</v>
      </c>
      <c r="R35" s="24">
        <v>1634</v>
      </c>
      <c r="S35" s="24">
        <v>11255</v>
      </c>
      <c r="T35" s="24">
        <v>45060</v>
      </c>
      <c r="U35" s="24">
        <v>14983</v>
      </c>
      <c r="V35" s="24">
        <f t="shared" ref="V35:V36" si="3">SUM(T35:U35)</f>
        <v>60043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234960</v>
      </c>
      <c r="E36" s="18"/>
      <c r="F36" s="18">
        <v>234960</v>
      </c>
      <c r="G36" s="18">
        <v>164074</v>
      </c>
      <c r="H36" s="18">
        <v>33613</v>
      </c>
      <c r="I36" s="18">
        <v>5854</v>
      </c>
      <c r="J36" s="18">
        <v>31419</v>
      </c>
      <c r="K36" s="90"/>
      <c r="L36" s="20" t="s">
        <v>164</v>
      </c>
      <c r="M36" s="21"/>
      <c r="N36" s="20" t="s">
        <v>76</v>
      </c>
      <c r="O36" s="90"/>
      <c r="P36" s="18">
        <v>31419</v>
      </c>
      <c r="Q36" s="18">
        <v>5854</v>
      </c>
      <c r="R36" s="18">
        <v>33613</v>
      </c>
      <c r="S36" s="18">
        <v>164074</v>
      </c>
      <c r="T36" s="18">
        <v>234960</v>
      </c>
      <c r="U36" s="18"/>
      <c r="V36" s="18">
        <f t="shared" si="3"/>
        <v>234960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203416</v>
      </c>
      <c r="E38" s="18"/>
      <c r="F38" s="18">
        <v>203416</v>
      </c>
      <c r="G38" s="18">
        <v>157866</v>
      </c>
      <c r="H38" s="18">
        <v>28609</v>
      </c>
      <c r="I38" s="18">
        <v>4723</v>
      </c>
      <c r="J38" s="18">
        <v>12218</v>
      </c>
      <c r="K38" s="90"/>
      <c r="L38" s="20" t="s">
        <v>17</v>
      </c>
      <c r="M38" s="21"/>
      <c r="N38" s="20" t="s">
        <v>78</v>
      </c>
      <c r="O38" s="90"/>
      <c r="P38" s="18">
        <v>12218</v>
      </c>
      <c r="Q38" s="18">
        <v>4723</v>
      </c>
      <c r="R38" s="18">
        <v>28609</v>
      </c>
      <c r="S38" s="18">
        <v>157866</v>
      </c>
      <c r="T38" s="18">
        <v>203416</v>
      </c>
      <c r="U38" s="18"/>
      <c r="V38" s="18">
        <f>SUM(T38:U38)</f>
        <v>203416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19109</v>
      </c>
      <c r="E40" s="24">
        <v>222</v>
      </c>
      <c r="F40" s="24">
        <v>18887</v>
      </c>
      <c r="G40" s="24">
        <v>16382</v>
      </c>
      <c r="H40" s="24">
        <v>1</v>
      </c>
      <c r="I40" s="24">
        <v>603</v>
      </c>
      <c r="J40" s="24">
        <v>1901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18873</v>
      </c>
      <c r="S40" s="24"/>
      <c r="T40" s="24">
        <v>18873</v>
      </c>
      <c r="U40" s="24">
        <v>236</v>
      </c>
      <c r="V40" s="24">
        <f t="shared" ref="V40:V50" si="5">SUM(T40:U40)</f>
        <v>19109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34078</v>
      </c>
      <c r="E41" s="18">
        <v>25</v>
      </c>
      <c r="F41" s="18">
        <v>34053</v>
      </c>
      <c r="G41" s="18">
        <v>34053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2330</v>
      </c>
      <c r="Q41" s="18">
        <v>1083</v>
      </c>
      <c r="R41" s="18">
        <v>30490</v>
      </c>
      <c r="S41" s="18">
        <v>97</v>
      </c>
      <c r="T41" s="18">
        <v>34000</v>
      </c>
      <c r="U41" s="18">
        <v>78</v>
      </c>
      <c r="V41" s="18">
        <f t="shared" si="5"/>
        <v>34078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29114</v>
      </c>
      <c r="E42" s="18">
        <v>521</v>
      </c>
      <c r="F42" s="18">
        <v>28593</v>
      </c>
      <c r="G42" s="18">
        <v>91</v>
      </c>
      <c r="H42" s="18">
        <v>24491</v>
      </c>
      <c r="I42" s="18">
        <v>1703</v>
      </c>
      <c r="J42" s="18">
        <v>2308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29020</v>
      </c>
      <c r="T42" s="18">
        <v>29020</v>
      </c>
      <c r="U42" s="18">
        <v>94</v>
      </c>
      <c r="V42" s="18">
        <f t="shared" si="5"/>
        <v>29114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27845</v>
      </c>
      <c r="E43" s="18">
        <v>1308</v>
      </c>
      <c r="F43" s="18">
        <v>26537</v>
      </c>
      <c r="G43" s="18">
        <v>12467</v>
      </c>
      <c r="H43" s="18">
        <v>4049</v>
      </c>
      <c r="I43" s="18">
        <v>6126</v>
      </c>
      <c r="J43" s="18">
        <v>3895</v>
      </c>
      <c r="K43" s="90"/>
      <c r="L43" s="19" t="s">
        <v>21</v>
      </c>
      <c r="M43" s="91"/>
      <c r="N43" s="19" t="s">
        <v>81</v>
      </c>
      <c r="O43" s="90"/>
      <c r="P43" s="18">
        <v>1881</v>
      </c>
      <c r="Q43" s="18">
        <v>5903</v>
      </c>
      <c r="R43" s="18">
        <v>1659</v>
      </c>
      <c r="S43" s="18">
        <v>12865</v>
      </c>
      <c r="T43" s="18">
        <v>22308</v>
      </c>
      <c r="U43" s="18">
        <v>5537</v>
      </c>
      <c r="V43" s="18">
        <f t="shared" si="5"/>
        <v>27845</v>
      </c>
      <c r="W43" s="83"/>
      <c r="X43" s="17"/>
    </row>
    <row r="44" spans="2:24" ht="22.5" customHeight="1" x14ac:dyDescent="0.2">
      <c r="B44" s="17"/>
      <c r="C44" s="83"/>
      <c r="D44" s="18">
        <f t="shared" si="4"/>
        <v>231091</v>
      </c>
      <c r="E44" s="18"/>
      <c r="F44" s="18">
        <v>231091</v>
      </c>
      <c r="G44" s="18">
        <v>143063</v>
      </c>
      <c r="H44" s="18">
        <v>56094</v>
      </c>
      <c r="I44" s="18">
        <v>4408</v>
      </c>
      <c r="J44" s="18">
        <v>27526</v>
      </c>
      <c r="K44" s="94"/>
      <c r="L44" s="20" t="s">
        <v>178</v>
      </c>
      <c r="M44" s="21"/>
      <c r="N44" s="20" t="s">
        <v>182</v>
      </c>
      <c r="O44" s="94"/>
      <c r="P44" s="18">
        <v>27526</v>
      </c>
      <c r="Q44" s="18">
        <v>4408</v>
      </c>
      <c r="R44" s="18">
        <v>56094</v>
      </c>
      <c r="S44" s="18">
        <v>143063</v>
      </c>
      <c r="T44" s="18">
        <v>231091</v>
      </c>
      <c r="U44" s="18"/>
      <c r="V44" s="18">
        <f t="shared" si="5"/>
        <v>231091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199547</v>
      </c>
      <c r="E45" s="18"/>
      <c r="F45" s="18">
        <v>199547</v>
      </c>
      <c r="G45" s="18">
        <v>136855</v>
      </c>
      <c r="H45" s="18">
        <v>51090</v>
      </c>
      <c r="I45" s="18">
        <v>3277</v>
      </c>
      <c r="J45" s="18">
        <v>8325</v>
      </c>
      <c r="K45" s="94"/>
      <c r="L45" s="20" t="s">
        <v>179</v>
      </c>
      <c r="M45" s="21"/>
      <c r="N45" s="20" t="s">
        <v>183</v>
      </c>
      <c r="O45" s="94"/>
      <c r="P45" s="18">
        <v>8325</v>
      </c>
      <c r="Q45" s="18">
        <v>3277</v>
      </c>
      <c r="R45" s="18">
        <v>51090</v>
      </c>
      <c r="S45" s="18">
        <v>136855</v>
      </c>
      <c r="T45" s="18">
        <v>199547</v>
      </c>
      <c r="U45" s="18"/>
      <c r="V45" s="18">
        <f t="shared" si="5"/>
        <v>199547</v>
      </c>
      <c r="W45" s="95"/>
      <c r="X45" s="17"/>
    </row>
    <row r="46" spans="2:24" x14ac:dyDescent="0.2">
      <c r="B46" s="17"/>
      <c r="C46" s="83"/>
      <c r="D46" s="22">
        <f t="shared" si="4"/>
        <v>25069</v>
      </c>
      <c r="E46" s="22"/>
      <c r="F46" s="22">
        <v>25069</v>
      </c>
      <c r="G46" s="22">
        <v>2424</v>
      </c>
      <c r="H46" s="22">
        <v>22645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25069</v>
      </c>
      <c r="T46" s="22">
        <v>25069</v>
      </c>
      <c r="U46" s="22"/>
      <c r="V46" s="22">
        <f t="shared" si="5"/>
        <v>25069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231091</v>
      </c>
      <c r="E47" s="24"/>
      <c r="F47" s="24">
        <v>231091</v>
      </c>
      <c r="G47" s="24">
        <v>165708</v>
      </c>
      <c r="H47" s="24">
        <v>33449</v>
      </c>
      <c r="I47" s="24">
        <v>4408</v>
      </c>
      <c r="J47" s="24">
        <v>27526</v>
      </c>
      <c r="K47" s="94"/>
      <c r="L47" s="20" t="s">
        <v>180</v>
      </c>
      <c r="M47" s="21"/>
      <c r="N47" s="20" t="s">
        <v>181</v>
      </c>
      <c r="O47" s="94"/>
      <c r="P47" s="24">
        <v>27526</v>
      </c>
      <c r="Q47" s="24">
        <v>4408</v>
      </c>
      <c r="R47" s="24">
        <v>33449</v>
      </c>
      <c r="S47" s="24">
        <v>165708</v>
      </c>
      <c r="T47" s="24">
        <v>231091</v>
      </c>
      <c r="U47" s="24"/>
      <c r="V47" s="24">
        <f t="shared" si="5"/>
        <v>231091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199547</v>
      </c>
      <c r="E48" s="22"/>
      <c r="F48" s="22">
        <v>199547</v>
      </c>
      <c r="G48" s="22">
        <v>159500</v>
      </c>
      <c r="H48" s="22">
        <v>28445</v>
      </c>
      <c r="I48" s="22">
        <v>3277</v>
      </c>
      <c r="J48" s="22">
        <v>8325</v>
      </c>
      <c r="K48" s="90"/>
      <c r="L48" s="20" t="s">
        <v>23</v>
      </c>
      <c r="M48" s="21"/>
      <c r="N48" s="20" t="s">
        <v>83</v>
      </c>
      <c r="O48" s="90"/>
      <c r="P48" s="22">
        <v>8325</v>
      </c>
      <c r="Q48" s="22">
        <v>3277</v>
      </c>
      <c r="R48" s="22">
        <v>28445</v>
      </c>
      <c r="S48" s="22">
        <v>159500</v>
      </c>
      <c r="T48" s="22">
        <v>199547</v>
      </c>
      <c r="U48" s="22"/>
      <c r="V48" s="22">
        <f t="shared" si="5"/>
        <v>199547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27526</v>
      </c>
      <c r="Q49" s="24">
        <v>4408</v>
      </c>
      <c r="R49" s="24">
        <v>56094</v>
      </c>
      <c r="S49" s="24">
        <v>143063</v>
      </c>
      <c r="T49" s="24">
        <v>231091</v>
      </c>
      <c r="U49" s="24"/>
      <c r="V49" s="24">
        <f t="shared" si="5"/>
        <v>231091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8325</v>
      </c>
      <c r="Q50" s="18">
        <v>3277</v>
      </c>
      <c r="R50" s="18">
        <v>51090</v>
      </c>
      <c r="S50" s="18">
        <v>136855</v>
      </c>
      <c r="T50" s="18">
        <v>199547</v>
      </c>
      <c r="U50" s="18"/>
      <c r="V50" s="18">
        <f t="shared" si="5"/>
        <v>199547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184936</v>
      </c>
      <c r="E51" s="18"/>
      <c r="F51" s="18">
        <v>184936</v>
      </c>
      <c r="G51" s="18">
        <v>168013</v>
      </c>
      <c r="H51" s="18">
        <v>16923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184936</v>
      </c>
      <c r="E52" s="18"/>
      <c r="F52" s="18">
        <v>184936</v>
      </c>
      <c r="G52" s="18">
        <v>145368</v>
      </c>
      <c r="H52" s="18">
        <v>39568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-647</v>
      </c>
      <c r="E53" s="18"/>
      <c r="F53" s="18">
        <v>-647</v>
      </c>
      <c r="G53" s="18"/>
      <c r="H53" s="18"/>
      <c r="I53" s="18">
        <v>-647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-647</v>
      </c>
      <c r="T53" s="18">
        <v>-647</v>
      </c>
      <c r="U53" s="18"/>
      <c r="V53" s="18">
        <f>SUM(T53:U53)</f>
        <v>-647</v>
      </c>
      <c r="W53" s="83"/>
      <c r="X53" s="17"/>
    </row>
    <row r="54" spans="2:24" x14ac:dyDescent="0.2">
      <c r="B54" s="17"/>
      <c r="C54" s="83"/>
      <c r="D54" s="18">
        <f t="shared" si="6"/>
        <v>46155</v>
      </c>
      <c r="E54" s="18"/>
      <c r="F54" s="18">
        <v>46155</v>
      </c>
      <c r="G54" s="18">
        <v>-2952</v>
      </c>
      <c r="H54" s="18">
        <v>16526</v>
      </c>
      <c r="I54" s="18">
        <v>5055</v>
      </c>
      <c r="J54" s="18">
        <v>27526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14611</v>
      </c>
      <c r="E55" s="18"/>
      <c r="F55" s="18">
        <v>14611</v>
      </c>
      <c r="G55" s="18">
        <v>-9160</v>
      </c>
      <c r="H55" s="18">
        <v>11522</v>
      </c>
      <c r="I55" s="18">
        <v>3924</v>
      </c>
      <c r="J55" s="18">
        <v>8325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24188</v>
      </c>
      <c r="E56" s="18">
        <v>24188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8325</v>
      </c>
      <c r="Q69" s="18">
        <v>3924</v>
      </c>
      <c r="R69" s="18">
        <v>11522</v>
      </c>
      <c r="S69" s="18">
        <v>-9160</v>
      </c>
      <c r="T69" s="18">
        <v>14611</v>
      </c>
      <c r="U69" s="18"/>
      <c r="V69" s="18">
        <f>SUM(T69:U69)</f>
        <v>14611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24188</v>
      </c>
      <c r="V71" s="18">
        <f t="shared" ref="V71:V74" si="7">SUM(T71:U71)</f>
        <v>24188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915</v>
      </c>
      <c r="Q72" s="18">
        <v>118</v>
      </c>
      <c r="R72" s="18">
        <v>1769</v>
      </c>
      <c r="S72" s="18">
        <v>673</v>
      </c>
      <c r="T72" s="18">
        <v>3475</v>
      </c>
      <c r="U72" s="18">
        <v>177</v>
      </c>
      <c r="V72" s="18">
        <f t="shared" si="7"/>
        <v>3652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-409</v>
      </c>
      <c r="Q73" s="18">
        <v>-245</v>
      </c>
      <c r="R73" s="18">
        <v>-1424</v>
      </c>
      <c r="S73" s="18">
        <v>-920</v>
      </c>
      <c r="T73" s="18">
        <v>-2998</v>
      </c>
      <c r="U73" s="18">
        <v>-654</v>
      </c>
      <c r="V73" s="18">
        <f t="shared" si="7"/>
        <v>-3652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38799</v>
      </c>
      <c r="E74" s="22">
        <v>23711</v>
      </c>
      <c r="F74" s="22">
        <v>15088</v>
      </c>
      <c r="G74" s="22">
        <v>-9407</v>
      </c>
      <c r="H74" s="22">
        <v>11867</v>
      </c>
      <c r="I74" s="22">
        <v>3797</v>
      </c>
      <c r="J74" s="22">
        <v>8831</v>
      </c>
      <c r="K74" s="90"/>
      <c r="L74" s="20" t="s">
        <v>29</v>
      </c>
      <c r="M74" s="21"/>
      <c r="N74" s="20" t="s">
        <v>87</v>
      </c>
      <c r="O74" s="90"/>
      <c r="P74" s="22">
        <v>8831</v>
      </c>
      <c r="Q74" s="22">
        <v>3797</v>
      </c>
      <c r="R74" s="22">
        <v>11867</v>
      </c>
      <c r="S74" s="22">
        <v>-9407</v>
      </c>
      <c r="T74" s="22">
        <v>15088</v>
      </c>
      <c r="U74" s="22">
        <v>23711</v>
      </c>
      <c r="V74" s="22">
        <f t="shared" si="7"/>
        <v>38799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70343</v>
      </c>
      <c r="E75" s="24"/>
      <c r="F75" s="24">
        <v>70343</v>
      </c>
      <c r="G75" s="24">
        <v>23298</v>
      </c>
      <c r="H75" s="24">
        <v>9702</v>
      </c>
      <c r="I75" s="24">
        <v>-1899</v>
      </c>
      <c r="J75" s="24">
        <v>39242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70622</v>
      </c>
      <c r="E76" s="18"/>
      <c r="F76" s="18">
        <v>70622</v>
      </c>
      <c r="G76" s="18">
        <v>23246</v>
      </c>
      <c r="H76" s="18">
        <v>9694</v>
      </c>
      <c r="I76" s="18">
        <v>-1899</v>
      </c>
      <c r="J76" s="18">
        <v>39581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-31544</v>
      </c>
      <c r="E77" s="18"/>
      <c r="F77" s="18">
        <v>-31544</v>
      </c>
      <c r="G77" s="18">
        <v>-6208</v>
      </c>
      <c r="H77" s="18">
        <v>-5004</v>
      </c>
      <c r="I77" s="18">
        <v>-1131</v>
      </c>
      <c r="J77" s="18">
        <v>-19201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-279</v>
      </c>
      <c r="E78" s="18"/>
      <c r="F78" s="18">
        <v>-279</v>
      </c>
      <c r="G78" s="18">
        <v>52</v>
      </c>
      <c r="H78" s="18">
        <v>8</v>
      </c>
      <c r="I78" s="18">
        <v>0</v>
      </c>
      <c r="J78" s="18">
        <v>-339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-66</v>
      </c>
      <c r="F79" s="18">
        <v>66</v>
      </c>
      <c r="G79" s="18">
        <v>258</v>
      </c>
      <c r="H79" s="18">
        <v>-264</v>
      </c>
      <c r="I79" s="18">
        <v>0</v>
      </c>
      <c r="J79" s="18">
        <v>72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23777</v>
      </c>
      <c r="F80" s="18">
        <v>-23777</v>
      </c>
      <c r="G80" s="18">
        <v>-26755</v>
      </c>
      <c r="H80" s="18">
        <v>7433</v>
      </c>
      <c r="I80" s="18">
        <v>6827</v>
      </c>
      <c r="J80" s="18">
        <v>-11282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78587</v>
      </c>
      <c r="V18" s="18">
        <f>SUM(T18:U18)</f>
        <v>78587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65568</v>
      </c>
      <c r="E19" s="18">
        <v>65568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254453</v>
      </c>
      <c r="E23" s="18"/>
      <c r="F23" s="18">
        <v>254453</v>
      </c>
      <c r="G23" s="18">
        <v>62498</v>
      </c>
      <c r="H23" s="18">
        <v>31497</v>
      </c>
      <c r="I23" s="18">
        <v>11169</v>
      </c>
      <c r="J23" s="18">
        <v>123061</v>
      </c>
      <c r="K23" s="90"/>
      <c r="L23" s="20" t="s">
        <v>161</v>
      </c>
      <c r="M23" s="21"/>
      <c r="N23" s="20" t="s">
        <v>63</v>
      </c>
      <c r="O23" s="90"/>
      <c r="P23" s="18">
        <v>123061</v>
      </c>
      <c r="Q23" s="18">
        <v>11169</v>
      </c>
      <c r="R23" s="18">
        <v>31497</v>
      </c>
      <c r="S23" s="18">
        <v>62498</v>
      </c>
      <c r="T23" s="18">
        <v>254453</v>
      </c>
      <c r="U23" s="18"/>
      <c r="V23" s="18">
        <f>SUM(T23:U23)</f>
        <v>254453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32357</v>
      </c>
      <c r="E24" s="18"/>
      <c r="F24" s="18">
        <v>32357</v>
      </c>
      <c r="G24" s="18">
        <v>6372</v>
      </c>
      <c r="H24" s="18">
        <v>5082</v>
      </c>
      <c r="I24" s="18">
        <v>1131</v>
      </c>
      <c r="J24" s="18">
        <v>19772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222096</v>
      </c>
      <c r="E25" s="18"/>
      <c r="F25" s="18">
        <v>222096</v>
      </c>
      <c r="G25" s="18">
        <v>56126</v>
      </c>
      <c r="H25" s="18">
        <v>26415</v>
      </c>
      <c r="I25" s="18">
        <v>10038</v>
      </c>
      <c r="J25" s="18">
        <v>103289</v>
      </c>
      <c r="K25" s="90"/>
      <c r="L25" s="20" t="s">
        <v>10</v>
      </c>
      <c r="M25" s="21"/>
      <c r="N25" s="20" t="s">
        <v>65</v>
      </c>
      <c r="O25" s="90"/>
      <c r="P25" s="18">
        <v>103289</v>
      </c>
      <c r="Q25" s="18">
        <v>10038</v>
      </c>
      <c r="R25" s="18">
        <v>26415</v>
      </c>
      <c r="S25" s="18">
        <v>56126</v>
      </c>
      <c r="T25" s="18">
        <v>222096</v>
      </c>
      <c r="U25" s="18"/>
      <c r="V25" s="18">
        <f t="shared" ref="V25:V31" si="1">SUM(T25:U25)</f>
        <v>222096</v>
      </c>
      <c r="W25" s="83"/>
      <c r="X25" s="17"/>
    </row>
    <row r="26" spans="2:24" x14ac:dyDescent="0.2">
      <c r="B26" s="17"/>
      <c r="C26" s="83"/>
      <c r="D26" s="22">
        <f t="shared" si="0"/>
        <v>13019</v>
      </c>
      <c r="E26" s="22">
        <v>13019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13019</v>
      </c>
      <c r="V26" s="22">
        <f t="shared" si="1"/>
        <v>13019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118845</v>
      </c>
      <c r="E27" s="24">
        <v>251</v>
      </c>
      <c r="F27" s="24">
        <v>118594</v>
      </c>
      <c r="G27" s="24">
        <v>11016</v>
      </c>
      <c r="H27" s="24">
        <v>26383</v>
      </c>
      <c r="I27" s="24">
        <v>4928</v>
      </c>
      <c r="J27" s="24">
        <v>76267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118676</v>
      </c>
      <c r="T27" s="24">
        <v>118676</v>
      </c>
      <c r="U27" s="24">
        <v>169</v>
      </c>
      <c r="V27" s="24">
        <f t="shared" si="1"/>
        <v>118845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27000</v>
      </c>
      <c r="E28" s="18"/>
      <c r="F28" s="18">
        <v>27000</v>
      </c>
      <c r="G28" s="18">
        <v>357</v>
      </c>
      <c r="H28" s="18">
        <v>32</v>
      </c>
      <c r="I28" s="18">
        <v>73</v>
      </c>
      <c r="J28" s="18">
        <v>310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27881</v>
      </c>
      <c r="S28" s="18"/>
      <c r="T28" s="18">
        <v>27881</v>
      </c>
      <c r="U28" s="18">
        <v>-881</v>
      </c>
      <c r="V28" s="18">
        <f t="shared" si="1"/>
        <v>27000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26228</v>
      </c>
      <c r="E29" s="18"/>
      <c r="F29" s="18">
        <v>26228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26647</v>
      </c>
      <c r="S29" s="18"/>
      <c r="T29" s="18">
        <v>26647</v>
      </c>
      <c r="U29" s="18">
        <v>-419</v>
      </c>
      <c r="V29" s="18">
        <f t="shared" si="1"/>
        <v>26228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772</v>
      </c>
      <c r="E30" s="18"/>
      <c r="F30" s="18">
        <v>772</v>
      </c>
      <c r="G30" s="18">
        <v>357</v>
      </c>
      <c r="H30" s="18">
        <v>32</v>
      </c>
      <c r="I30" s="18">
        <v>73</v>
      </c>
      <c r="J30" s="18">
        <v>310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1234</v>
      </c>
      <c r="S30" s="18"/>
      <c r="T30" s="18">
        <v>1234</v>
      </c>
      <c r="U30" s="18">
        <v>-462</v>
      </c>
      <c r="V30" s="18">
        <f t="shared" si="1"/>
        <v>772</v>
      </c>
      <c r="W30" s="83"/>
      <c r="X30" s="17"/>
    </row>
    <row r="31" spans="2:24" x14ac:dyDescent="0.2">
      <c r="B31" s="17"/>
      <c r="C31" s="83"/>
      <c r="D31" s="18">
        <f t="shared" si="0"/>
        <v>108859</v>
      </c>
      <c r="E31" s="18"/>
      <c r="F31" s="18">
        <v>108859</v>
      </c>
      <c r="G31" s="18">
        <v>51125</v>
      </c>
      <c r="H31" s="18">
        <v>5082</v>
      </c>
      <c r="I31" s="18">
        <v>6168</v>
      </c>
      <c r="J31" s="18">
        <v>46484</v>
      </c>
      <c r="K31" s="93"/>
      <c r="L31" s="20" t="s">
        <v>162</v>
      </c>
      <c r="M31" s="21"/>
      <c r="N31" s="20" t="s">
        <v>70</v>
      </c>
      <c r="O31" s="93"/>
      <c r="P31" s="18">
        <v>46484</v>
      </c>
      <c r="Q31" s="18">
        <v>6168</v>
      </c>
      <c r="R31" s="18">
        <v>5082</v>
      </c>
      <c r="S31" s="18">
        <v>51125</v>
      </c>
      <c r="T31" s="18">
        <v>108859</v>
      </c>
      <c r="U31" s="18"/>
      <c r="V31" s="18">
        <f t="shared" si="1"/>
        <v>108859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76502</v>
      </c>
      <c r="E33" s="18"/>
      <c r="F33" s="18">
        <v>76502</v>
      </c>
      <c r="G33" s="18">
        <v>44753</v>
      </c>
      <c r="H33" s="18">
        <v>0</v>
      </c>
      <c r="I33" s="18">
        <v>5037</v>
      </c>
      <c r="J33" s="18">
        <v>26712</v>
      </c>
      <c r="K33" s="90"/>
      <c r="L33" s="20" t="s">
        <v>72</v>
      </c>
      <c r="M33" s="21"/>
      <c r="N33" s="20" t="s">
        <v>73</v>
      </c>
      <c r="O33" s="90"/>
      <c r="P33" s="18">
        <v>26712</v>
      </c>
      <c r="Q33" s="18">
        <v>5037</v>
      </c>
      <c r="R33" s="18">
        <v>0</v>
      </c>
      <c r="S33" s="18">
        <v>44753</v>
      </c>
      <c r="T33" s="18">
        <v>76502</v>
      </c>
      <c r="U33" s="18"/>
      <c r="V33" s="18">
        <f>SUM(T33:U33)</f>
        <v>76502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80995</v>
      </c>
      <c r="E35" s="24">
        <v>11492</v>
      </c>
      <c r="F35" s="24">
        <v>69503</v>
      </c>
      <c r="G35" s="24">
        <v>5474</v>
      </c>
      <c r="H35" s="24">
        <v>4066</v>
      </c>
      <c r="I35" s="24">
        <v>27869</v>
      </c>
      <c r="J35" s="24">
        <v>32094</v>
      </c>
      <c r="K35" s="92"/>
      <c r="L35" s="19" t="s">
        <v>16</v>
      </c>
      <c r="M35" s="91"/>
      <c r="N35" s="19" t="s">
        <v>75</v>
      </c>
      <c r="O35" s="92"/>
      <c r="P35" s="24">
        <v>16644</v>
      </c>
      <c r="Q35" s="24">
        <v>28463</v>
      </c>
      <c r="R35" s="24">
        <v>2002</v>
      </c>
      <c r="S35" s="24">
        <v>17153</v>
      </c>
      <c r="T35" s="24">
        <v>64262</v>
      </c>
      <c r="U35" s="24">
        <v>16733</v>
      </c>
      <c r="V35" s="24">
        <f t="shared" ref="V35:V36" si="3">SUM(T35:U35)</f>
        <v>80995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250175</v>
      </c>
      <c r="E36" s="18"/>
      <c r="F36" s="18">
        <v>250175</v>
      </c>
      <c r="G36" s="18">
        <v>181480</v>
      </c>
      <c r="H36" s="18">
        <v>30899</v>
      </c>
      <c r="I36" s="18">
        <v>6762</v>
      </c>
      <c r="J36" s="18">
        <v>31034</v>
      </c>
      <c r="K36" s="90"/>
      <c r="L36" s="20" t="s">
        <v>164</v>
      </c>
      <c r="M36" s="21"/>
      <c r="N36" s="20" t="s">
        <v>76</v>
      </c>
      <c r="O36" s="90"/>
      <c r="P36" s="18">
        <v>31034</v>
      </c>
      <c r="Q36" s="18">
        <v>6762</v>
      </c>
      <c r="R36" s="18">
        <v>30899</v>
      </c>
      <c r="S36" s="18">
        <v>181480</v>
      </c>
      <c r="T36" s="18">
        <v>250175</v>
      </c>
      <c r="U36" s="18"/>
      <c r="V36" s="18">
        <f t="shared" si="3"/>
        <v>250175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217818</v>
      </c>
      <c r="E38" s="18"/>
      <c r="F38" s="18">
        <v>217818</v>
      </c>
      <c r="G38" s="18">
        <v>175108</v>
      </c>
      <c r="H38" s="18">
        <v>25817</v>
      </c>
      <c r="I38" s="18">
        <v>5631</v>
      </c>
      <c r="J38" s="18">
        <v>11262</v>
      </c>
      <c r="K38" s="90"/>
      <c r="L38" s="20" t="s">
        <v>17</v>
      </c>
      <c r="M38" s="21"/>
      <c r="N38" s="20" t="s">
        <v>78</v>
      </c>
      <c r="O38" s="90"/>
      <c r="P38" s="18">
        <v>11262</v>
      </c>
      <c r="Q38" s="18">
        <v>5631</v>
      </c>
      <c r="R38" s="18">
        <v>25817</v>
      </c>
      <c r="S38" s="18">
        <v>175108</v>
      </c>
      <c r="T38" s="18">
        <v>217818</v>
      </c>
      <c r="U38" s="18"/>
      <c r="V38" s="18">
        <f>SUM(T38:U38)</f>
        <v>217818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22532</v>
      </c>
      <c r="E40" s="24">
        <v>320</v>
      </c>
      <c r="F40" s="24">
        <v>22212</v>
      </c>
      <c r="G40" s="24">
        <v>12809</v>
      </c>
      <c r="H40" s="24">
        <v>3</v>
      </c>
      <c r="I40" s="24">
        <v>2821</v>
      </c>
      <c r="J40" s="24">
        <v>6579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22160</v>
      </c>
      <c r="S40" s="24"/>
      <c r="T40" s="24">
        <v>22160</v>
      </c>
      <c r="U40" s="24">
        <v>372</v>
      </c>
      <c r="V40" s="24">
        <f t="shared" ref="V40:V50" si="5">SUM(T40:U40)</f>
        <v>22532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35590</v>
      </c>
      <c r="E41" s="18">
        <v>49</v>
      </c>
      <c r="F41" s="18">
        <v>35541</v>
      </c>
      <c r="G41" s="18">
        <v>35541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2317</v>
      </c>
      <c r="Q41" s="18">
        <v>1286</v>
      </c>
      <c r="R41" s="18">
        <v>31810</v>
      </c>
      <c r="S41" s="18">
        <v>97</v>
      </c>
      <c r="T41" s="18">
        <v>35510</v>
      </c>
      <c r="U41" s="18">
        <v>80</v>
      </c>
      <c r="V41" s="18">
        <f t="shared" si="5"/>
        <v>35590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35832</v>
      </c>
      <c r="E42" s="18">
        <v>793</v>
      </c>
      <c r="F42" s="18">
        <v>35039</v>
      </c>
      <c r="G42" s="18">
        <v>91</v>
      </c>
      <c r="H42" s="18">
        <v>31159</v>
      </c>
      <c r="I42" s="18">
        <v>1494</v>
      </c>
      <c r="J42" s="18">
        <v>2295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35707</v>
      </c>
      <c r="T42" s="18">
        <v>35707</v>
      </c>
      <c r="U42" s="18">
        <v>125</v>
      </c>
      <c r="V42" s="18">
        <f t="shared" si="5"/>
        <v>35832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26386</v>
      </c>
      <c r="E43" s="18">
        <v>1992</v>
      </c>
      <c r="F43" s="18">
        <v>24394</v>
      </c>
      <c r="G43" s="18">
        <v>11699</v>
      </c>
      <c r="H43" s="18">
        <v>2768</v>
      </c>
      <c r="I43" s="18">
        <v>6256</v>
      </c>
      <c r="J43" s="18">
        <v>3671</v>
      </c>
      <c r="K43" s="90"/>
      <c r="L43" s="19" t="s">
        <v>21</v>
      </c>
      <c r="M43" s="91"/>
      <c r="N43" s="19" t="s">
        <v>81</v>
      </c>
      <c r="O43" s="90"/>
      <c r="P43" s="18">
        <v>2073</v>
      </c>
      <c r="Q43" s="18">
        <v>5836</v>
      </c>
      <c r="R43" s="18">
        <v>2049</v>
      </c>
      <c r="S43" s="18">
        <v>12278</v>
      </c>
      <c r="T43" s="18">
        <v>22236</v>
      </c>
      <c r="U43" s="18">
        <v>4150</v>
      </c>
      <c r="V43" s="18">
        <f t="shared" si="5"/>
        <v>26386</v>
      </c>
      <c r="W43" s="83"/>
      <c r="X43" s="17"/>
    </row>
    <row r="44" spans="2:24" ht="22.5" customHeight="1" x14ac:dyDescent="0.2">
      <c r="B44" s="17"/>
      <c r="C44" s="83"/>
      <c r="D44" s="18">
        <f t="shared" si="4"/>
        <v>248602</v>
      </c>
      <c r="E44" s="18"/>
      <c r="F44" s="18">
        <v>248602</v>
      </c>
      <c r="G44" s="18">
        <v>169422</v>
      </c>
      <c r="H44" s="18">
        <v>52988</v>
      </c>
      <c r="I44" s="18">
        <v>3313</v>
      </c>
      <c r="J44" s="18">
        <v>22879</v>
      </c>
      <c r="K44" s="94"/>
      <c r="L44" s="20" t="s">
        <v>178</v>
      </c>
      <c r="M44" s="21"/>
      <c r="N44" s="20" t="s">
        <v>182</v>
      </c>
      <c r="O44" s="94"/>
      <c r="P44" s="18">
        <v>22879</v>
      </c>
      <c r="Q44" s="18">
        <v>3313</v>
      </c>
      <c r="R44" s="18">
        <v>52988</v>
      </c>
      <c r="S44" s="18">
        <v>169422</v>
      </c>
      <c r="T44" s="18">
        <v>248602</v>
      </c>
      <c r="U44" s="18"/>
      <c r="V44" s="18">
        <f t="shared" si="5"/>
        <v>248602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216245</v>
      </c>
      <c r="E45" s="18"/>
      <c r="F45" s="18">
        <v>216245</v>
      </c>
      <c r="G45" s="18">
        <v>163050</v>
      </c>
      <c r="H45" s="18">
        <v>47906</v>
      </c>
      <c r="I45" s="18">
        <v>2182</v>
      </c>
      <c r="J45" s="18">
        <v>3107</v>
      </c>
      <c r="K45" s="94"/>
      <c r="L45" s="20" t="s">
        <v>179</v>
      </c>
      <c r="M45" s="21"/>
      <c r="N45" s="20" t="s">
        <v>183</v>
      </c>
      <c r="O45" s="94"/>
      <c r="P45" s="18">
        <v>3107</v>
      </c>
      <c r="Q45" s="18">
        <v>2182</v>
      </c>
      <c r="R45" s="18">
        <v>47906</v>
      </c>
      <c r="S45" s="18">
        <v>163050</v>
      </c>
      <c r="T45" s="18">
        <v>216245</v>
      </c>
      <c r="U45" s="18"/>
      <c r="V45" s="18">
        <f t="shared" si="5"/>
        <v>216245</v>
      </c>
      <c r="W45" s="95"/>
      <c r="X45" s="17"/>
    </row>
    <row r="46" spans="2:24" x14ac:dyDescent="0.2">
      <c r="B46" s="17"/>
      <c r="C46" s="83"/>
      <c r="D46" s="22">
        <f t="shared" si="4"/>
        <v>28307</v>
      </c>
      <c r="E46" s="22"/>
      <c r="F46" s="22">
        <v>28307</v>
      </c>
      <c r="G46" s="22">
        <v>2244</v>
      </c>
      <c r="H46" s="22">
        <v>26063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28307</v>
      </c>
      <c r="T46" s="22">
        <v>28307</v>
      </c>
      <c r="U46" s="22"/>
      <c r="V46" s="22">
        <f t="shared" si="5"/>
        <v>28307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248602</v>
      </c>
      <c r="E47" s="24"/>
      <c r="F47" s="24">
        <v>248602</v>
      </c>
      <c r="G47" s="24">
        <v>195485</v>
      </c>
      <c r="H47" s="24">
        <v>26925</v>
      </c>
      <c r="I47" s="24">
        <v>3313</v>
      </c>
      <c r="J47" s="24">
        <v>22879</v>
      </c>
      <c r="K47" s="94"/>
      <c r="L47" s="20" t="s">
        <v>180</v>
      </c>
      <c r="M47" s="21"/>
      <c r="N47" s="20" t="s">
        <v>181</v>
      </c>
      <c r="O47" s="94"/>
      <c r="P47" s="24">
        <v>22879</v>
      </c>
      <c r="Q47" s="24">
        <v>3313</v>
      </c>
      <c r="R47" s="24">
        <v>26925</v>
      </c>
      <c r="S47" s="24">
        <v>195485</v>
      </c>
      <c r="T47" s="24">
        <v>248602</v>
      </c>
      <c r="U47" s="24"/>
      <c r="V47" s="24">
        <f t="shared" si="5"/>
        <v>248602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216245</v>
      </c>
      <c r="E48" s="22"/>
      <c r="F48" s="22">
        <v>216245</v>
      </c>
      <c r="G48" s="22">
        <v>189113</v>
      </c>
      <c r="H48" s="22">
        <v>21843</v>
      </c>
      <c r="I48" s="22">
        <v>2182</v>
      </c>
      <c r="J48" s="22">
        <v>3107</v>
      </c>
      <c r="K48" s="90"/>
      <c r="L48" s="20" t="s">
        <v>23</v>
      </c>
      <c r="M48" s="21"/>
      <c r="N48" s="20" t="s">
        <v>83</v>
      </c>
      <c r="O48" s="90"/>
      <c r="P48" s="22">
        <v>3107</v>
      </c>
      <c r="Q48" s="22">
        <v>2182</v>
      </c>
      <c r="R48" s="22">
        <v>21843</v>
      </c>
      <c r="S48" s="22">
        <v>189113</v>
      </c>
      <c r="T48" s="22">
        <v>216245</v>
      </c>
      <c r="U48" s="22"/>
      <c r="V48" s="22">
        <f t="shared" si="5"/>
        <v>216245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22879</v>
      </c>
      <c r="Q49" s="24">
        <v>3313</v>
      </c>
      <c r="R49" s="24">
        <v>52988</v>
      </c>
      <c r="S49" s="24">
        <v>169422</v>
      </c>
      <c r="T49" s="24">
        <v>248602</v>
      </c>
      <c r="U49" s="24"/>
      <c r="V49" s="24">
        <f t="shared" si="5"/>
        <v>248602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3107</v>
      </c>
      <c r="Q50" s="18">
        <v>2182</v>
      </c>
      <c r="R50" s="18">
        <v>47906</v>
      </c>
      <c r="S50" s="18">
        <v>163050</v>
      </c>
      <c r="T50" s="18">
        <v>216245</v>
      </c>
      <c r="U50" s="18"/>
      <c r="V50" s="18">
        <f t="shared" si="5"/>
        <v>216245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189059</v>
      </c>
      <c r="E51" s="18"/>
      <c r="F51" s="18">
        <v>189059</v>
      </c>
      <c r="G51" s="18">
        <v>170080</v>
      </c>
      <c r="H51" s="18">
        <v>18979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189059</v>
      </c>
      <c r="E52" s="18"/>
      <c r="F52" s="18">
        <v>189059</v>
      </c>
      <c r="G52" s="18">
        <v>144017</v>
      </c>
      <c r="H52" s="18">
        <v>45042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-240</v>
      </c>
      <c r="E53" s="18"/>
      <c r="F53" s="18">
        <v>-240</v>
      </c>
      <c r="G53" s="18"/>
      <c r="H53" s="18"/>
      <c r="I53" s="18">
        <v>-240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-240</v>
      </c>
      <c r="T53" s="18">
        <v>-240</v>
      </c>
      <c r="U53" s="18"/>
      <c r="V53" s="18">
        <f>SUM(T53:U53)</f>
        <v>-240</v>
      </c>
      <c r="W53" s="83"/>
      <c r="X53" s="17"/>
    </row>
    <row r="54" spans="2:24" x14ac:dyDescent="0.2">
      <c r="B54" s="17"/>
      <c r="C54" s="83"/>
      <c r="D54" s="18">
        <f t="shared" si="6"/>
        <v>59543</v>
      </c>
      <c r="E54" s="18"/>
      <c r="F54" s="18">
        <v>59543</v>
      </c>
      <c r="G54" s="18">
        <v>25165</v>
      </c>
      <c r="H54" s="18">
        <v>7946</v>
      </c>
      <c r="I54" s="18">
        <v>3553</v>
      </c>
      <c r="J54" s="18">
        <v>22879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27186</v>
      </c>
      <c r="E55" s="18"/>
      <c r="F55" s="18">
        <v>27186</v>
      </c>
      <c r="G55" s="18">
        <v>18793</v>
      </c>
      <c r="H55" s="18">
        <v>2864</v>
      </c>
      <c r="I55" s="18">
        <v>2422</v>
      </c>
      <c r="J55" s="18">
        <v>3107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18870</v>
      </c>
      <c r="E56" s="18">
        <v>18870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3107</v>
      </c>
      <c r="Q69" s="18">
        <v>2422</v>
      </c>
      <c r="R69" s="18">
        <v>2864</v>
      </c>
      <c r="S69" s="18">
        <v>18793</v>
      </c>
      <c r="T69" s="18">
        <v>27186</v>
      </c>
      <c r="U69" s="18"/>
      <c r="V69" s="18">
        <f>SUM(T69:U69)</f>
        <v>27186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18870</v>
      </c>
      <c r="V71" s="18">
        <f t="shared" ref="V71:V74" si="7">SUM(T71:U71)</f>
        <v>18870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1534</v>
      </c>
      <c r="Q72" s="18">
        <v>147</v>
      </c>
      <c r="R72" s="18">
        <v>1951</v>
      </c>
      <c r="S72" s="18">
        <v>991</v>
      </c>
      <c r="T72" s="18">
        <v>4623</v>
      </c>
      <c r="U72" s="18">
        <v>179</v>
      </c>
      <c r="V72" s="18">
        <f t="shared" si="7"/>
        <v>4802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-438</v>
      </c>
      <c r="Q73" s="18">
        <v>-217</v>
      </c>
      <c r="R73" s="18">
        <v>-2395</v>
      </c>
      <c r="S73" s="18">
        <v>-1025</v>
      </c>
      <c r="T73" s="18">
        <v>-4075</v>
      </c>
      <c r="U73" s="18">
        <v>-727</v>
      </c>
      <c r="V73" s="18">
        <f t="shared" si="7"/>
        <v>-4802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46056</v>
      </c>
      <c r="E74" s="22">
        <v>18322</v>
      </c>
      <c r="F74" s="22">
        <v>27734</v>
      </c>
      <c r="G74" s="22">
        <v>18759</v>
      </c>
      <c r="H74" s="22">
        <v>2420</v>
      </c>
      <c r="I74" s="22">
        <v>2352</v>
      </c>
      <c r="J74" s="22">
        <v>4203</v>
      </c>
      <c r="K74" s="90"/>
      <c r="L74" s="20" t="s">
        <v>29</v>
      </c>
      <c r="M74" s="21"/>
      <c r="N74" s="20" t="s">
        <v>87</v>
      </c>
      <c r="O74" s="90"/>
      <c r="P74" s="22">
        <v>4203</v>
      </c>
      <c r="Q74" s="22">
        <v>2352</v>
      </c>
      <c r="R74" s="22">
        <v>2420</v>
      </c>
      <c r="S74" s="22">
        <v>18759</v>
      </c>
      <c r="T74" s="22">
        <v>27734</v>
      </c>
      <c r="U74" s="22">
        <v>18322</v>
      </c>
      <c r="V74" s="22">
        <f t="shared" si="7"/>
        <v>46056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78413</v>
      </c>
      <c r="E75" s="24"/>
      <c r="F75" s="24">
        <v>78413</v>
      </c>
      <c r="G75" s="24">
        <v>25367</v>
      </c>
      <c r="H75" s="24">
        <v>10759</v>
      </c>
      <c r="I75" s="24">
        <v>5468</v>
      </c>
      <c r="J75" s="24">
        <v>36819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76687</v>
      </c>
      <c r="E76" s="18"/>
      <c r="F76" s="18">
        <v>76687</v>
      </c>
      <c r="G76" s="18">
        <v>24820</v>
      </c>
      <c r="H76" s="18">
        <v>10738</v>
      </c>
      <c r="I76" s="18">
        <v>5468</v>
      </c>
      <c r="J76" s="18">
        <v>35661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-32357</v>
      </c>
      <c r="E77" s="18"/>
      <c r="F77" s="18">
        <v>-32357</v>
      </c>
      <c r="G77" s="18">
        <v>-6372</v>
      </c>
      <c r="H77" s="18">
        <v>-5082</v>
      </c>
      <c r="I77" s="18">
        <v>-1131</v>
      </c>
      <c r="J77" s="18">
        <v>-19772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1726</v>
      </c>
      <c r="E78" s="18"/>
      <c r="F78" s="18">
        <v>1726</v>
      </c>
      <c r="G78" s="18">
        <v>547</v>
      </c>
      <c r="H78" s="18">
        <v>21</v>
      </c>
      <c r="I78" s="18">
        <v>0</v>
      </c>
      <c r="J78" s="18">
        <v>1158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-87</v>
      </c>
      <c r="F79" s="18">
        <v>87</v>
      </c>
      <c r="G79" s="18">
        <v>454</v>
      </c>
      <c r="H79" s="18">
        <v>-468</v>
      </c>
      <c r="I79" s="18">
        <v>0</v>
      </c>
      <c r="J79" s="18">
        <v>101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18409</v>
      </c>
      <c r="F80" s="18">
        <v>-18409</v>
      </c>
      <c r="G80" s="18">
        <v>-690</v>
      </c>
      <c r="H80" s="18">
        <v>-2789</v>
      </c>
      <c r="I80" s="18">
        <v>-1985</v>
      </c>
      <c r="J80" s="18">
        <v>-12945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74771</v>
      </c>
      <c r="V18" s="18">
        <f>SUM(T18:U18)</f>
        <v>74771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64591</v>
      </c>
      <c r="E19" s="18">
        <v>64591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245333</v>
      </c>
      <c r="E23" s="18"/>
      <c r="F23" s="18">
        <v>245333</v>
      </c>
      <c r="G23" s="18">
        <v>62519</v>
      </c>
      <c r="H23" s="18">
        <v>27461</v>
      </c>
      <c r="I23" s="18">
        <v>10400</v>
      </c>
      <c r="J23" s="18">
        <v>122102</v>
      </c>
      <c r="K23" s="90"/>
      <c r="L23" s="20" t="s">
        <v>161</v>
      </c>
      <c r="M23" s="21"/>
      <c r="N23" s="20" t="s">
        <v>63</v>
      </c>
      <c r="O23" s="90"/>
      <c r="P23" s="18">
        <v>122102</v>
      </c>
      <c r="Q23" s="18">
        <v>10400</v>
      </c>
      <c r="R23" s="18">
        <v>27461</v>
      </c>
      <c r="S23" s="18">
        <v>62519</v>
      </c>
      <c r="T23" s="18">
        <v>245333</v>
      </c>
      <c r="U23" s="18"/>
      <c r="V23" s="18">
        <f>SUM(T23:U23)</f>
        <v>245333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33071</v>
      </c>
      <c r="E24" s="18"/>
      <c r="F24" s="18">
        <v>33071</v>
      </c>
      <c r="G24" s="18">
        <v>6538</v>
      </c>
      <c r="H24" s="18">
        <v>5146</v>
      </c>
      <c r="I24" s="18">
        <v>1147</v>
      </c>
      <c r="J24" s="18">
        <v>20240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212262</v>
      </c>
      <c r="E25" s="18"/>
      <c r="F25" s="18">
        <v>212262</v>
      </c>
      <c r="G25" s="18">
        <v>55981</v>
      </c>
      <c r="H25" s="18">
        <v>22315</v>
      </c>
      <c r="I25" s="18">
        <v>9253</v>
      </c>
      <c r="J25" s="18">
        <v>101862</v>
      </c>
      <c r="K25" s="90"/>
      <c r="L25" s="20" t="s">
        <v>10</v>
      </c>
      <c r="M25" s="21"/>
      <c r="N25" s="20" t="s">
        <v>65</v>
      </c>
      <c r="O25" s="90"/>
      <c r="P25" s="18">
        <v>101862</v>
      </c>
      <c r="Q25" s="18">
        <v>9253</v>
      </c>
      <c r="R25" s="18">
        <v>22315</v>
      </c>
      <c r="S25" s="18">
        <v>55981</v>
      </c>
      <c r="T25" s="18">
        <v>212262</v>
      </c>
      <c r="U25" s="18"/>
      <c r="V25" s="18">
        <f t="shared" ref="V25:V31" si="1">SUM(T25:U25)</f>
        <v>212262</v>
      </c>
      <c r="W25" s="83"/>
      <c r="X25" s="17"/>
    </row>
    <row r="26" spans="2:24" x14ac:dyDescent="0.2">
      <c r="B26" s="17"/>
      <c r="C26" s="83"/>
      <c r="D26" s="22">
        <f t="shared" si="0"/>
        <v>10180</v>
      </c>
      <c r="E26" s="22">
        <v>10180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10180</v>
      </c>
      <c r="V26" s="22">
        <f t="shared" si="1"/>
        <v>10180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116197</v>
      </c>
      <c r="E27" s="24">
        <v>243</v>
      </c>
      <c r="F27" s="24">
        <v>115954</v>
      </c>
      <c r="G27" s="24">
        <v>10752</v>
      </c>
      <c r="H27" s="24">
        <v>22283</v>
      </c>
      <c r="I27" s="24">
        <v>5021</v>
      </c>
      <c r="J27" s="24">
        <v>77898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116044</v>
      </c>
      <c r="T27" s="24">
        <v>116044</v>
      </c>
      <c r="U27" s="24">
        <v>153</v>
      </c>
      <c r="V27" s="24">
        <f t="shared" si="1"/>
        <v>116197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24088</v>
      </c>
      <c r="E28" s="18"/>
      <c r="F28" s="18">
        <v>24088</v>
      </c>
      <c r="G28" s="18">
        <v>468</v>
      </c>
      <c r="H28" s="18">
        <v>32</v>
      </c>
      <c r="I28" s="18">
        <v>60</v>
      </c>
      <c r="J28" s="18">
        <v>677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24135</v>
      </c>
      <c r="S28" s="18"/>
      <c r="T28" s="18">
        <v>24135</v>
      </c>
      <c r="U28" s="18">
        <v>-47</v>
      </c>
      <c r="V28" s="18">
        <f t="shared" si="1"/>
        <v>24088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22851</v>
      </c>
      <c r="E29" s="18"/>
      <c r="F29" s="18">
        <v>22851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22806</v>
      </c>
      <c r="S29" s="18"/>
      <c r="T29" s="18">
        <v>22806</v>
      </c>
      <c r="U29" s="18">
        <v>45</v>
      </c>
      <c r="V29" s="18">
        <f t="shared" si="1"/>
        <v>22851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1237</v>
      </c>
      <c r="E30" s="18"/>
      <c r="F30" s="18">
        <v>1237</v>
      </c>
      <c r="G30" s="18">
        <v>468</v>
      </c>
      <c r="H30" s="18">
        <v>32</v>
      </c>
      <c r="I30" s="18">
        <v>60</v>
      </c>
      <c r="J30" s="18">
        <v>677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1329</v>
      </c>
      <c r="S30" s="18"/>
      <c r="T30" s="18">
        <v>1329</v>
      </c>
      <c r="U30" s="18">
        <v>-92</v>
      </c>
      <c r="V30" s="18">
        <f t="shared" si="1"/>
        <v>1237</v>
      </c>
      <c r="W30" s="83"/>
      <c r="X30" s="17"/>
    </row>
    <row r="31" spans="2:24" x14ac:dyDescent="0.2">
      <c r="B31" s="17"/>
      <c r="C31" s="83"/>
      <c r="D31" s="18">
        <f t="shared" si="0"/>
        <v>105291</v>
      </c>
      <c r="E31" s="18"/>
      <c r="F31" s="18">
        <v>105291</v>
      </c>
      <c r="G31" s="18">
        <v>51299</v>
      </c>
      <c r="H31" s="18">
        <v>5146</v>
      </c>
      <c r="I31" s="18">
        <v>5319</v>
      </c>
      <c r="J31" s="18">
        <v>43527</v>
      </c>
      <c r="K31" s="93"/>
      <c r="L31" s="20" t="s">
        <v>162</v>
      </c>
      <c r="M31" s="21"/>
      <c r="N31" s="20" t="s">
        <v>70</v>
      </c>
      <c r="O31" s="93"/>
      <c r="P31" s="18">
        <v>43527</v>
      </c>
      <c r="Q31" s="18">
        <v>5319</v>
      </c>
      <c r="R31" s="18">
        <v>5146</v>
      </c>
      <c r="S31" s="18">
        <v>51299</v>
      </c>
      <c r="T31" s="18">
        <v>105291</v>
      </c>
      <c r="U31" s="18"/>
      <c r="V31" s="18">
        <f t="shared" si="1"/>
        <v>105291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72220</v>
      </c>
      <c r="E33" s="18"/>
      <c r="F33" s="18">
        <v>72220</v>
      </c>
      <c r="G33" s="18">
        <v>44761</v>
      </c>
      <c r="H33" s="18">
        <v>0</v>
      </c>
      <c r="I33" s="18">
        <v>4172</v>
      </c>
      <c r="J33" s="18">
        <v>23287</v>
      </c>
      <c r="K33" s="90"/>
      <c r="L33" s="20" t="s">
        <v>72</v>
      </c>
      <c r="M33" s="21"/>
      <c r="N33" s="20" t="s">
        <v>73</v>
      </c>
      <c r="O33" s="90"/>
      <c r="P33" s="18">
        <v>23287</v>
      </c>
      <c r="Q33" s="18">
        <v>4172</v>
      </c>
      <c r="R33" s="18">
        <v>0</v>
      </c>
      <c r="S33" s="18">
        <v>44761</v>
      </c>
      <c r="T33" s="18">
        <v>72220</v>
      </c>
      <c r="U33" s="18"/>
      <c r="V33" s="18">
        <f>SUM(T33:U33)</f>
        <v>72220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69143</v>
      </c>
      <c r="E35" s="24">
        <v>11354</v>
      </c>
      <c r="F35" s="24">
        <v>57789</v>
      </c>
      <c r="G35" s="24">
        <v>6135</v>
      </c>
      <c r="H35" s="24">
        <v>4019</v>
      </c>
      <c r="I35" s="24">
        <v>27440</v>
      </c>
      <c r="J35" s="24">
        <v>20195</v>
      </c>
      <c r="K35" s="92"/>
      <c r="L35" s="19" t="s">
        <v>16</v>
      </c>
      <c r="M35" s="91"/>
      <c r="N35" s="19" t="s">
        <v>75</v>
      </c>
      <c r="O35" s="92"/>
      <c r="P35" s="24">
        <v>8640</v>
      </c>
      <c r="Q35" s="24">
        <v>27928</v>
      </c>
      <c r="R35" s="24">
        <v>1542</v>
      </c>
      <c r="S35" s="24">
        <v>12495</v>
      </c>
      <c r="T35" s="24">
        <v>50605</v>
      </c>
      <c r="U35" s="24">
        <v>18538</v>
      </c>
      <c r="V35" s="24">
        <f t="shared" ref="V35:V36" si="3">SUM(T35:U35)</f>
        <v>69143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238286</v>
      </c>
      <c r="E36" s="18"/>
      <c r="F36" s="18">
        <v>238286</v>
      </c>
      <c r="G36" s="18">
        <v>173703</v>
      </c>
      <c r="H36" s="18">
        <v>26804</v>
      </c>
      <c r="I36" s="18">
        <v>5807</v>
      </c>
      <c r="J36" s="18">
        <v>31972</v>
      </c>
      <c r="K36" s="90"/>
      <c r="L36" s="20" t="s">
        <v>164</v>
      </c>
      <c r="M36" s="21"/>
      <c r="N36" s="20" t="s">
        <v>76</v>
      </c>
      <c r="O36" s="90"/>
      <c r="P36" s="18">
        <v>31972</v>
      </c>
      <c r="Q36" s="18">
        <v>5807</v>
      </c>
      <c r="R36" s="18">
        <v>26804</v>
      </c>
      <c r="S36" s="18">
        <v>173703</v>
      </c>
      <c r="T36" s="18">
        <v>238286</v>
      </c>
      <c r="U36" s="18"/>
      <c r="V36" s="18">
        <f t="shared" si="3"/>
        <v>238286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205215</v>
      </c>
      <c r="E38" s="18"/>
      <c r="F38" s="18">
        <v>205215</v>
      </c>
      <c r="G38" s="18">
        <v>167165</v>
      </c>
      <c r="H38" s="18">
        <v>21658</v>
      </c>
      <c r="I38" s="18">
        <v>4660</v>
      </c>
      <c r="J38" s="18">
        <v>11732</v>
      </c>
      <c r="K38" s="90"/>
      <c r="L38" s="20" t="s">
        <v>17</v>
      </c>
      <c r="M38" s="21"/>
      <c r="N38" s="20" t="s">
        <v>78</v>
      </c>
      <c r="O38" s="90"/>
      <c r="P38" s="18">
        <v>11732</v>
      </c>
      <c r="Q38" s="18">
        <v>4660</v>
      </c>
      <c r="R38" s="18">
        <v>21658</v>
      </c>
      <c r="S38" s="18">
        <v>167165</v>
      </c>
      <c r="T38" s="18">
        <v>205215</v>
      </c>
      <c r="U38" s="18"/>
      <c r="V38" s="18">
        <f>SUM(T38:U38)</f>
        <v>205215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35311</v>
      </c>
      <c r="E40" s="24">
        <v>241</v>
      </c>
      <c r="F40" s="24">
        <v>35070</v>
      </c>
      <c r="G40" s="24">
        <v>18727</v>
      </c>
      <c r="H40" s="24">
        <v>9</v>
      </c>
      <c r="I40" s="24">
        <v>2212</v>
      </c>
      <c r="J40" s="24">
        <v>14122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35105</v>
      </c>
      <c r="S40" s="24"/>
      <c r="T40" s="24">
        <v>35105</v>
      </c>
      <c r="U40" s="24">
        <v>206</v>
      </c>
      <c r="V40" s="24">
        <f t="shared" ref="V40:V50" si="5">SUM(T40:U40)</f>
        <v>35311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35373</v>
      </c>
      <c r="E41" s="18">
        <v>31</v>
      </c>
      <c r="F41" s="18">
        <v>35342</v>
      </c>
      <c r="G41" s="18">
        <v>35342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2292</v>
      </c>
      <c r="Q41" s="18">
        <v>1430</v>
      </c>
      <c r="R41" s="18">
        <v>31478</v>
      </c>
      <c r="S41" s="18">
        <v>96</v>
      </c>
      <c r="T41" s="18">
        <v>35296</v>
      </c>
      <c r="U41" s="18">
        <v>77</v>
      </c>
      <c r="V41" s="18">
        <f t="shared" si="5"/>
        <v>35373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29491</v>
      </c>
      <c r="E42" s="18">
        <v>558</v>
      </c>
      <c r="F42" s="18">
        <v>28933</v>
      </c>
      <c r="G42" s="18">
        <v>90</v>
      </c>
      <c r="H42" s="18">
        <v>24914</v>
      </c>
      <c r="I42" s="18">
        <v>1659</v>
      </c>
      <c r="J42" s="18">
        <v>2270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29394</v>
      </c>
      <c r="T42" s="18">
        <v>29394</v>
      </c>
      <c r="U42" s="18">
        <v>97</v>
      </c>
      <c r="V42" s="18">
        <f t="shared" si="5"/>
        <v>29491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26429</v>
      </c>
      <c r="E43" s="18">
        <v>1288</v>
      </c>
      <c r="F43" s="18">
        <v>25141</v>
      </c>
      <c r="G43" s="18">
        <v>11319</v>
      </c>
      <c r="H43" s="18">
        <v>4107</v>
      </c>
      <c r="I43" s="18">
        <v>6075</v>
      </c>
      <c r="J43" s="18">
        <v>3640</v>
      </c>
      <c r="K43" s="90"/>
      <c r="L43" s="19" t="s">
        <v>21</v>
      </c>
      <c r="M43" s="91"/>
      <c r="N43" s="19" t="s">
        <v>81</v>
      </c>
      <c r="O43" s="90"/>
      <c r="P43" s="18">
        <v>1876</v>
      </c>
      <c r="Q43" s="18">
        <v>5809</v>
      </c>
      <c r="R43" s="18">
        <v>1410</v>
      </c>
      <c r="S43" s="18">
        <v>12470</v>
      </c>
      <c r="T43" s="18">
        <v>21565</v>
      </c>
      <c r="U43" s="18">
        <v>4864</v>
      </c>
      <c r="V43" s="18">
        <f t="shared" si="5"/>
        <v>26429</v>
      </c>
      <c r="W43" s="83"/>
      <c r="X43" s="17"/>
    </row>
    <row r="44" spans="2:24" ht="22.5" customHeight="1" x14ac:dyDescent="0.2">
      <c r="B44" s="17"/>
      <c r="C44" s="83"/>
      <c r="D44" s="18">
        <f t="shared" si="4"/>
        <v>235160</v>
      </c>
      <c r="E44" s="18"/>
      <c r="F44" s="18">
        <v>235160</v>
      </c>
      <c r="G44" s="18">
        <v>150185</v>
      </c>
      <c r="H44" s="18">
        <v>65767</v>
      </c>
      <c r="I44" s="18">
        <v>3100</v>
      </c>
      <c r="J44" s="18">
        <v>16108</v>
      </c>
      <c r="K44" s="94"/>
      <c r="L44" s="20" t="s">
        <v>178</v>
      </c>
      <c r="M44" s="21"/>
      <c r="N44" s="20" t="s">
        <v>182</v>
      </c>
      <c r="O44" s="94"/>
      <c r="P44" s="18">
        <v>16108</v>
      </c>
      <c r="Q44" s="18">
        <v>3100</v>
      </c>
      <c r="R44" s="18">
        <v>65767</v>
      </c>
      <c r="S44" s="18">
        <v>150185</v>
      </c>
      <c r="T44" s="18">
        <v>235160</v>
      </c>
      <c r="U44" s="18"/>
      <c r="V44" s="18">
        <f t="shared" si="5"/>
        <v>235160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202089</v>
      </c>
      <c r="E45" s="18"/>
      <c r="F45" s="18">
        <v>202089</v>
      </c>
      <c r="G45" s="18">
        <v>143647</v>
      </c>
      <c r="H45" s="18">
        <v>60621</v>
      </c>
      <c r="I45" s="18">
        <v>1953</v>
      </c>
      <c r="J45" s="18">
        <v>-4132</v>
      </c>
      <c r="K45" s="94"/>
      <c r="L45" s="20" t="s">
        <v>179</v>
      </c>
      <c r="M45" s="21"/>
      <c r="N45" s="20" t="s">
        <v>183</v>
      </c>
      <c r="O45" s="94"/>
      <c r="P45" s="18">
        <v>-4132</v>
      </c>
      <c r="Q45" s="18">
        <v>1953</v>
      </c>
      <c r="R45" s="18">
        <v>60621</v>
      </c>
      <c r="S45" s="18">
        <v>143647</v>
      </c>
      <c r="T45" s="18">
        <v>202089</v>
      </c>
      <c r="U45" s="18"/>
      <c r="V45" s="18">
        <f t="shared" si="5"/>
        <v>202089</v>
      </c>
      <c r="W45" s="95"/>
      <c r="X45" s="17"/>
    </row>
    <row r="46" spans="2:24" x14ac:dyDescent="0.2">
      <c r="B46" s="17"/>
      <c r="C46" s="83"/>
      <c r="D46" s="22">
        <f t="shared" si="4"/>
        <v>24631</v>
      </c>
      <c r="E46" s="22"/>
      <c r="F46" s="22">
        <v>24631</v>
      </c>
      <c r="G46" s="22">
        <v>1988</v>
      </c>
      <c r="H46" s="22">
        <v>22643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24631</v>
      </c>
      <c r="T46" s="22">
        <v>24631</v>
      </c>
      <c r="U46" s="22"/>
      <c r="V46" s="22">
        <f t="shared" si="5"/>
        <v>24631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235160</v>
      </c>
      <c r="E47" s="24"/>
      <c r="F47" s="24">
        <v>235160</v>
      </c>
      <c r="G47" s="24">
        <v>172828</v>
      </c>
      <c r="H47" s="24">
        <v>43124</v>
      </c>
      <c r="I47" s="24">
        <v>3100</v>
      </c>
      <c r="J47" s="24">
        <v>16108</v>
      </c>
      <c r="K47" s="94"/>
      <c r="L47" s="20" t="s">
        <v>180</v>
      </c>
      <c r="M47" s="21"/>
      <c r="N47" s="20" t="s">
        <v>181</v>
      </c>
      <c r="O47" s="94"/>
      <c r="P47" s="24">
        <v>16108</v>
      </c>
      <c r="Q47" s="24">
        <v>3100</v>
      </c>
      <c r="R47" s="24">
        <v>43124</v>
      </c>
      <c r="S47" s="24">
        <v>172828</v>
      </c>
      <c r="T47" s="24">
        <v>235160</v>
      </c>
      <c r="U47" s="24"/>
      <c r="V47" s="24">
        <f t="shared" si="5"/>
        <v>235160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202089</v>
      </c>
      <c r="E48" s="22"/>
      <c r="F48" s="22">
        <v>202089</v>
      </c>
      <c r="G48" s="22">
        <v>166290</v>
      </c>
      <c r="H48" s="22">
        <v>37978</v>
      </c>
      <c r="I48" s="22">
        <v>1953</v>
      </c>
      <c r="J48" s="22">
        <v>-4132</v>
      </c>
      <c r="K48" s="90"/>
      <c r="L48" s="20" t="s">
        <v>23</v>
      </c>
      <c r="M48" s="21"/>
      <c r="N48" s="20" t="s">
        <v>83</v>
      </c>
      <c r="O48" s="90"/>
      <c r="P48" s="22">
        <v>-4132</v>
      </c>
      <c r="Q48" s="22">
        <v>1953</v>
      </c>
      <c r="R48" s="22">
        <v>37978</v>
      </c>
      <c r="S48" s="22">
        <v>166290</v>
      </c>
      <c r="T48" s="22">
        <v>202089</v>
      </c>
      <c r="U48" s="22"/>
      <c r="V48" s="22">
        <f t="shared" si="5"/>
        <v>202089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16108</v>
      </c>
      <c r="Q49" s="24">
        <v>3100</v>
      </c>
      <c r="R49" s="24">
        <v>65767</v>
      </c>
      <c r="S49" s="24">
        <v>150185</v>
      </c>
      <c r="T49" s="24">
        <v>235160</v>
      </c>
      <c r="U49" s="24"/>
      <c r="V49" s="24">
        <f t="shared" si="5"/>
        <v>235160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-4132</v>
      </c>
      <c r="Q50" s="18">
        <v>1953</v>
      </c>
      <c r="R50" s="18">
        <v>60621</v>
      </c>
      <c r="S50" s="18">
        <v>143647</v>
      </c>
      <c r="T50" s="18">
        <v>202089</v>
      </c>
      <c r="U50" s="18"/>
      <c r="V50" s="18">
        <f t="shared" si="5"/>
        <v>202089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181228</v>
      </c>
      <c r="E51" s="18"/>
      <c r="F51" s="18">
        <v>181228</v>
      </c>
      <c r="G51" s="18">
        <v>164209</v>
      </c>
      <c r="H51" s="18">
        <v>17019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181228</v>
      </c>
      <c r="E52" s="18"/>
      <c r="F52" s="18">
        <v>181228</v>
      </c>
      <c r="G52" s="18">
        <v>141566</v>
      </c>
      <c r="H52" s="18">
        <v>39662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-257</v>
      </c>
      <c r="E53" s="18"/>
      <c r="F53" s="18">
        <v>-257</v>
      </c>
      <c r="G53" s="18"/>
      <c r="H53" s="18"/>
      <c r="I53" s="18">
        <v>-257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-257</v>
      </c>
      <c r="T53" s="18">
        <v>-257</v>
      </c>
      <c r="U53" s="18"/>
      <c r="V53" s="18">
        <f>SUM(T53:U53)</f>
        <v>-257</v>
      </c>
      <c r="W53" s="83"/>
      <c r="X53" s="17"/>
    </row>
    <row r="54" spans="2:24" x14ac:dyDescent="0.2">
      <c r="B54" s="17"/>
      <c r="C54" s="83"/>
      <c r="D54" s="18">
        <f t="shared" si="6"/>
        <v>53932</v>
      </c>
      <c r="E54" s="18"/>
      <c r="F54" s="18">
        <v>53932</v>
      </c>
      <c r="G54" s="18">
        <v>8362</v>
      </c>
      <c r="H54" s="18">
        <v>26105</v>
      </c>
      <c r="I54" s="18">
        <v>3357</v>
      </c>
      <c r="J54" s="18">
        <v>16108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20861</v>
      </c>
      <c r="E55" s="18"/>
      <c r="F55" s="18">
        <v>20861</v>
      </c>
      <c r="G55" s="18">
        <v>1824</v>
      </c>
      <c r="H55" s="18">
        <v>20959</v>
      </c>
      <c r="I55" s="18">
        <v>2210</v>
      </c>
      <c r="J55" s="18">
        <v>-4132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20353</v>
      </c>
      <c r="E56" s="18">
        <v>20353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-4132</v>
      </c>
      <c r="Q69" s="18">
        <v>2210</v>
      </c>
      <c r="R69" s="18">
        <v>20959</v>
      </c>
      <c r="S69" s="18">
        <v>1824</v>
      </c>
      <c r="T69" s="18">
        <v>20861</v>
      </c>
      <c r="U69" s="18"/>
      <c r="V69" s="18">
        <f>SUM(T69:U69)</f>
        <v>20861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20353</v>
      </c>
      <c r="V71" s="18">
        <f t="shared" ref="V71:V74" si="7">SUM(T71:U71)</f>
        <v>20353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2349</v>
      </c>
      <c r="Q72" s="18">
        <v>192</v>
      </c>
      <c r="R72" s="18">
        <v>2441</v>
      </c>
      <c r="S72" s="18">
        <v>1536</v>
      </c>
      <c r="T72" s="18">
        <v>6518</v>
      </c>
      <c r="U72" s="18">
        <v>78</v>
      </c>
      <c r="V72" s="18">
        <f t="shared" si="7"/>
        <v>6596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-449</v>
      </c>
      <c r="Q73" s="18">
        <v>-256</v>
      </c>
      <c r="R73" s="18">
        <v>-3761</v>
      </c>
      <c r="S73" s="18">
        <v>-1005</v>
      </c>
      <c r="T73" s="18">
        <v>-5471</v>
      </c>
      <c r="U73" s="18">
        <v>-1125</v>
      </c>
      <c r="V73" s="18">
        <f t="shared" si="7"/>
        <v>-6596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41214</v>
      </c>
      <c r="E74" s="22">
        <v>19306</v>
      </c>
      <c r="F74" s="22">
        <v>21908</v>
      </c>
      <c r="G74" s="22">
        <v>2355</v>
      </c>
      <c r="H74" s="22">
        <v>19639</v>
      </c>
      <c r="I74" s="22">
        <v>2146</v>
      </c>
      <c r="J74" s="22">
        <v>-2232</v>
      </c>
      <c r="K74" s="90"/>
      <c r="L74" s="20" t="s">
        <v>29</v>
      </c>
      <c r="M74" s="21"/>
      <c r="N74" s="20" t="s">
        <v>87</v>
      </c>
      <c r="O74" s="90"/>
      <c r="P74" s="22">
        <v>-2232</v>
      </c>
      <c r="Q74" s="22">
        <v>2146</v>
      </c>
      <c r="R74" s="22">
        <v>19639</v>
      </c>
      <c r="S74" s="22">
        <v>2355</v>
      </c>
      <c r="T74" s="22">
        <v>21908</v>
      </c>
      <c r="U74" s="22">
        <v>19306</v>
      </c>
      <c r="V74" s="22">
        <f t="shared" si="7"/>
        <v>41214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74285</v>
      </c>
      <c r="E75" s="24"/>
      <c r="F75" s="24">
        <v>74285</v>
      </c>
      <c r="G75" s="24">
        <v>24421</v>
      </c>
      <c r="H75" s="24">
        <v>11050</v>
      </c>
      <c r="I75" s="24">
        <v>1088</v>
      </c>
      <c r="J75" s="24">
        <v>37726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72846</v>
      </c>
      <c r="E76" s="18"/>
      <c r="F76" s="18">
        <v>72846</v>
      </c>
      <c r="G76" s="18">
        <v>24348</v>
      </c>
      <c r="H76" s="18">
        <v>11044</v>
      </c>
      <c r="I76" s="18">
        <v>1490</v>
      </c>
      <c r="J76" s="18">
        <v>35964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-33071</v>
      </c>
      <c r="E77" s="18"/>
      <c r="F77" s="18">
        <v>-33071</v>
      </c>
      <c r="G77" s="18">
        <v>-6538</v>
      </c>
      <c r="H77" s="18">
        <v>-5146</v>
      </c>
      <c r="I77" s="18">
        <v>-1147</v>
      </c>
      <c r="J77" s="18">
        <v>-20240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1439</v>
      </c>
      <c r="E78" s="18"/>
      <c r="F78" s="18">
        <v>1439</v>
      </c>
      <c r="G78" s="18">
        <v>73</v>
      </c>
      <c r="H78" s="18">
        <v>6</v>
      </c>
      <c r="I78" s="18">
        <v>-402</v>
      </c>
      <c r="J78" s="18">
        <v>1762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-180</v>
      </c>
      <c r="F79" s="18">
        <v>180</v>
      </c>
      <c r="G79" s="18">
        <v>263</v>
      </c>
      <c r="H79" s="18">
        <v>-258</v>
      </c>
      <c r="I79" s="18">
        <v>0</v>
      </c>
      <c r="J79" s="18">
        <v>175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19486</v>
      </c>
      <c r="F80" s="18">
        <v>-19486</v>
      </c>
      <c r="G80" s="18">
        <v>-15791</v>
      </c>
      <c r="H80" s="18">
        <v>13993</v>
      </c>
      <c r="I80" s="18">
        <v>2205</v>
      </c>
      <c r="J80" s="18">
        <v>-19893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81953</v>
      </c>
      <c r="V18" s="18">
        <f>SUM(T18:U18)</f>
        <v>81953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64440</v>
      </c>
      <c r="E19" s="18">
        <v>64440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266653</v>
      </c>
      <c r="E23" s="18"/>
      <c r="F23" s="18">
        <v>266653</v>
      </c>
      <c r="G23" s="18">
        <v>65248</v>
      </c>
      <c r="H23" s="18">
        <v>33261</v>
      </c>
      <c r="I23" s="18">
        <v>10262</v>
      </c>
      <c r="J23" s="18">
        <v>129678</v>
      </c>
      <c r="K23" s="90"/>
      <c r="L23" s="20" t="s">
        <v>161</v>
      </c>
      <c r="M23" s="21"/>
      <c r="N23" s="20" t="s">
        <v>63</v>
      </c>
      <c r="O23" s="90"/>
      <c r="P23" s="18">
        <v>129678</v>
      </c>
      <c r="Q23" s="18">
        <v>10262</v>
      </c>
      <c r="R23" s="18">
        <v>33261</v>
      </c>
      <c r="S23" s="18">
        <v>65248</v>
      </c>
      <c r="T23" s="18">
        <v>266653</v>
      </c>
      <c r="U23" s="18"/>
      <c r="V23" s="18">
        <f>SUM(T23:U23)</f>
        <v>266653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33815</v>
      </c>
      <c r="E24" s="18"/>
      <c r="F24" s="18">
        <v>33815</v>
      </c>
      <c r="G24" s="18">
        <v>6718</v>
      </c>
      <c r="H24" s="18">
        <v>5180</v>
      </c>
      <c r="I24" s="18">
        <v>1169</v>
      </c>
      <c r="J24" s="18">
        <v>20748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232838</v>
      </c>
      <c r="E25" s="18"/>
      <c r="F25" s="18">
        <v>232838</v>
      </c>
      <c r="G25" s="18">
        <v>58530</v>
      </c>
      <c r="H25" s="18">
        <v>28081</v>
      </c>
      <c r="I25" s="18">
        <v>9093</v>
      </c>
      <c r="J25" s="18">
        <v>108930</v>
      </c>
      <c r="K25" s="90"/>
      <c r="L25" s="20" t="s">
        <v>10</v>
      </c>
      <c r="M25" s="21"/>
      <c r="N25" s="20" t="s">
        <v>65</v>
      </c>
      <c r="O25" s="90"/>
      <c r="P25" s="18">
        <v>108930</v>
      </c>
      <c r="Q25" s="18">
        <v>9093</v>
      </c>
      <c r="R25" s="18">
        <v>28081</v>
      </c>
      <c r="S25" s="18">
        <v>58530</v>
      </c>
      <c r="T25" s="18">
        <v>232838</v>
      </c>
      <c r="U25" s="18"/>
      <c r="V25" s="18">
        <f t="shared" ref="V25:V31" si="1">SUM(T25:U25)</f>
        <v>232838</v>
      </c>
      <c r="W25" s="83"/>
      <c r="X25" s="17"/>
    </row>
    <row r="26" spans="2:24" x14ac:dyDescent="0.2">
      <c r="B26" s="17"/>
      <c r="C26" s="83"/>
      <c r="D26" s="22">
        <f t="shared" si="0"/>
        <v>17513</v>
      </c>
      <c r="E26" s="22">
        <v>17513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17513</v>
      </c>
      <c r="V26" s="22">
        <f t="shared" si="1"/>
        <v>17513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127186</v>
      </c>
      <c r="E27" s="24">
        <v>274</v>
      </c>
      <c r="F27" s="24">
        <v>126912</v>
      </c>
      <c r="G27" s="24">
        <v>11520</v>
      </c>
      <c r="H27" s="24">
        <v>28004</v>
      </c>
      <c r="I27" s="24">
        <v>5475</v>
      </c>
      <c r="J27" s="24">
        <v>81913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127025</v>
      </c>
      <c r="T27" s="24">
        <v>127025</v>
      </c>
      <c r="U27" s="24">
        <v>161</v>
      </c>
      <c r="V27" s="24">
        <f t="shared" si="1"/>
        <v>127186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26073</v>
      </c>
      <c r="E28" s="18"/>
      <c r="F28" s="18">
        <v>26073</v>
      </c>
      <c r="G28" s="18">
        <v>-871</v>
      </c>
      <c r="H28" s="18">
        <v>77</v>
      </c>
      <c r="I28" s="18">
        <v>97</v>
      </c>
      <c r="J28" s="18">
        <v>-1434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28805</v>
      </c>
      <c r="S28" s="18"/>
      <c r="T28" s="18">
        <v>28805</v>
      </c>
      <c r="U28" s="18">
        <v>-2732</v>
      </c>
      <c r="V28" s="18">
        <f t="shared" si="1"/>
        <v>26073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28204</v>
      </c>
      <c r="E29" s="18"/>
      <c r="F29" s="18">
        <v>28204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28310</v>
      </c>
      <c r="S29" s="18"/>
      <c r="T29" s="18">
        <v>28310</v>
      </c>
      <c r="U29" s="18">
        <v>-106</v>
      </c>
      <c r="V29" s="18">
        <f t="shared" si="1"/>
        <v>28204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-2131</v>
      </c>
      <c r="E30" s="18"/>
      <c r="F30" s="18">
        <v>-2131</v>
      </c>
      <c r="G30" s="18">
        <v>-871</v>
      </c>
      <c r="H30" s="18">
        <v>77</v>
      </c>
      <c r="I30" s="18">
        <v>97</v>
      </c>
      <c r="J30" s="18">
        <v>-1434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495</v>
      </c>
      <c r="S30" s="18"/>
      <c r="T30" s="18">
        <v>495</v>
      </c>
      <c r="U30" s="18">
        <v>-2626</v>
      </c>
      <c r="V30" s="18">
        <f t="shared" si="1"/>
        <v>-2131</v>
      </c>
      <c r="W30" s="83"/>
      <c r="X30" s="17"/>
    </row>
    <row r="31" spans="2:24" x14ac:dyDescent="0.2">
      <c r="B31" s="17"/>
      <c r="C31" s="83"/>
      <c r="D31" s="18">
        <f t="shared" si="0"/>
        <v>113668</v>
      </c>
      <c r="E31" s="18"/>
      <c r="F31" s="18">
        <v>113668</v>
      </c>
      <c r="G31" s="18">
        <v>54599</v>
      </c>
      <c r="H31" s="18">
        <v>5180</v>
      </c>
      <c r="I31" s="18">
        <v>4690</v>
      </c>
      <c r="J31" s="18">
        <v>49199</v>
      </c>
      <c r="K31" s="93"/>
      <c r="L31" s="20" t="s">
        <v>162</v>
      </c>
      <c r="M31" s="21"/>
      <c r="N31" s="20" t="s">
        <v>70</v>
      </c>
      <c r="O31" s="93"/>
      <c r="P31" s="18">
        <v>49199</v>
      </c>
      <c r="Q31" s="18">
        <v>4690</v>
      </c>
      <c r="R31" s="18">
        <v>5180</v>
      </c>
      <c r="S31" s="18">
        <v>54599</v>
      </c>
      <c r="T31" s="18">
        <v>113668</v>
      </c>
      <c r="U31" s="18"/>
      <c r="V31" s="18">
        <f t="shared" si="1"/>
        <v>113668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79853</v>
      </c>
      <c r="E33" s="18"/>
      <c r="F33" s="18">
        <v>79853</v>
      </c>
      <c r="G33" s="18">
        <v>47881</v>
      </c>
      <c r="H33" s="18">
        <v>0</v>
      </c>
      <c r="I33" s="18">
        <v>3521</v>
      </c>
      <c r="J33" s="18">
        <v>28451</v>
      </c>
      <c r="K33" s="90"/>
      <c r="L33" s="20" t="s">
        <v>72</v>
      </c>
      <c r="M33" s="21"/>
      <c r="N33" s="20" t="s">
        <v>73</v>
      </c>
      <c r="O33" s="90"/>
      <c r="P33" s="18">
        <v>28451</v>
      </c>
      <c r="Q33" s="18">
        <v>3521</v>
      </c>
      <c r="R33" s="18">
        <v>0</v>
      </c>
      <c r="S33" s="18">
        <v>47881</v>
      </c>
      <c r="T33" s="18">
        <v>79853</v>
      </c>
      <c r="U33" s="18"/>
      <c r="V33" s="18">
        <f>SUM(T33:U33)</f>
        <v>79853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81561</v>
      </c>
      <c r="E35" s="24">
        <v>12254</v>
      </c>
      <c r="F35" s="24">
        <v>69307</v>
      </c>
      <c r="G35" s="24">
        <v>6937</v>
      </c>
      <c r="H35" s="24">
        <v>4044</v>
      </c>
      <c r="I35" s="24">
        <v>31423</v>
      </c>
      <c r="J35" s="24">
        <v>26903</v>
      </c>
      <c r="K35" s="92"/>
      <c r="L35" s="19" t="s">
        <v>16</v>
      </c>
      <c r="M35" s="91"/>
      <c r="N35" s="19" t="s">
        <v>75</v>
      </c>
      <c r="O35" s="92"/>
      <c r="P35" s="24">
        <v>9744</v>
      </c>
      <c r="Q35" s="24">
        <v>34764</v>
      </c>
      <c r="R35" s="24">
        <v>3021</v>
      </c>
      <c r="S35" s="24">
        <v>15216</v>
      </c>
      <c r="T35" s="24">
        <v>62745</v>
      </c>
      <c r="U35" s="24">
        <v>18816</v>
      </c>
      <c r="V35" s="24">
        <f t="shared" ref="V35:V36" si="3">SUM(T35:U35)</f>
        <v>81561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262936</v>
      </c>
      <c r="E36" s="18"/>
      <c r="F36" s="18">
        <v>262936</v>
      </c>
      <c r="G36" s="18">
        <v>189903</v>
      </c>
      <c r="H36" s="18">
        <v>32962</v>
      </c>
      <c r="I36" s="18">
        <v>8031</v>
      </c>
      <c r="J36" s="18">
        <v>32040</v>
      </c>
      <c r="K36" s="90"/>
      <c r="L36" s="20" t="s">
        <v>164</v>
      </c>
      <c r="M36" s="21"/>
      <c r="N36" s="20" t="s">
        <v>76</v>
      </c>
      <c r="O36" s="90"/>
      <c r="P36" s="18">
        <v>32040</v>
      </c>
      <c r="Q36" s="18">
        <v>8031</v>
      </c>
      <c r="R36" s="18">
        <v>32962</v>
      </c>
      <c r="S36" s="18">
        <v>189903</v>
      </c>
      <c r="T36" s="18">
        <v>262936</v>
      </c>
      <c r="U36" s="18"/>
      <c r="V36" s="18">
        <f t="shared" si="3"/>
        <v>262936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229121</v>
      </c>
      <c r="E38" s="18"/>
      <c r="F38" s="18">
        <v>229121</v>
      </c>
      <c r="G38" s="18">
        <v>183185</v>
      </c>
      <c r="H38" s="18">
        <v>27782</v>
      </c>
      <c r="I38" s="18">
        <v>6862</v>
      </c>
      <c r="J38" s="18">
        <v>11292</v>
      </c>
      <c r="K38" s="90"/>
      <c r="L38" s="20" t="s">
        <v>17</v>
      </c>
      <c r="M38" s="21"/>
      <c r="N38" s="20" t="s">
        <v>78</v>
      </c>
      <c r="O38" s="90"/>
      <c r="P38" s="18">
        <v>11292</v>
      </c>
      <c r="Q38" s="18">
        <v>6862</v>
      </c>
      <c r="R38" s="18">
        <v>27782</v>
      </c>
      <c r="S38" s="18">
        <v>183185</v>
      </c>
      <c r="T38" s="18">
        <v>229121</v>
      </c>
      <c r="U38" s="18"/>
      <c r="V38" s="18">
        <f>SUM(T38:U38)</f>
        <v>229121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38845</v>
      </c>
      <c r="E40" s="24">
        <v>565</v>
      </c>
      <c r="F40" s="24">
        <v>38280</v>
      </c>
      <c r="G40" s="24">
        <v>26604</v>
      </c>
      <c r="H40" s="24">
        <v>3</v>
      </c>
      <c r="I40" s="24">
        <v>1807</v>
      </c>
      <c r="J40" s="24">
        <v>9866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38564</v>
      </c>
      <c r="S40" s="24"/>
      <c r="T40" s="24">
        <v>38564</v>
      </c>
      <c r="U40" s="24">
        <v>281</v>
      </c>
      <c r="V40" s="24">
        <f t="shared" ref="V40:V50" si="5">SUM(T40:U40)</f>
        <v>38845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37122</v>
      </c>
      <c r="E41" s="18">
        <v>51</v>
      </c>
      <c r="F41" s="18">
        <v>37071</v>
      </c>
      <c r="G41" s="18">
        <v>37071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2301</v>
      </c>
      <c r="Q41" s="18">
        <v>2119</v>
      </c>
      <c r="R41" s="18">
        <v>32518</v>
      </c>
      <c r="S41" s="18">
        <v>96</v>
      </c>
      <c r="T41" s="18">
        <v>37034</v>
      </c>
      <c r="U41" s="18">
        <v>88</v>
      </c>
      <c r="V41" s="18">
        <f t="shared" si="5"/>
        <v>37122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37725</v>
      </c>
      <c r="E42" s="18">
        <v>818</v>
      </c>
      <c r="F42" s="18">
        <v>36907</v>
      </c>
      <c r="G42" s="18">
        <v>90</v>
      </c>
      <c r="H42" s="18">
        <v>32661</v>
      </c>
      <c r="I42" s="18">
        <v>1877</v>
      </c>
      <c r="J42" s="18">
        <v>2279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37605</v>
      </c>
      <c r="T42" s="18">
        <v>37605</v>
      </c>
      <c r="U42" s="18">
        <v>120</v>
      </c>
      <c r="V42" s="18">
        <f t="shared" si="5"/>
        <v>37725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32911</v>
      </c>
      <c r="E43" s="18">
        <v>2073</v>
      </c>
      <c r="F43" s="18">
        <v>30838</v>
      </c>
      <c r="G43" s="18">
        <v>13479</v>
      </c>
      <c r="H43" s="18">
        <v>6586</v>
      </c>
      <c r="I43" s="18">
        <v>6966</v>
      </c>
      <c r="J43" s="18">
        <v>3807</v>
      </c>
      <c r="K43" s="90"/>
      <c r="L43" s="19" t="s">
        <v>21</v>
      </c>
      <c r="M43" s="91"/>
      <c r="N43" s="19" t="s">
        <v>81</v>
      </c>
      <c r="O43" s="90"/>
      <c r="P43" s="18">
        <v>2354</v>
      </c>
      <c r="Q43" s="18">
        <v>6334</v>
      </c>
      <c r="R43" s="18">
        <v>2179</v>
      </c>
      <c r="S43" s="18">
        <v>15266</v>
      </c>
      <c r="T43" s="18">
        <v>26133</v>
      </c>
      <c r="U43" s="18">
        <v>6778</v>
      </c>
      <c r="V43" s="18">
        <f t="shared" si="5"/>
        <v>32911</v>
      </c>
      <c r="W43" s="83"/>
      <c r="X43" s="17"/>
    </row>
    <row r="44" spans="2:24" ht="22.5" customHeight="1" x14ac:dyDescent="0.2">
      <c r="B44" s="17"/>
      <c r="C44" s="83"/>
      <c r="D44" s="18">
        <f t="shared" si="4"/>
        <v>259176</v>
      </c>
      <c r="E44" s="18"/>
      <c r="F44" s="18">
        <v>259176</v>
      </c>
      <c r="G44" s="18">
        <v>165626</v>
      </c>
      <c r="H44" s="18">
        <v>66973</v>
      </c>
      <c r="I44" s="18">
        <v>5834</v>
      </c>
      <c r="J44" s="18">
        <v>20743</v>
      </c>
      <c r="K44" s="94"/>
      <c r="L44" s="20" t="s">
        <v>178</v>
      </c>
      <c r="M44" s="21"/>
      <c r="N44" s="20" t="s">
        <v>182</v>
      </c>
      <c r="O44" s="94"/>
      <c r="P44" s="18">
        <v>20743</v>
      </c>
      <c r="Q44" s="18">
        <v>5834</v>
      </c>
      <c r="R44" s="18">
        <v>66973</v>
      </c>
      <c r="S44" s="18">
        <v>165626</v>
      </c>
      <c r="T44" s="18">
        <v>259176</v>
      </c>
      <c r="U44" s="18"/>
      <c r="V44" s="18">
        <f t="shared" si="5"/>
        <v>259176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225361</v>
      </c>
      <c r="E45" s="18"/>
      <c r="F45" s="18">
        <v>225361</v>
      </c>
      <c r="G45" s="18">
        <v>158908</v>
      </c>
      <c r="H45" s="18">
        <v>61793</v>
      </c>
      <c r="I45" s="18">
        <v>4665</v>
      </c>
      <c r="J45" s="18">
        <v>-5</v>
      </c>
      <c r="K45" s="94"/>
      <c r="L45" s="20" t="s">
        <v>179</v>
      </c>
      <c r="M45" s="21"/>
      <c r="N45" s="20" t="s">
        <v>183</v>
      </c>
      <c r="O45" s="94"/>
      <c r="P45" s="18">
        <v>-5</v>
      </c>
      <c r="Q45" s="18">
        <v>4665</v>
      </c>
      <c r="R45" s="18">
        <v>61793</v>
      </c>
      <c r="S45" s="18">
        <v>158908</v>
      </c>
      <c r="T45" s="18">
        <v>225361</v>
      </c>
      <c r="U45" s="18"/>
      <c r="V45" s="18">
        <f t="shared" si="5"/>
        <v>225361</v>
      </c>
      <c r="W45" s="95"/>
      <c r="X45" s="17"/>
    </row>
    <row r="46" spans="2:24" x14ac:dyDescent="0.2">
      <c r="B46" s="17"/>
      <c r="C46" s="83"/>
      <c r="D46" s="22">
        <f t="shared" si="4"/>
        <v>31239</v>
      </c>
      <c r="E46" s="22"/>
      <c r="F46" s="22">
        <v>31239</v>
      </c>
      <c r="G46" s="22">
        <v>2543</v>
      </c>
      <c r="H46" s="22">
        <v>28696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31239</v>
      </c>
      <c r="T46" s="22">
        <v>31239</v>
      </c>
      <c r="U46" s="22"/>
      <c r="V46" s="22">
        <f t="shared" si="5"/>
        <v>31239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259176</v>
      </c>
      <c r="E47" s="24"/>
      <c r="F47" s="24">
        <v>259176</v>
      </c>
      <c r="G47" s="24">
        <v>194322</v>
      </c>
      <c r="H47" s="24">
        <v>38277</v>
      </c>
      <c r="I47" s="24">
        <v>5834</v>
      </c>
      <c r="J47" s="24">
        <v>20743</v>
      </c>
      <c r="K47" s="94"/>
      <c r="L47" s="20" t="s">
        <v>180</v>
      </c>
      <c r="M47" s="21"/>
      <c r="N47" s="20" t="s">
        <v>181</v>
      </c>
      <c r="O47" s="94"/>
      <c r="P47" s="24">
        <v>20743</v>
      </c>
      <c r="Q47" s="24">
        <v>5834</v>
      </c>
      <c r="R47" s="24">
        <v>38277</v>
      </c>
      <c r="S47" s="24">
        <v>194322</v>
      </c>
      <c r="T47" s="24">
        <v>259176</v>
      </c>
      <c r="U47" s="24"/>
      <c r="V47" s="24">
        <f t="shared" si="5"/>
        <v>259176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225361</v>
      </c>
      <c r="E48" s="22"/>
      <c r="F48" s="22">
        <v>225361</v>
      </c>
      <c r="G48" s="22">
        <v>187604</v>
      </c>
      <c r="H48" s="22">
        <v>33097</v>
      </c>
      <c r="I48" s="22">
        <v>4665</v>
      </c>
      <c r="J48" s="22">
        <v>-5</v>
      </c>
      <c r="K48" s="90"/>
      <c r="L48" s="20" t="s">
        <v>23</v>
      </c>
      <c r="M48" s="21"/>
      <c r="N48" s="20" t="s">
        <v>83</v>
      </c>
      <c r="O48" s="90"/>
      <c r="P48" s="22">
        <v>-5</v>
      </c>
      <c r="Q48" s="22">
        <v>4665</v>
      </c>
      <c r="R48" s="22">
        <v>33097</v>
      </c>
      <c r="S48" s="22">
        <v>187604</v>
      </c>
      <c r="T48" s="22">
        <v>225361</v>
      </c>
      <c r="U48" s="22"/>
      <c r="V48" s="22">
        <f t="shared" si="5"/>
        <v>225361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20743</v>
      </c>
      <c r="Q49" s="24">
        <v>5834</v>
      </c>
      <c r="R49" s="24">
        <v>66973</v>
      </c>
      <c r="S49" s="24">
        <v>165626</v>
      </c>
      <c r="T49" s="24">
        <v>259176</v>
      </c>
      <c r="U49" s="24"/>
      <c r="V49" s="24">
        <f t="shared" si="5"/>
        <v>259176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-5</v>
      </c>
      <c r="Q50" s="18">
        <v>4665</v>
      </c>
      <c r="R50" s="18">
        <v>61793</v>
      </c>
      <c r="S50" s="18">
        <v>158908</v>
      </c>
      <c r="T50" s="18">
        <v>225361</v>
      </c>
      <c r="U50" s="18"/>
      <c r="V50" s="18">
        <f t="shared" si="5"/>
        <v>225361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199842</v>
      </c>
      <c r="E51" s="18"/>
      <c r="F51" s="18">
        <v>199842</v>
      </c>
      <c r="G51" s="18">
        <v>179255</v>
      </c>
      <c r="H51" s="18">
        <v>20587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199842</v>
      </c>
      <c r="E52" s="18"/>
      <c r="F52" s="18">
        <v>199842</v>
      </c>
      <c r="G52" s="18">
        <v>150559</v>
      </c>
      <c r="H52" s="18">
        <v>49283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275</v>
      </c>
      <c r="E53" s="18"/>
      <c r="F53" s="18">
        <v>275</v>
      </c>
      <c r="G53" s="18"/>
      <c r="H53" s="18"/>
      <c r="I53" s="18">
        <v>275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275</v>
      </c>
      <c r="T53" s="18">
        <v>275</v>
      </c>
      <c r="U53" s="18"/>
      <c r="V53" s="18">
        <f>SUM(T53:U53)</f>
        <v>275</v>
      </c>
      <c r="W53" s="83"/>
      <c r="X53" s="17"/>
    </row>
    <row r="54" spans="2:24" x14ac:dyDescent="0.2">
      <c r="B54" s="17"/>
      <c r="C54" s="83"/>
      <c r="D54" s="18">
        <f t="shared" si="6"/>
        <v>59334</v>
      </c>
      <c r="E54" s="18"/>
      <c r="F54" s="18">
        <v>59334</v>
      </c>
      <c r="G54" s="18">
        <v>15342</v>
      </c>
      <c r="H54" s="18">
        <v>17690</v>
      </c>
      <c r="I54" s="18">
        <v>5559</v>
      </c>
      <c r="J54" s="18">
        <v>20743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25519</v>
      </c>
      <c r="E55" s="18"/>
      <c r="F55" s="18">
        <v>25519</v>
      </c>
      <c r="G55" s="18">
        <v>8624</v>
      </c>
      <c r="H55" s="18">
        <v>12510</v>
      </c>
      <c r="I55" s="18">
        <v>4390</v>
      </c>
      <c r="J55" s="18">
        <v>-5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24990</v>
      </c>
      <c r="E56" s="18">
        <v>24990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-5</v>
      </c>
      <c r="Q69" s="18">
        <v>4390</v>
      </c>
      <c r="R69" s="18">
        <v>12510</v>
      </c>
      <c r="S69" s="18">
        <v>8624</v>
      </c>
      <c r="T69" s="18">
        <v>25519</v>
      </c>
      <c r="U69" s="18"/>
      <c r="V69" s="18">
        <f>SUM(T69:U69)</f>
        <v>25519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24990</v>
      </c>
      <c r="V71" s="18">
        <f t="shared" ref="V71:V74" si="7">SUM(T71:U71)</f>
        <v>24990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4078</v>
      </c>
      <c r="Q72" s="18">
        <v>245</v>
      </c>
      <c r="R72" s="18">
        <v>3816</v>
      </c>
      <c r="S72" s="18">
        <v>4509</v>
      </c>
      <c r="T72" s="18">
        <v>12648</v>
      </c>
      <c r="U72" s="18">
        <v>258</v>
      </c>
      <c r="V72" s="18">
        <f t="shared" si="7"/>
        <v>12906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-645</v>
      </c>
      <c r="Q73" s="18">
        <v>-2246</v>
      </c>
      <c r="R73" s="18">
        <v>-6347</v>
      </c>
      <c r="S73" s="18">
        <v>-1123</v>
      </c>
      <c r="T73" s="18">
        <v>-10361</v>
      </c>
      <c r="U73" s="18">
        <v>-2545</v>
      </c>
      <c r="V73" s="18">
        <f t="shared" si="7"/>
        <v>-12906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50509</v>
      </c>
      <c r="E74" s="22">
        <v>22703</v>
      </c>
      <c r="F74" s="22">
        <v>27806</v>
      </c>
      <c r="G74" s="22">
        <v>12010</v>
      </c>
      <c r="H74" s="22">
        <v>9979</v>
      </c>
      <c r="I74" s="22">
        <v>2389</v>
      </c>
      <c r="J74" s="22">
        <v>3428</v>
      </c>
      <c r="K74" s="90"/>
      <c r="L74" s="20" t="s">
        <v>29</v>
      </c>
      <c r="M74" s="21"/>
      <c r="N74" s="20" t="s">
        <v>87</v>
      </c>
      <c r="O74" s="90"/>
      <c r="P74" s="22">
        <v>3428</v>
      </c>
      <c r="Q74" s="22">
        <v>2389</v>
      </c>
      <c r="R74" s="22">
        <v>9979</v>
      </c>
      <c r="S74" s="22">
        <v>12010</v>
      </c>
      <c r="T74" s="22">
        <v>27806</v>
      </c>
      <c r="U74" s="22">
        <v>22703</v>
      </c>
      <c r="V74" s="22">
        <f t="shared" si="7"/>
        <v>50509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84324</v>
      </c>
      <c r="E75" s="24"/>
      <c r="F75" s="24">
        <v>84324</v>
      </c>
      <c r="G75" s="24">
        <v>27791</v>
      </c>
      <c r="H75" s="24">
        <v>12374</v>
      </c>
      <c r="I75" s="24">
        <v>1601</v>
      </c>
      <c r="J75" s="24">
        <v>42558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81795</v>
      </c>
      <c r="E76" s="18"/>
      <c r="F76" s="18">
        <v>81795</v>
      </c>
      <c r="G76" s="18">
        <v>27100</v>
      </c>
      <c r="H76" s="18">
        <v>12356</v>
      </c>
      <c r="I76" s="18">
        <v>1819</v>
      </c>
      <c r="J76" s="18">
        <v>40520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-33815</v>
      </c>
      <c r="E77" s="18"/>
      <c r="F77" s="18">
        <v>-33815</v>
      </c>
      <c r="G77" s="18">
        <v>-6718</v>
      </c>
      <c r="H77" s="18">
        <v>-5180</v>
      </c>
      <c r="I77" s="18">
        <v>-1169</v>
      </c>
      <c r="J77" s="18">
        <v>-20748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2529</v>
      </c>
      <c r="E78" s="18"/>
      <c r="F78" s="18">
        <v>2529</v>
      </c>
      <c r="G78" s="18">
        <v>691</v>
      </c>
      <c r="H78" s="18">
        <v>18</v>
      </c>
      <c r="I78" s="18">
        <v>-218</v>
      </c>
      <c r="J78" s="18">
        <v>2038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-107</v>
      </c>
      <c r="F79" s="18">
        <v>107</v>
      </c>
      <c r="G79" s="18">
        <v>-84</v>
      </c>
      <c r="H79" s="18">
        <v>100</v>
      </c>
      <c r="I79" s="18">
        <v>0</v>
      </c>
      <c r="J79" s="18">
        <v>91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22810</v>
      </c>
      <c r="F80" s="18">
        <v>-22810</v>
      </c>
      <c r="G80" s="18">
        <v>-8979</v>
      </c>
      <c r="H80" s="18">
        <v>2685</v>
      </c>
      <c r="I80" s="18">
        <v>1957</v>
      </c>
      <c r="J80" s="18">
        <v>-18473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82393</v>
      </c>
      <c r="V18" s="18">
        <f>SUM(T18:U18)</f>
        <v>82393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65481</v>
      </c>
      <c r="E19" s="18">
        <v>65481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256655</v>
      </c>
      <c r="E23" s="18"/>
      <c r="F23" s="18">
        <v>256655</v>
      </c>
      <c r="G23" s="18">
        <v>59455</v>
      </c>
      <c r="H23" s="18">
        <v>28570</v>
      </c>
      <c r="I23" s="18">
        <v>10643</v>
      </c>
      <c r="J23" s="18">
        <v>127104</v>
      </c>
      <c r="K23" s="90"/>
      <c r="L23" s="20" t="s">
        <v>161</v>
      </c>
      <c r="M23" s="21"/>
      <c r="N23" s="20" t="s">
        <v>63</v>
      </c>
      <c r="O23" s="90"/>
      <c r="P23" s="18">
        <v>127104</v>
      </c>
      <c r="Q23" s="18">
        <v>10643</v>
      </c>
      <c r="R23" s="18">
        <v>28570</v>
      </c>
      <c r="S23" s="18">
        <v>59455</v>
      </c>
      <c r="T23" s="18">
        <v>256655</v>
      </c>
      <c r="U23" s="18"/>
      <c r="V23" s="18">
        <f>SUM(T23:U23)</f>
        <v>256655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34163</v>
      </c>
      <c r="E24" s="18"/>
      <c r="F24" s="18">
        <v>34163</v>
      </c>
      <c r="G24" s="18">
        <v>6814</v>
      </c>
      <c r="H24" s="18">
        <v>5405</v>
      </c>
      <c r="I24" s="18">
        <v>1160</v>
      </c>
      <c r="J24" s="18">
        <v>20784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222492</v>
      </c>
      <c r="E25" s="18"/>
      <c r="F25" s="18">
        <v>222492</v>
      </c>
      <c r="G25" s="18">
        <v>52641</v>
      </c>
      <c r="H25" s="18">
        <v>23165</v>
      </c>
      <c r="I25" s="18">
        <v>9483</v>
      </c>
      <c r="J25" s="18">
        <v>106320</v>
      </c>
      <c r="K25" s="90"/>
      <c r="L25" s="20" t="s">
        <v>10</v>
      </c>
      <c r="M25" s="21"/>
      <c r="N25" s="20" t="s">
        <v>65</v>
      </c>
      <c r="O25" s="90"/>
      <c r="P25" s="18">
        <v>106320</v>
      </c>
      <c r="Q25" s="18">
        <v>9483</v>
      </c>
      <c r="R25" s="18">
        <v>23165</v>
      </c>
      <c r="S25" s="18">
        <v>52641</v>
      </c>
      <c r="T25" s="18">
        <v>222492</v>
      </c>
      <c r="U25" s="18"/>
      <c r="V25" s="18">
        <f t="shared" ref="V25:V31" si="1">SUM(T25:U25)</f>
        <v>222492</v>
      </c>
      <c r="W25" s="83"/>
      <c r="X25" s="17"/>
    </row>
    <row r="26" spans="2:24" x14ac:dyDescent="0.2">
      <c r="B26" s="17"/>
      <c r="C26" s="83"/>
      <c r="D26" s="22">
        <f t="shared" si="0"/>
        <v>16912</v>
      </c>
      <c r="E26" s="22">
        <v>16912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16912</v>
      </c>
      <c r="V26" s="22">
        <f t="shared" si="1"/>
        <v>16912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119842</v>
      </c>
      <c r="E27" s="24">
        <v>304</v>
      </c>
      <c r="F27" s="24">
        <v>119538</v>
      </c>
      <c r="G27" s="24">
        <v>11911</v>
      </c>
      <c r="H27" s="24">
        <v>23145</v>
      </c>
      <c r="I27" s="24">
        <v>5318</v>
      </c>
      <c r="J27" s="24">
        <v>79164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119678</v>
      </c>
      <c r="T27" s="24">
        <v>119678</v>
      </c>
      <c r="U27" s="24">
        <v>164</v>
      </c>
      <c r="V27" s="24">
        <f t="shared" si="1"/>
        <v>119842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31770</v>
      </c>
      <c r="E28" s="18"/>
      <c r="F28" s="18">
        <v>31770</v>
      </c>
      <c r="G28" s="18">
        <v>243</v>
      </c>
      <c r="H28" s="18">
        <v>20</v>
      </c>
      <c r="I28" s="18">
        <v>50</v>
      </c>
      <c r="J28" s="18">
        <v>574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32527</v>
      </c>
      <c r="S28" s="18"/>
      <c r="T28" s="18">
        <v>32527</v>
      </c>
      <c r="U28" s="18">
        <v>-757</v>
      </c>
      <c r="V28" s="18">
        <f t="shared" si="1"/>
        <v>31770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30883</v>
      </c>
      <c r="E29" s="18"/>
      <c r="F29" s="18">
        <v>30883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30976</v>
      </c>
      <c r="S29" s="18"/>
      <c r="T29" s="18">
        <v>30976</v>
      </c>
      <c r="U29" s="18">
        <v>-93</v>
      </c>
      <c r="V29" s="18">
        <f t="shared" si="1"/>
        <v>30883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887</v>
      </c>
      <c r="E30" s="18"/>
      <c r="F30" s="18">
        <v>887</v>
      </c>
      <c r="G30" s="18">
        <v>243</v>
      </c>
      <c r="H30" s="18">
        <v>20</v>
      </c>
      <c r="I30" s="18">
        <v>50</v>
      </c>
      <c r="J30" s="18">
        <v>574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1551</v>
      </c>
      <c r="S30" s="18"/>
      <c r="T30" s="18">
        <v>1551</v>
      </c>
      <c r="U30" s="18">
        <v>-664</v>
      </c>
      <c r="V30" s="18">
        <f t="shared" si="1"/>
        <v>887</v>
      </c>
      <c r="W30" s="83"/>
      <c r="X30" s="17"/>
    </row>
    <row r="31" spans="2:24" x14ac:dyDescent="0.2">
      <c r="B31" s="17"/>
      <c r="C31" s="83"/>
      <c r="D31" s="18">
        <f t="shared" si="0"/>
        <v>105347</v>
      </c>
      <c r="E31" s="18"/>
      <c r="F31" s="18">
        <v>105347</v>
      </c>
      <c r="G31" s="18">
        <v>47301</v>
      </c>
      <c r="H31" s="18">
        <v>5405</v>
      </c>
      <c r="I31" s="18">
        <v>5275</v>
      </c>
      <c r="J31" s="18">
        <v>47366</v>
      </c>
      <c r="K31" s="93"/>
      <c r="L31" s="20" t="s">
        <v>162</v>
      </c>
      <c r="M31" s="21"/>
      <c r="N31" s="20" t="s">
        <v>70</v>
      </c>
      <c r="O31" s="93"/>
      <c r="P31" s="18">
        <v>47366</v>
      </c>
      <c r="Q31" s="18">
        <v>5275</v>
      </c>
      <c r="R31" s="18">
        <v>5405</v>
      </c>
      <c r="S31" s="18">
        <v>47301</v>
      </c>
      <c r="T31" s="18">
        <v>105347</v>
      </c>
      <c r="U31" s="18"/>
      <c r="V31" s="18">
        <f t="shared" si="1"/>
        <v>105347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71184</v>
      </c>
      <c r="E33" s="18"/>
      <c r="F33" s="18">
        <v>71184</v>
      </c>
      <c r="G33" s="18">
        <v>40487</v>
      </c>
      <c r="H33" s="18">
        <v>0</v>
      </c>
      <c r="I33" s="18">
        <v>4115</v>
      </c>
      <c r="J33" s="18">
        <v>26582</v>
      </c>
      <c r="K33" s="90"/>
      <c r="L33" s="20" t="s">
        <v>72</v>
      </c>
      <c r="M33" s="21"/>
      <c r="N33" s="20" t="s">
        <v>73</v>
      </c>
      <c r="O33" s="90"/>
      <c r="P33" s="18">
        <v>26582</v>
      </c>
      <c r="Q33" s="18">
        <v>4115</v>
      </c>
      <c r="R33" s="18">
        <v>0</v>
      </c>
      <c r="S33" s="18">
        <v>40487</v>
      </c>
      <c r="T33" s="18">
        <v>71184</v>
      </c>
      <c r="U33" s="18"/>
      <c r="V33" s="18">
        <f>SUM(T33:U33)</f>
        <v>71184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83431</v>
      </c>
      <c r="E35" s="24">
        <v>14138</v>
      </c>
      <c r="F35" s="24">
        <v>69293</v>
      </c>
      <c r="G35" s="24">
        <v>7746</v>
      </c>
      <c r="H35" s="24">
        <v>4175</v>
      </c>
      <c r="I35" s="24">
        <v>33351</v>
      </c>
      <c r="J35" s="24">
        <v>24021</v>
      </c>
      <c r="K35" s="92"/>
      <c r="L35" s="19" t="s">
        <v>16</v>
      </c>
      <c r="M35" s="91"/>
      <c r="N35" s="19" t="s">
        <v>75</v>
      </c>
      <c r="O35" s="92"/>
      <c r="P35" s="24">
        <v>10389</v>
      </c>
      <c r="Q35" s="24">
        <v>34910</v>
      </c>
      <c r="R35" s="24">
        <v>2448</v>
      </c>
      <c r="S35" s="24">
        <v>15348</v>
      </c>
      <c r="T35" s="24">
        <v>63095</v>
      </c>
      <c r="U35" s="24">
        <v>20336</v>
      </c>
      <c r="V35" s="24">
        <f t="shared" ref="V35:V36" si="3">SUM(T35:U35)</f>
        <v>83431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251354</v>
      </c>
      <c r="E36" s="18"/>
      <c r="F36" s="18">
        <v>251354</v>
      </c>
      <c r="G36" s="18">
        <v>174581</v>
      </c>
      <c r="H36" s="18">
        <v>36205</v>
      </c>
      <c r="I36" s="18">
        <v>6834</v>
      </c>
      <c r="J36" s="18">
        <v>33734</v>
      </c>
      <c r="K36" s="90"/>
      <c r="L36" s="20" t="s">
        <v>164</v>
      </c>
      <c r="M36" s="21"/>
      <c r="N36" s="20" t="s">
        <v>76</v>
      </c>
      <c r="O36" s="90"/>
      <c r="P36" s="18">
        <v>33734</v>
      </c>
      <c r="Q36" s="18">
        <v>6834</v>
      </c>
      <c r="R36" s="18">
        <v>36205</v>
      </c>
      <c r="S36" s="18">
        <v>174581</v>
      </c>
      <c r="T36" s="18">
        <v>251354</v>
      </c>
      <c r="U36" s="18"/>
      <c r="V36" s="18">
        <f t="shared" si="3"/>
        <v>251354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217191</v>
      </c>
      <c r="E38" s="18"/>
      <c r="F38" s="18">
        <v>217191</v>
      </c>
      <c r="G38" s="18">
        <v>167767</v>
      </c>
      <c r="H38" s="18">
        <v>30800</v>
      </c>
      <c r="I38" s="18">
        <v>5674</v>
      </c>
      <c r="J38" s="18">
        <v>12950</v>
      </c>
      <c r="K38" s="90"/>
      <c r="L38" s="20" t="s">
        <v>17</v>
      </c>
      <c r="M38" s="21"/>
      <c r="N38" s="20" t="s">
        <v>78</v>
      </c>
      <c r="O38" s="90"/>
      <c r="P38" s="18">
        <v>12950</v>
      </c>
      <c r="Q38" s="18">
        <v>5674</v>
      </c>
      <c r="R38" s="18">
        <v>30800</v>
      </c>
      <c r="S38" s="18">
        <v>167767</v>
      </c>
      <c r="T38" s="18">
        <v>217191</v>
      </c>
      <c r="U38" s="18"/>
      <c r="V38" s="18">
        <f>SUM(T38:U38)</f>
        <v>217191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21818</v>
      </c>
      <c r="E40" s="24">
        <v>335</v>
      </c>
      <c r="F40" s="24">
        <v>21483</v>
      </c>
      <c r="G40" s="24">
        <v>18545</v>
      </c>
      <c r="H40" s="24">
        <v>1</v>
      </c>
      <c r="I40" s="24">
        <v>813</v>
      </c>
      <c r="J40" s="24">
        <v>2124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21556</v>
      </c>
      <c r="S40" s="24"/>
      <c r="T40" s="24">
        <v>21556</v>
      </c>
      <c r="U40" s="24">
        <v>262</v>
      </c>
      <c r="V40" s="24">
        <f t="shared" ref="V40:V50" si="5">SUM(T40:U40)</f>
        <v>21818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36584</v>
      </c>
      <c r="E41" s="18">
        <v>41</v>
      </c>
      <c r="F41" s="18">
        <v>36543</v>
      </c>
      <c r="G41" s="18">
        <v>36543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2107</v>
      </c>
      <c r="Q41" s="18">
        <v>1238</v>
      </c>
      <c r="R41" s="18">
        <v>33050</v>
      </c>
      <c r="S41" s="18">
        <v>97</v>
      </c>
      <c r="T41" s="18">
        <v>36492</v>
      </c>
      <c r="U41" s="18">
        <v>92</v>
      </c>
      <c r="V41" s="18">
        <f t="shared" si="5"/>
        <v>36584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30888</v>
      </c>
      <c r="E42" s="18">
        <v>669</v>
      </c>
      <c r="F42" s="18">
        <v>30219</v>
      </c>
      <c r="G42" s="18">
        <v>100</v>
      </c>
      <c r="H42" s="18">
        <v>26204</v>
      </c>
      <c r="I42" s="18">
        <v>1961</v>
      </c>
      <c r="J42" s="18">
        <v>1954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30782</v>
      </c>
      <c r="T42" s="18">
        <v>30782</v>
      </c>
      <c r="U42" s="18">
        <v>106</v>
      </c>
      <c r="V42" s="18">
        <f t="shared" si="5"/>
        <v>30888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29736</v>
      </c>
      <c r="E43" s="18">
        <v>1394</v>
      </c>
      <c r="F43" s="18">
        <v>28342</v>
      </c>
      <c r="G43" s="18">
        <v>13672</v>
      </c>
      <c r="H43" s="18">
        <v>4217</v>
      </c>
      <c r="I43" s="18">
        <v>6474</v>
      </c>
      <c r="J43" s="18">
        <v>3979</v>
      </c>
      <c r="K43" s="90"/>
      <c r="L43" s="19" t="s">
        <v>21</v>
      </c>
      <c r="M43" s="91"/>
      <c r="N43" s="19" t="s">
        <v>81</v>
      </c>
      <c r="O43" s="90"/>
      <c r="P43" s="18">
        <v>1990</v>
      </c>
      <c r="Q43" s="18">
        <v>6214</v>
      </c>
      <c r="R43" s="18">
        <v>1609</v>
      </c>
      <c r="S43" s="18">
        <v>13820</v>
      </c>
      <c r="T43" s="18">
        <v>23633</v>
      </c>
      <c r="U43" s="18">
        <v>6103</v>
      </c>
      <c r="V43" s="18">
        <f t="shared" si="5"/>
        <v>29736</v>
      </c>
      <c r="W43" s="83"/>
      <c r="X43" s="17"/>
    </row>
    <row r="44" spans="2:24" ht="22.5" customHeight="1" x14ac:dyDescent="0.2">
      <c r="B44" s="17"/>
      <c r="C44" s="83"/>
      <c r="D44" s="18">
        <f t="shared" si="4"/>
        <v>247230</v>
      </c>
      <c r="E44" s="18"/>
      <c r="F44" s="18">
        <v>247230</v>
      </c>
      <c r="G44" s="18">
        <v>150420</v>
      </c>
      <c r="H44" s="18">
        <v>61998</v>
      </c>
      <c r="I44" s="18">
        <v>5038</v>
      </c>
      <c r="J44" s="18">
        <v>29774</v>
      </c>
      <c r="K44" s="94"/>
      <c r="L44" s="20" t="s">
        <v>178</v>
      </c>
      <c r="M44" s="21"/>
      <c r="N44" s="20" t="s">
        <v>182</v>
      </c>
      <c r="O44" s="94"/>
      <c r="P44" s="18">
        <v>29774</v>
      </c>
      <c r="Q44" s="18">
        <v>5038</v>
      </c>
      <c r="R44" s="18">
        <v>61998</v>
      </c>
      <c r="S44" s="18">
        <v>150420</v>
      </c>
      <c r="T44" s="18">
        <v>247230</v>
      </c>
      <c r="U44" s="18"/>
      <c r="V44" s="18">
        <f t="shared" si="5"/>
        <v>247230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213067</v>
      </c>
      <c r="E45" s="18"/>
      <c r="F45" s="18">
        <v>213067</v>
      </c>
      <c r="G45" s="18">
        <v>143606</v>
      </c>
      <c r="H45" s="18">
        <v>56593</v>
      </c>
      <c r="I45" s="18">
        <v>3878</v>
      </c>
      <c r="J45" s="18">
        <v>8990</v>
      </c>
      <c r="K45" s="94"/>
      <c r="L45" s="20" t="s">
        <v>179</v>
      </c>
      <c r="M45" s="21"/>
      <c r="N45" s="20" t="s">
        <v>183</v>
      </c>
      <c r="O45" s="94"/>
      <c r="P45" s="18">
        <v>8990</v>
      </c>
      <c r="Q45" s="18">
        <v>3878</v>
      </c>
      <c r="R45" s="18">
        <v>56593</v>
      </c>
      <c r="S45" s="18">
        <v>143606</v>
      </c>
      <c r="T45" s="18">
        <v>213067</v>
      </c>
      <c r="U45" s="18"/>
      <c r="V45" s="18">
        <f t="shared" si="5"/>
        <v>213067</v>
      </c>
      <c r="W45" s="95"/>
      <c r="X45" s="17"/>
    </row>
    <row r="46" spans="2:24" x14ac:dyDescent="0.2">
      <c r="B46" s="17"/>
      <c r="C46" s="83"/>
      <c r="D46" s="22">
        <f t="shared" si="4"/>
        <v>27130</v>
      </c>
      <c r="E46" s="22"/>
      <c r="F46" s="22">
        <v>27130</v>
      </c>
      <c r="G46" s="22">
        <v>2705</v>
      </c>
      <c r="H46" s="22">
        <v>24425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27130</v>
      </c>
      <c r="T46" s="22">
        <v>27130</v>
      </c>
      <c r="U46" s="22"/>
      <c r="V46" s="22">
        <f t="shared" si="5"/>
        <v>27130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247230</v>
      </c>
      <c r="E47" s="24"/>
      <c r="F47" s="24">
        <v>247230</v>
      </c>
      <c r="G47" s="24">
        <v>174845</v>
      </c>
      <c r="H47" s="24">
        <v>37573</v>
      </c>
      <c r="I47" s="24">
        <v>5038</v>
      </c>
      <c r="J47" s="24">
        <v>29774</v>
      </c>
      <c r="K47" s="94"/>
      <c r="L47" s="20" t="s">
        <v>180</v>
      </c>
      <c r="M47" s="21"/>
      <c r="N47" s="20" t="s">
        <v>181</v>
      </c>
      <c r="O47" s="94"/>
      <c r="P47" s="24">
        <v>29774</v>
      </c>
      <c r="Q47" s="24">
        <v>5038</v>
      </c>
      <c r="R47" s="24">
        <v>37573</v>
      </c>
      <c r="S47" s="24">
        <v>174845</v>
      </c>
      <c r="T47" s="24">
        <v>247230</v>
      </c>
      <c r="U47" s="24"/>
      <c r="V47" s="24">
        <f t="shared" si="5"/>
        <v>247230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213067</v>
      </c>
      <c r="E48" s="22"/>
      <c r="F48" s="22">
        <v>213067</v>
      </c>
      <c r="G48" s="22">
        <v>168031</v>
      </c>
      <c r="H48" s="22">
        <v>32168</v>
      </c>
      <c r="I48" s="22">
        <v>3878</v>
      </c>
      <c r="J48" s="22">
        <v>8990</v>
      </c>
      <c r="K48" s="90"/>
      <c r="L48" s="20" t="s">
        <v>23</v>
      </c>
      <c r="M48" s="21"/>
      <c r="N48" s="20" t="s">
        <v>83</v>
      </c>
      <c r="O48" s="90"/>
      <c r="P48" s="22">
        <v>8990</v>
      </c>
      <c r="Q48" s="22">
        <v>3878</v>
      </c>
      <c r="R48" s="22">
        <v>32168</v>
      </c>
      <c r="S48" s="22">
        <v>168031</v>
      </c>
      <c r="T48" s="22">
        <v>213067</v>
      </c>
      <c r="U48" s="22"/>
      <c r="V48" s="22">
        <f t="shared" si="5"/>
        <v>213067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29774</v>
      </c>
      <c r="Q49" s="24">
        <v>5038</v>
      </c>
      <c r="R49" s="24">
        <v>61998</v>
      </c>
      <c r="S49" s="24">
        <v>150420</v>
      </c>
      <c r="T49" s="24">
        <v>247230</v>
      </c>
      <c r="U49" s="24"/>
      <c r="V49" s="24">
        <f t="shared" si="5"/>
        <v>247230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8990</v>
      </c>
      <c r="Q50" s="18">
        <v>3878</v>
      </c>
      <c r="R50" s="18">
        <v>56593</v>
      </c>
      <c r="S50" s="18">
        <v>143606</v>
      </c>
      <c r="T50" s="18">
        <v>213067</v>
      </c>
      <c r="U50" s="18"/>
      <c r="V50" s="18">
        <f t="shared" si="5"/>
        <v>213067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198825</v>
      </c>
      <c r="E51" s="18"/>
      <c r="F51" s="18">
        <v>198825</v>
      </c>
      <c r="G51" s="18">
        <v>180357</v>
      </c>
      <c r="H51" s="18">
        <v>18468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198825</v>
      </c>
      <c r="E52" s="18"/>
      <c r="F52" s="18">
        <v>198825</v>
      </c>
      <c r="G52" s="18">
        <v>155932</v>
      </c>
      <c r="H52" s="18">
        <v>42893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-743</v>
      </c>
      <c r="E53" s="18"/>
      <c r="F53" s="18">
        <v>-743</v>
      </c>
      <c r="G53" s="18"/>
      <c r="H53" s="18"/>
      <c r="I53" s="18">
        <v>-743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-743</v>
      </c>
      <c r="T53" s="18">
        <v>-743</v>
      </c>
      <c r="U53" s="18"/>
      <c r="V53" s="18">
        <f>SUM(T53:U53)</f>
        <v>-743</v>
      </c>
      <c r="W53" s="83"/>
      <c r="X53" s="17"/>
    </row>
    <row r="54" spans="2:24" x14ac:dyDescent="0.2">
      <c r="B54" s="17"/>
      <c r="C54" s="83"/>
      <c r="D54" s="18">
        <f t="shared" si="6"/>
        <v>48405</v>
      </c>
      <c r="E54" s="18"/>
      <c r="F54" s="18">
        <v>48405</v>
      </c>
      <c r="G54" s="18">
        <v>-6255</v>
      </c>
      <c r="H54" s="18">
        <v>19105</v>
      </c>
      <c r="I54" s="18">
        <v>5781</v>
      </c>
      <c r="J54" s="18">
        <v>29774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14242</v>
      </c>
      <c r="E55" s="18"/>
      <c r="F55" s="18">
        <v>14242</v>
      </c>
      <c r="G55" s="18">
        <v>-13069</v>
      </c>
      <c r="H55" s="18">
        <v>13700</v>
      </c>
      <c r="I55" s="18">
        <v>4621</v>
      </c>
      <c r="J55" s="18">
        <v>8990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26337</v>
      </c>
      <c r="E56" s="18">
        <v>26337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8990</v>
      </c>
      <c r="Q69" s="18">
        <v>4621</v>
      </c>
      <c r="R69" s="18">
        <v>13700</v>
      </c>
      <c r="S69" s="18">
        <v>-13069</v>
      </c>
      <c r="T69" s="18">
        <v>14242</v>
      </c>
      <c r="U69" s="18"/>
      <c r="V69" s="18">
        <f>SUM(T69:U69)</f>
        <v>14242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26337</v>
      </c>
      <c r="V71" s="18">
        <f t="shared" ref="V71:V74" si="7">SUM(T71:U71)</f>
        <v>26337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1179</v>
      </c>
      <c r="Q72" s="18">
        <v>131</v>
      </c>
      <c r="R72" s="18">
        <v>2279</v>
      </c>
      <c r="S72" s="18">
        <v>778</v>
      </c>
      <c r="T72" s="18">
        <v>4367</v>
      </c>
      <c r="U72" s="18">
        <v>145</v>
      </c>
      <c r="V72" s="18">
        <f t="shared" si="7"/>
        <v>4512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-389</v>
      </c>
      <c r="Q73" s="18">
        <v>-281</v>
      </c>
      <c r="R73" s="18">
        <v>-1620</v>
      </c>
      <c r="S73" s="18">
        <v>-1085</v>
      </c>
      <c r="T73" s="18">
        <v>-3375</v>
      </c>
      <c r="U73" s="18">
        <v>-1137</v>
      </c>
      <c r="V73" s="18">
        <f t="shared" si="7"/>
        <v>-4512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40579</v>
      </c>
      <c r="E74" s="22">
        <v>25345</v>
      </c>
      <c r="F74" s="22">
        <v>15234</v>
      </c>
      <c r="G74" s="22">
        <v>-13376</v>
      </c>
      <c r="H74" s="22">
        <v>14359</v>
      </c>
      <c r="I74" s="22">
        <v>4471</v>
      </c>
      <c r="J74" s="22">
        <v>9780</v>
      </c>
      <c r="K74" s="90"/>
      <c r="L74" s="20" t="s">
        <v>29</v>
      </c>
      <c r="M74" s="21"/>
      <c r="N74" s="20" t="s">
        <v>87</v>
      </c>
      <c r="O74" s="90"/>
      <c r="P74" s="22">
        <v>9780</v>
      </c>
      <c r="Q74" s="22">
        <v>4471</v>
      </c>
      <c r="R74" s="22">
        <v>14359</v>
      </c>
      <c r="S74" s="22">
        <v>-13376</v>
      </c>
      <c r="T74" s="22">
        <v>15234</v>
      </c>
      <c r="U74" s="22">
        <v>25345</v>
      </c>
      <c r="V74" s="22">
        <f t="shared" si="7"/>
        <v>40579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74742</v>
      </c>
      <c r="E75" s="24"/>
      <c r="F75" s="24">
        <v>74742</v>
      </c>
      <c r="G75" s="24">
        <v>24426</v>
      </c>
      <c r="H75" s="24">
        <v>11454</v>
      </c>
      <c r="I75" s="24">
        <v>551</v>
      </c>
      <c r="J75" s="24">
        <v>38311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76645</v>
      </c>
      <c r="E76" s="18"/>
      <c r="F76" s="18">
        <v>76645</v>
      </c>
      <c r="G76" s="18">
        <v>25095</v>
      </c>
      <c r="H76" s="18">
        <v>11451</v>
      </c>
      <c r="I76" s="18">
        <v>1178</v>
      </c>
      <c r="J76" s="18">
        <v>38921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-34163</v>
      </c>
      <c r="E77" s="18"/>
      <c r="F77" s="18">
        <v>-34163</v>
      </c>
      <c r="G77" s="18">
        <v>-6814</v>
      </c>
      <c r="H77" s="18">
        <v>-5405</v>
      </c>
      <c r="I77" s="18">
        <v>-1160</v>
      </c>
      <c r="J77" s="18">
        <v>-20784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-1903</v>
      </c>
      <c r="E78" s="18"/>
      <c r="F78" s="18">
        <v>-1903</v>
      </c>
      <c r="G78" s="18">
        <v>-669</v>
      </c>
      <c r="H78" s="18">
        <v>3</v>
      </c>
      <c r="I78" s="18">
        <v>-627</v>
      </c>
      <c r="J78" s="18">
        <v>-610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-97</v>
      </c>
      <c r="F79" s="18">
        <v>97</v>
      </c>
      <c r="G79" s="18">
        <v>87</v>
      </c>
      <c r="H79" s="18">
        <v>-81</v>
      </c>
      <c r="I79" s="18">
        <v>0</v>
      </c>
      <c r="J79" s="18">
        <v>91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25442</v>
      </c>
      <c r="F80" s="18">
        <v>-25442</v>
      </c>
      <c r="G80" s="18">
        <v>-31075</v>
      </c>
      <c r="H80" s="18">
        <v>8391</v>
      </c>
      <c r="I80" s="18">
        <v>5080</v>
      </c>
      <c r="J80" s="18">
        <v>-7838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85540</v>
      </c>
      <c r="V18" s="18">
        <f>SUM(T18:U18)</f>
        <v>85540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71785</v>
      </c>
      <c r="E19" s="18">
        <v>71785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273252</v>
      </c>
      <c r="E23" s="18"/>
      <c r="F23" s="18">
        <v>273252</v>
      </c>
      <c r="G23" s="18">
        <v>63666</v>
      </c>
      <c r="H23" s="18">
        <v>34390</v>
      </c>
      <c r="I23" s="18">
        <v>10788</v>
      </c>
      <c r="J23" s="18">
        <v>136564</v>
      </c>
      <c r="K23" s="90"/>
      <c r="L23" s="20" t="s">
        <v>161</v>
      </c>
      <c r="M23" s="21"/>
      <c r="N23" s="20" t="s">
        <v>63</v>
      </c>
      <c r="O23" s="90"/>
      <c r="P23" s="18">
        <v>136564</v>
      </c>
      <c r="Q23" s="18">
        <v>10788</v>
      </c>
      <c r="R23" s="18">
        <v>34390</v>
      </c>
      <c r="S23" s="18">
        <v>63666</v>
      </c>
      <c r="T23" s="18">
        <v>273252</v>
      </c>
      <c r="U23" s="18"/>
      <c r="V23" s="18">
        <f>SUM(T23:U23)</f>
        <v>273252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34890</v>
      </c>
      <c r="E24" s="18"/>
      <c r="F24" s="18">
        <v>34890</v>
      </c>
      <c r="G24" s="18">
        <v>6939</v>
      </c>
      <c r="H24" s="18">
        <v>5484</v>
      </c>
      <c r="I24" s="18">
        <v>1188</v>
      </c>
      <c r="J24" s="18">
        <v>21279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238362</v>
      </c>
      <c r="E25" s="18"/>
      <c r="F25" s="18">
        <v>238362</v>
      </c>
      <c r="G25" s="18">
        <v>56727</v>
      </c>
      <c r="H25" s="18">
        <v>28906</v>
      </c>
      <c r="I25" s="18">
        <v>9600</v>
      </c>
      <c r="J25" s="18">
        <v>115285</v>
      </c>
      <c r="K25" s="90"/>
      <c r="L25" s="20" t="s">
        <v>10</v>
      </c>
      <c r="M25" s="21"/>
      <c r="N25" s="20" t="s">
        <v>65</v>
      </c>
      <c r="O25" s="90"/>
      <c r="P25" s="18">
        <v>115285</v>
      </c>
      <c r="Q25" s="18">
        <v>9600</v>
      </c>
      <c r="R25" s="18">
        <v>28906</v>
      </c>
      <c r="S25" s="18">
        <v>56727</v>
      </c>
      <c r="T25" s="18">
        <v>238362</v>
      </c>
      <c r="U25" s="18"/>
      <c r="V25" s="18">
        <f t="shared" ref="V25:V31" si="1">SUM(T25:U25)</f>
        <v>238362</v>
      </c>
      <c r="W25" s="83"/>
      <c r="X25" s="17"/>
    </row>
    <row r="26" spans="2:24" x14ac:dyDescent="0.2">
      <c r="B26" s="17"/>
      <c r="C26" s="83"/>
      <c r="D26" s="22">
        <f t="shared" si="0"/>
        <v>13755</v>
      </c>
      <c r="E26" s="22">
        <v>13755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13755</v>
      </c>
      <c r="V26" s="22">
        <f t="shared" si="1"/>
        <v>13755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128390</v>
      </c>
      <c r="E27" s="24">
        <v>292</v>
      </c>
      <c r="F27" s="24">
        <v>128098</v>
      </c>
      <c r="G27" s="24">
        <v>11188</v>
      </c>
      <c r="H27" s="24">
        <v>28868</v>
      </c>
      <c r="I27" s="24">
        <v>5426</v>
      </c>
      <c r="J27" s="24">
        <v>82616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128219</v>
      </c>
      <c r="T27" s="24">
        <v>128219</v>
      </c>
      <c r="U27" s="24">
        <v>171</v>
      </c>
      <c r="V27" s="24">
        <f t="shared" si="1"/>
        <v>128390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28602</v>
      </c>
      <c r="E28" s="18"/>
      <c r="F28" s="18">
        <v>28602</v>
      </c>
      <c r="G28" s="18">
        <v>186</v>
      </c>
      <c r="H28" s="18">
        <v>38</v>
      </c>
      <c r="I28" s="18">
        <v>61</v>
      </c>
      <c r="J28" s="18">
        <v>473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29434</v>
      </c>
      <c r="S28" s="18"/>
      <c r="T28" s="18">
        <v>29434</v>
      </c>
      <c r="U28" s="18">
        <v>-832</v>
      </c>
      <c r="V28" s="18">
        <f t="shared" si="1"/>
        <v>28602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27844</v>
      </c>
      <c r="E29" s="18"/>
      <c r="F29" s="18">
        <v>27844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28031</v>
      </c>
      <c r="S29" s="18"/>
      <c r="T29" s="18">
        <v>28031</v>
      </c>
      <c r="U29" s="18">
        <v>-187</v>
      </c>
      <c r="V29" s="18">
        <f t="shared" si="1"/>
        <v>27844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758</v>
      </c>
      <c r="E30" s="18"/>
      <c r="F30" s="18">
        <v>758</v>
      </c>
      <c r="G30" s="18">
        <v>186</v>
      </c>
      <c r="H30" s="18">
        <v>38</v>
      </c>
      <c r="I30" s="18">
        <v>61</v>
      </c>
      <c r="J30" s="18">
        <v>473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1403</v>
      </c>
      <c r="S30" s="18"/>
      <c r="T30" s="18">
        <v>1403</v>
      </c>
      <c r="U30" s="18">
        <v>-645</v>
      </c>
      <c r="V30" s="18">
        <f t="shared" si="1"/>
        <v>758</v>
      </c>
      <c r="W30" s="83"/>
      <c r="X30" s="17"/>
    </row>
    <row r="31" spans="2:24" x14ac:dyDescent="0.2">
      <c r="B31" s="17"/>
      <c r="C31" s="83"/>
      <c r="D31" s="18">
        <f t="shared" si="0"/>
        <v>116552</v>
      </c>
      <c r="E31" s="18"/>
      <c r="F31" s="18">
        <v>116552</v>
      </c>
      <c r="G31" s="18">
        <v>52292</v>
      </c>
      <c r="H31" s="18">
        <v>5484</v>
      </c>
      <c r="I31" s="18">
        <v>5301</v>
      </c>
      <c r="J31" s="18">
        <v>53475</v>
      </c>
      <c r="K31" s="93"/>
      <c r="L31" s="20" t="s">
        <v>162</v>
      </c>
      <c r="M31" s="21"/>
      <c r="N31" s="20" t="s">
        <v>70</v>
      </c>
      <c r="O31" s="93"/>
      <c r="P31" s="18">
        <v>53475</v>
      </c>
      <c r="Q31" s="18">
        <v>5301</v>
      </c>
      <c r="R31" s="18">
        <v>5484</v>
      </c>
      <c r="S31" s="18">
        <v>52292</v>
      </c>
      <c r="T31" s="18">
        <v>116552</v>
      </c>
      <c r="U31" s="18"/>
      <c r="V31" s="18">
        <f t="shared" si="1"/>
        <v>116552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81662</v>
      </c>
      <c r="E33" s="18"/>
      <c r="F33" s="18">
        <v>81662</v>
      </c>
      <c r="G33" s="18">
        <v>45353</v>
      </c>
      <c r="H33" s="18">
        <v>0</v>
      </c>
      <c r="I33" s="18">
        <v>4113</v>
      </c>
      <c r="J33" s="18">
        <v>32196</v>
      </c>
      <c r="K33" s="90"/>
      <c r="L33" s="20" t="s">
        <v>72</v>
      </c>
      <c r="M33" s="21"/>
      <c r="N33" s="20" t="s">
        <v>73</v>
      </c>
      <c r="O33" s="90"/>
      <c r="P33" s="18">
        <v>32196</v>
      </c>
      <c r="Q33" s="18">
        <v>4113</v>
      </c>
      <c r="R33" s="18">
        <v>0</v>
      </c>
      <c r="S33" s="18">
        <v>45353</v>
      </c>
      <c r="T33" s="18">
        <v>81662</v>
      </c>
      <c r="U33" s="18"/>
      <c r="V33" s="18">
        <f>SUM(T33:U33)</f>
        <v>81662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105093</v>
      </c>
      <c r="E35" s="24">
        <v>14233</v>
      </c>
      <c r="F35" s="24">
        <v>90860</v>
      </c>
      <c r="G35" s="24">
        <v>9084</v>
      </c>
      <c r="H35" s="24">
        <v>4257</v>
      </c>
      <c r="I35" s="24">
        <v>40536</v>
      </c>
      <c r="J35" s="24">
        <v>36983</v>
      </c>
      <c r="K35" s="92"/>
      <c r="L35" s="19" t="s">
        <v>16</v>
      </c>
      <c r="M35" s="91"/>
      <c r="N35" s="19" t="s">
        <v>75</v>
      </c>
      <c r="O35" s="92"/>
      <c r="P35" s="24">
        <v>14908</v>
      </c>
      <c r="Q35" s="24">
        <v>46001</v>
      </c>
      <c r="R35" s="24">
        <v>1993</v>
      </c>
      <c r="S35" s="24">
        <v>20869</v>
      </c>
      <c r="T35" s="24">
        <v>83771</v>
      </c>
      <c r="U35" s="24">
        <v>21322</v>
      </c>
      <c r="V35" s="24">
        <f t="shared" ref="V35:V36" si="3">SUM(T35:U35)</f>
        <v>105093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267116</v>
      </c>
      <c r="E36" s="18"/>
      <c r="F36" s="18">
        <v>267116</v>
      </c>
      <c r="G36" s="18">
        <v>192296</v>
      </c>
      <c r="H36" s="18">
        <v>32654</v>
      </c>
      <c r="I36" s="18">
        <v>10766</v>
      </c>
      <c r="J36" s="18">
        <v>31400</v>
      </c>
      <c r="K36" s="90"/>
      <c r="L36" s="20" t="s">
        <v>164</v>
      </c>
      <c r="M36" s="21"/>
      <c r="N36" s="20" t="s">
        <v>76</v>
      </c>
      <c r="O36" s="90"/>
      <c r="P36" s="18">
        <v>31400</v>
      </c>
      <c r="Q36" s="18">
        <v>10766</v>
      </c>
      <c r="R36" s="18">
        <v>32654</v>
      </c>
      <c r="S36" s="18">
        <v>192296</v>
      </c>
      <c r="T36" s="18">
        <v>267116</v>
      </c>
      <c r="U36" s="18"/>
      <c r="V36" s="18">
        <f t="shared" si="3"/>
        <v>267116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232226</v>
      </c>
      <c r="E38" s="18"/>
      <c r="F38" s="18">
        <v>232226</v>
      </c>
      <c r="G38" s="18">
        <v>185357</v>
      </c>
      <c r="H38" s="18">
        <v>27170</v>
      </c>
      <c r="I38" s="18">
        <v>9578</v>
      </c>
      <c r="J38" s="18">
        <v>10121</v>
      </c>
      <c r="K38" s="90"/>
      <c r="L38" s="20" t="s">
        <v>17</v>
      </c>
      <c r="M38" s="21"/>
      <c r="N38" s="20" t="s">
        <v>78</v>
      </c>
      <c r="O38" s="90"/>
      <c r="P38" s="18">
        <v>10121</v>
      </c>
      <c r="Q38" s="18">
        <v>9578</v>
      </c>
      <c r="R38" s="18">
        <v>27170</v>
      </c>
      <c r="S38" s="18">
        <v>185357</v>
      </c>
      <c r="T38" s="18">
        <v>232226</v>
      </c>
      <c r="U38" s="18"/>
      <c r="V38" s="18">
        <f>SUM(T38:U38)</f>
        <v>232226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26120</v>
      </c>
      <c r="E40" s="24">
        <v>499</v>
      </c>
      <c r="F40" s="24">
        <v>25621</v>
      </c>
      <c r="G40" s="24">
        <v>14429</v>
      </c>
      <c r="H40" s="24">
        <v>5</v>
      </c>
      <c r="I40" s="24">
        <v>3423</v>
      </c>
      <c r="J40" s="24">
        <v>7764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25678</v>
      </c>
      <c r="S40" s="24"/>
      <c r="T40" s="24">
        <v>25678</v>
      </c>
      <c r="U40" s="24">
        <v>442</v>
      </c>
      <c r="V40" s="24">
        <f t="shared" ref="V40:V50" si="5">SUM(T40:U40)</f>
        <v>26120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38006</v>
      </c>
      <c r="E41" s="18">
        <v>28</v>
      </c>
      <c r="F41" s="18">
        <v>37978</v>
      </c>
      <c r="G41" s="18">
        <v>37978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2116</v>
      </c>
      <c r="Q41" s="18">
        <v>1389</v>
      </c>
      <c r="R41" s="18">
        <v>34316</v>
      </c>
      <c r="S41" s="18">
        <v>97</v>
      </c>
      <c r="T41" s="18">
        <v>37918</v>
      </c>
      <c r="U41" s="18">
        <v>88</v>
      </c>
      <c r="V41" s="18">
        <f t="shared" si="5"/>
        <v>38006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37778</v>
      </c>
      <c r="E42" s="18">
        <v>785</v>
      </c>
      <c r="F42" s="18">
        <v>36993</v>
      </c>
      <c r="G42" s="18">
        <v>100</v>
      </c>
      <c r="H42" s="18">
        <v>33308</v>
      </c>
      <c r="I42" s="18">
        <v>1624</v>
      </c>
      <c r="J42" s="18">
        <v>1961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37651</v>
      </c>
      <c r="T42" s="18">
        <v>37651</v>
      </c>
      <c r="U42" s="18">
        <v>127</v>
      </c>
      <c r="V42" s="18">
        <f t="shared" si="5"/>
        <v>37778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28855</v>
      </c>
      <c r="E43" s="18">
        <v>2230</v>
      </c>
      <c r="F43" s="18">
        <v>26625</v>
      </c>
      <c r="G43" s="18">
        <v>12608</v>
      </c>
      <c r="H43" s="18">
        <v>3241</v>
      </c>
      <c r="I43" s="18">
        <v>6979</v>
      </c>
      <c r="J43" s="18">
        <v>3797</v>
      </c>
      <c r="K43" s="90"/>
      <c r="L43" s="19" t="s">
        <v>21</v>
      </c>
      <c r="M43" s="91"/>
      <c r="N43" s="19" t="s">
        <v>81</v>
      </c>
      <c r="O43" s="90"/>
      <c r="P43" s="18">
        <v>2111</v>
      </c>
      <c r="Q43" s="18">
        <v>6530</v>
      </c>
      <c r="R43" s="18">
        <v>2198</v>
      </c>
      <c r="S43" s="18">
        <v>13329</v>
      </c>
      <c r="T43" s="18">
        <v>24168</v>
      </c>
      <c r="U43" s="18">
        <v>4687</v>
      </c>
      <c r="V43" s="18">
        <f t="shared" si="5"/>
        <v>28855</v>
      </c>
      <c r="W43" s="83"/>
      <c r="X43" s="17"/>
    </row>
    <row r="44" spans="2:24" ht="22.5" customHeight="1" x14ac:dyDescent="0.2">
      <c r="B44" s="17"/>
      <c r="C44" s="83"/>
      <c r="D44" s="18">
        <f t="shared" si="4"/>
        <v>265314</v>
      </c>
      <c r="E44" s="18"/>
      <c r="F44" s="18">
        <v>265314</v>
      </c>
      <c r="G44" s="18">
        <v>178258</v>
      </c>
      <c r="H44" s="18">
        <v>58292</v>
      </c>
      <c r="I44" s="18">
        <v>6659</v>
      </c>
      <c r="J44" s="18">
        <v>22105</v>
      </c>
      <c r="K44" s="94"/>
      <c r="L44" s="20" t="s">
        <v>178</v>
      </c>
      <c r="M44" s="21"/>
      <c r="N44" s="20" t="s">
        <v>182</v>
      </c>
      <c r="O44" s="94"/>
      <c r="P44" s="18">
        <v>22105</v>
      </c>
      <c r="Q44" s="18">
        <v>6659</v>
      </c>
      <c r="R44" s="18">
        <v>58292</v>
      </c>
      <c r="S44" s="18">
        <v>178258</v>
      </c>
      <c r="T44" s="18">
        <v>265314</v>
      </c>
      <c r="U44" s="18"/>
      <c r="V44" s="18">
        <f t="shared" si="5"/>
        <v>265314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230424</v>
      </c>
      <c r="E45" s="18"/>
      <c r="F45" s="18">
        <v>230424</v>
      </c>
      <c r="G45" s="18">
        <v>171319</v>
      </c>
      <c r="H45" s="18">
        <v>52808</v>
      </c>
      <c r="I45" s="18">
        <v>5471</v>
      </c>
      <c r="J45" s="18">
        <v>826</v>
      </c>
      <c r="K45" s="94"/>
      <c r="L45" s="20" t="s">
        <v>179</v>
      </c>
      <c r="M45" s="21"/>
      <c r="N45" s="20" t="s">
        <v>183</v>
      </c>
      <c r="O45" s="94"/>
      <c r="P45" s="18">
        <v>826</v>
      </c>
      <c r="Q45" s="18">
        <v>5471</v>
      </c>
      <c r="R45" s="18">
        <v>52808</v>
      </c>
      <c r="S45" s="18">
        <v>171319</v>
      </c>
      <c r="T45" s="18">
        <v>230424</v>
      </c>
      <c r="U45" s="18"/>
      <c r="V45" s="18">
        <f t="shared" si="5"/>
        <v>230424</v>
      </c>
      <c r="W45" s="95"/>
      <c r="X45" s="17"/>
    </row>
    <row r="46" spans="2:24" x14ac:dyDescent="0.2">
      <c r="B46" s="17"/>
      <c r="C46" s="83"/>
      <c r="D46" s="22">
        <f t="shared" si="4"/>
        <v>30920</v>
      </c>
      <c r="E46" s="22"/>
      <c r="F46" s="22">
        <v>30920</v>
      </c>
      <c r="G46" s="22">
        <v>2521</v>
      </c>
      <c r="H46" s="22">
        <v>28399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30920</v>
      </c>
      <c r="T46" s="22">
        <v>30920</v>
      </c>
      <c r="U46" s="22"/>
      <c r="V46" s="22">
        <f t="shared" si="5"/>
        <v>30920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265314</v>
      </c>
      <c r="E47" s="24"/>
      <c r="F47" s="24">
        <v>265314</v>
      </c>
      <c r="G47" s="24">
        <v>206657</v>
      </c>
      <c r="H47" s="24">
        <v>29893</v>
      </c>
      <c r="I47" s="24">
        <v>6659</v>
      </c>
      <c r="J47" s="24">
        <v>22105</v>
      </c>
      <c r="K47" s="94"/>
      <c r="L47" s="20" t="s">
        <v>180</v>
      </c>
      <c r="M47" s="21"/>
      <c r="N47" s="20" t="s">
        <v>181</v>
      </c>
      <c r="O47" s="94"/>
      <c r="P47" s="24">
        <v>22105</v>
      </c>
      <c r="Q47" s="24">
        <v>6659</v>
      </c>
      <c r="R47" s="24">
        <v>29893</v>
      </c>
      <c r="S47" s="24">
        <v>206657</v>
      </c>
      <c r="T47" s="24">
        <v>265314</v>
      </c>
      <c r="U47" s="24"/>
      <c r="V47" s="24">
        <f t="shared" si="5"/>
        <v>265314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230424</v>
      </c>
      <c r="E48" s="22"/>
      <c r="F48" s="22">
        <v>230424</v>
      </c>
      <c r="G48" s="22">
        <v>199718</v>
      </c>
      <c r="H48" s="22">
        <v>24409</v>
      </c>
      <c r="I48" s="22">
        <v>5471</v>
      </c>
      <c r="J48" s="22">
        <v>826</v>
      </c>
      <c r="K48" s="90"/>
      <c r="L48" s="20" t="s">
        <v>23</v>
      </c>
      <c r="M48" s="21"/>
      <c r="N48" s="20" t="s">
        <v>83</v>
      </c>
      <c r="O48" s="90"/>
      <c r="P48" s="22">
        <v>826</v>
      </c>
      <c r="Q48" s="22">
        <v>5471</v>
      </c>
      <c r="R48" s="22">
        <v>24409</v>
      </c>
      <c r="S48" s="22">
        <v>199718</v>
      </c>
      <c r="T48" s="22">
        <v>230424</v>
      </c>
      <c r="U48" s="22"/>
      <c r="V48" s="22">
        <f t="shared" si="5"/>
        <v>230424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22105</v>
      </c>
      <c r="Q49" s="24">
        <v>6659</v>
      </c>
      <c r="R49" s="24">
        <v>58292</v>
      </c>
      <c r="S49" s="24">
        <v>178258</v>
      </c>
      <c r="T49" s="24">
        <v>265314</v>
      </c>
      <c r="U49" s="24"/>
      <c r="V49" s="24">
        <f t="shared" si="5"/>
        <v>265314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826</v>
      </c>
      <c r="Q50" s="18">
        <v>5471</v>
      </c>
      <c r="R50" s="18">
        <v>52808</v>
      </c>
      <c r="S50" s="18">
        <v>171319</v>
      </c>
      <c r="T50" s="18">
        <v>230424</v>
      </c>
      <c r="U50" s="18"/>
      <c r="V50" s="18">
        <f t="shared" si="5"/>
        <v>230424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202517</v>
      </c>
      <c r="E51" s="18"/>
      <c r="F51" s="18">
        <v>202517</v>
      </c>
      <c r="G51" s="18">
        <v>181626</v>
      </c>
      <c r="H51" s="18">
        <v>20891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202517</v>
      </c>
      <c r="E52" s="18"/>
      <c r="F52" s="18">
        <v>202517</v>
      </c>
      <c r="G52" s="18">
        <v>153227</v>
      </c>
      <c r="H52" s="18">
        <v>49290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-173</v>
      </c>
      <c r="E53" s="18"/>
      <c r="F53" s="18">
        <v>-173</v>
      </c>
      <c r="G53" s="18"/>
      <c r="H53" s="18"/>
      <c r="I53" s="18">
        <v>-173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-173</v>
      </c>
      <c r="T53" s="18">
        <v>-173</v>
      </c>
      <c r="U53" s="18"/>
      <c r="V53" s="18">
        <f>SUM(T53:U53)</f>
        <v>-173</v>
      </c>
      <c r="W53" s="83"/>
      <c r="X53" s="17"/>
    </row>
    <row r="54" spans="2:24" x14ac:dyDescent="0.2">
      <c r="B54" s="17"/>
      <c r="C54" s="83"/>
      <c r="D54" s="18">
        <f t="shared" si="6"/>
        <v>62797</v>
      </c>
      <c r="E54" s="18"/>
      <c r="F54" s="18">
        <v>62797</v>
      </c>
      <c r="G54" s="18">
        <v>24858</v>
      </c>
      <c r="H54" s="18">
        <v>9002</v>
      </c>
      <c r="I54" s="18">
        <v>6832</v>
      </c>
      <c r="J54" s="18">
        <v>22105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27907</v>
      </c>
      <c r="E55" s="18"/>
      <c r="F55" s="18">
        <v>27907</v>
      </c>
      <c r="G55" s="18">
        <v>17919</v>
      </c>
      <c r="H55" s="18">
        <v>3518</v>
      </c>
      <c r="I55" s="18">
        <v>5644</v>
      </c>
      <c r="J55" s="18">
        <v>826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21693</v>
      </c>
      <c r="E56" s="18">
        <v>21693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826</v>
      </c>
      <c r="Q69" s="18">
        <v>5644</v>
      </c>
      <c r="R69" s="18">
        <v>3518</v>
      </c>
      <c r="S69" s="18">
        <v>17919</v>
      </c>
      <c r="T69" s="18">
        <v>27907</v>
      </c>
      <c r="U69" s="18"/>
      <c r="V69" s="18">
        <f>SUM(T69:U69)</f>
        <v>27907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21693</v>
      </c>
      <c r="V71" s="18">
        <f t="shared" ref="V71:V74" si="7">SUM(T71:U71)</f>
        <v>21693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1725</v>
      </c>
      <c r="Q72" s="18">
        <v>170</v>
      </c>
      <c r="R72" s="18">
        <v>2247</v>
      </c>
      <c r="S72" s="18">
        <v>1005</v>
      </c>
      <c r="T72" s="18">
        <v>5147</v>
      </c>
      <c r="U72" s="18">
        <v>170</v>
      </c>
      <c r="V72" s="18">
        <f t="shared" si="7"/>
        <v>5317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-457</v>
      </c>
      <c r="Q73" s="18">
        <v>-144</v>
      </c>
      <c r="R73" s="18">
        <v>-2740</v>
      </c>
      <c r="S73" s="18">
        <v>-1183</v>
      </c>
      <c r="T73" s="18">
        <v>-4524</v>
      </c>
      <c r="U73" s="18">
        <v>-793</v>
      </c>
      <c r="V73" s="18">
        <f t="shared" si="7"/>
        <v>-5317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49600</v>
      </c>
      <c r="E74" s="22">
        <v>21070</v>
      </c>
      <c r="F74" s="22">
        <v>28530</v>
      </c>
      <c r="G74" s="22">
        <v>17741</v>
      </c>
      <c r="H74" s="22">
        <v>3025</v>
      </c>
      <c r="I74" s="22">
        <v>5670</v>
      </c>
      <c r="J74" s="22">
        <v>2094</v>
      </c>
      <c r="K74" s="90"/>
      <c r="L74" s="20" t="s">
        <v>29</v>
      </c>
      <c r="M74" s="21"/>
      <c r="N74" s="20" t="s">
        <v>87</v>
      </c>
      <c r="O74" s="90"/>
      <c r="P74" s="22">
        <v>2094</v>
      </c>
      <c r="Q74" s="22">
        <v>5670</v>
      </c>
      <c r="R74" s="22">
        <v>3025</v>
      </c>
      <c r="S74" s="22">
        <v>17741</v>
      </c>
      <c r="T74" s="22">
        <v>28530</v>
      </c>
      <c r="U74" s="22">
        <v>21070</v>
      </c>
      <c r="V74" s="22">
        <f t="shared" si="7"/>
        <v>49600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84490</v>
      </c>
      <c r="E75" s="24"/>
      <c r="F75" s="24">
        <v>84490</v>
      </c>
      <c r="G75" s="24">
        <v>26570</v>
      </c>
      <c r="H75" s="24">
        <v>12367</v>
      </c>
      <c r="I75" s="24">
        <v>183</v>
      </c>
      <c r="J75" s="24">
        <v>45370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82211</v>
      </c>
      <c r="E76" s="18"/>
      <c r="F76" s="18">
        <v>82211</v>
      </c>
      <c r="G76" s="18">
        <v>26515</v>
      </c>
      <c r="H76" s="18">
        <v>12357</v>
      </c>
      <c r="I76" s="18">
        <v>1319</v>
      </c>
      <c r="J76" s="18">
        <v>42020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-34890</v>
      </c>
      <c r="E77" s="18"/>
      <c r="F77" s="18">
        <v>-34890</v>
      </c>
      <c r="G77" s="18">
        <v>-6939</v>
      </c>
      <c r="H77" s="18">
        <v>-5484</v>
      </c>
      <c r="I77" s="18">
        <v>-1188</v>
      </c>
      <c r="J77" s="18">
        <v>-21279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2279</v>
      </c>
      <c r="E78" s="18"/>
      <c r="F78" s="18">
        <v>2279</v>
      </c>
      <c r="G78" s="18">
        <v>55</v>
      </c>
      <c r="H78" s="18">
        <v>10</v>
      </c>
      <c r="I78" s="18">
        <v>-1136</v>
      </c>
      <c r="J78" s="18">
        <v>3350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-85</v>
      </c>
      <c r="F79" s="18">
        <v>85</v>
      </c>
      <c r="G79" s="18">
        <v>66</v>
      </c>
      <c r="H79" s="18">
        <v>-61</v>
      </c>
      <c r="I79" s="18">
        <v>0</v>
      </c>
      <c r="J79" s="18">
        <v>80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21155</v>
      </c>
      <c r="F80" s="18">
        <v>-21155</v>
      </c>
      <c r="G80" s="18">
        <v>-1956</v>
      </c>
      <c r="H80" s="18">
        <v>-3797</v>
      </c>
      <c r="I80" s="18">
        <v>6675</v>
      </c>
      <c r="J80" s="18">
        <v>-22077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83733</v>
      </c>
      <c r="V18" s="18">
        <f>SUM(T18:U18)</f>
        <v>83733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72367</v>
      </c>
      <c r="E19" s="18">
        <v>72367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261431</v>
      </c>
      <c r="E23" s="18"/>
      <c r="F23" s="18">
        <v>261431</v>
      </c>
      <c r="G23" s="18">
        <v>62815</v>
      </c>
      <c r="H23" s="18">
        <v>29940</v>
      </c>
      <c r="I23" s="18">
        <v>13275</v>
      </c>
      <c r="J23" s="18">
        <v>133945</v>
      </c>
      <c r="K23" s="90"/>
      <c r="L23" s="20" t="s">
        <v>161</v>
      </c>
      <c r="M23" s="21"/>
      <c r="N23" s="20" t="s">
        <v>63</v>
      </c>
      <c r="O23" s="90"/>
      <c r="P23" s="18">
        <v>133945</v>
      </c>
      <c r="Q23" s="18">
        <v>13275</v>
      </c>
      <c r="R23" s="18">
        <v>29940</v>
      </c>
      <c r="S23" s="18">
        <v>62815</v>
      </c>
      <c r="T23" s="18">
        <v>261431</v>
      </c>
      <c r="U23" s="18"/>
      <c r="V23" s="18">
        <f>SUM(T23:U23)</f>
        <v>261431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35525</v>
      </c>
      <c r="E24" s="18"/>
      <c r="F24" s="18">
        <v>35525</v>
      </c>
      <c r="G24" s="18">
        <v>7062</v>
      </c>
      <c r="H24" s="18">
        <v>5532</v>
      </c>
      <c r="I24" s="18">
        <v>1213</v>
      </c>
      <c r="J24" s="18">
        <v>21718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225906</v>
      </c>
      <c r="E25" s="18"/>
      <c r="F25" s="18">
        <v>225906</v>
      </c>
      <c r="G25" s="18">
        <v>55753</v>
      </c>
      <c r="H25" s="18">
        <v>24408</v>
      </c>
      <c r="I25" s="18">
        <v>12062</v>
      </c>
      <c r="J25" s="18">
        <v>112227</v>
      </c>
      <c r="K25" s="90"/>
      <c r="L25" s="20" t="s">
        <v>10</v>
      </c>
      <c r="M25" s="21"/>
      <c r="N25" s="20" t="s">
        <v>65</v>
      </c>
      <c r="O25" s="90"/>
      <c r="P25" s="18">
        <v>112227</v>
      </c>
      <c r="Q25" s="18">
        <v>12062</v>
      </c>
      <c r="R25" s="18">
        <v>24408</v>
      </c>
      <c r="S25" s="18">
        <v>55753</v>
      </c>
      <c r="T25" s="18">
        <v>225906</v>
      </c>
      <c r="U25" s="18"/>
      <c r="V25" s="18">
        <f t="shared" ref="V25:V31" si="1">SUM(T25:U25)</f>
        <v>225906</v>
      </c>
      <c r="W25" s="83"/>
      <c r="X25" s="17"/>
    </row>
    <row r="26" spans="2:24" x14ac:dyDescent="0.2">
      <c r="B26" s="17"/>
      <c r="C26" s="83"/>
      <c r="D26" s="22">
        <f t="shared" si="0"/>
        <v>11366</v>
      </c>
      <c r="E26" s="22">
        <v>11366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11366</v>
      </c>
      <c r="V26" s="22">
        <f t="shared" si="1"/>
        <v>11366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125054</v>
      </c>
      <c r="E27" s="24">
        <v>300</v>
      </c>
      <c r="F27" s="24">
        <v>124754</v>
      </c>
      <c r="G27" s="24">
        <v>11018</v>
      </c>
      <c r="H27" s="24">
        <v>24373</v>
      </c>
      <c r="I27" s="24">
        <v>5448</v>
      </c>
      <c r="J27" s="24">
        <v>83915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124897</v>
      </c>
      <c r="T27" s="24">
        <v>124897</v>
      </c>
      <c r="U27" s="24">
        <v>157</v>
      </c>
      <c r="V27" s="24">
        <f t="shared" si="1"/>
        <v>125054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22591</v>
      </c>
      <c r="E28" s="18"/>
      <c r="F28" s="18">
        <v>22591</v>
      </c>
      <c r="G28" s="18">
        <v>326</v>
      </c>
      <c r="H28" s="18">
        <v>35</v>
      </c>
      <c r="I28" s="18">
        <v>57</v>
      </c>
      <c r="J28" s="18">
        <v>717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22415</v>
      </c>
      <c r="S28" s="18"/>
      <c r="T28" s="18">
        <v>22415</v>
      </c>
      <c r="U28" s="18">
        <v>176</v>
      </c>
      <c r="V28" s="18">
        <f t="shared" si="1"/>
        <v>22591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21456</v>
      </c>
      <c r="E29" s="18"/>
      <c r="F29" s="18">
        <v>21456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21091</v>
      </c>
      <c r="S29" s="18"/>
      <c r="T29" s="18">
        <v>21091</v>
      </c>
      <c r="U29" s="18">
        <v>365</v>
      </c>
      <c r="V29" s="18">
        <f t="shared" si="1"/>
        <v>21456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1135</v>
      </c>
      <c r="E30" s="18"/>
      <c r="F30" s="18">
        <v>1135</v>
      </c>
      <c r="G30" s="18">
        <v>326</v>
      </c>
      <c r="H30" s="18">
        <v>35</v>
      </c>
      <c r="I30" s="18">
        <v>57</v>
      </c>
      <c r="J30" s="18">
        <v>717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1324</v>
      </c>
      <c r="S30" s="18"/>
      <c r="T30" s="18">
        <v>1324</v>
      </c>
      <c r="U30" s="18">
        <v>-189</v>
      </c>
      <c r="V30" s="18">
        <f t="shared" si="1"/>
        <v>1135</v>
      </c>
      <c r="W30" s="83"/>
      <c r="X30" s="17"/>
    </row>
    <row r="31" spans="2:24" x14ac:dyDescent="0.2">
      <c r="B31" s="17"/>
      <c r="C31" s="83"/>
      <c r="D31" s="18">
        <f t="shared" si="0"/>
        <v>114086</v>
      </c>
      <c r="E31" s="18"/>
      <c r="F31" s="18">
        <v>114086</v>
      </c>
      <c r="G31" s="18">
        <v>51471</v>
      </c>
      <c r="H31" s="18">
        <v>5532</v>
      </c>
      <c r="I31" s="18">
        <v>7770</v>
      </c>
      <c r="J31" s="18">
        <v>49313</v>
      </c>
      <c r="K31" s="93"/>
      <c r="L31" s="20" t="s">
        <v>162</v>
      </c>
      <c r="M31" s="21"/>
      <c r="N31" s="20" t="s">
        <v>70</v>
      </c>
      <c r="O31" s="93"/>
      <c r="P31" s="18">
        <v>49313</v>
      </c>
      <c r="Q31" s="18">
        <v>7770</v>
      </c>
      <c r="R31" s="18">
        <v>5532</v>
      </c>
      <c r="S31" s="18">
        <v>51471</v>
      </c>
      <c r="T31" s="18">
        <v>114086</v>
      </c>
      <c r="U31" s="18"/>
      <c r="V31" s="18">
        <f t="shared" si="1"/>
        <v>114086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78561</v>
      </c>
      <c r="E33" s="18"/>
      <c r="F33" s="18">
        <v>78561</v>
      </c>
      <c r="G33" s="18">
        <v>44409</v>
      </c>
      <c r="H33" s="18">
        <v>0</v>
      </c>
      <c r="I33" s="18">
        <v>6557</v>
      </c>
      <c r="J33" s="18">
        <v>27595</v>
      </c>
      <c r="K33" s="90"/>
      <c r="L33" s="20" t="s">
        <v>72</v>
      </c>
      <c r="M33" s="21"/>
      <c r="N33" s="20" t="s">
        <v>73</v>
      </c>
      <c r="O33" s="90"/>
      <c r="P33" s="18">
        <v>27595</v>
      </c>
      <c r="Q33" s="18">
        <v>6557</v>
      </c>
      <c r="R33" s="18">
        <v>0</v>
      </c>
      <c r="S33" s="18">
        <v>44409</v>
      </c>
      <c r="T33" s="18">
        <v>78561</v>
      </c>
      <c r="U33" s="18"/>
      <c r="V33" s="18">
        <f>SUM(T33:U33)</f>
        <v>78561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90869</v>
      </c>
      <c r="E35" s="24">
        <v>13977</v>
      </c>
      <c r="F35" s="24">
        <v>76892</v>
      </c>
      <c r="G35" s="24">
        <v>9013</v>
      </c>
      <c r="H35" s="24">
        <v>4218</v>
      </c>
      <c r="I35" s="24">
        <v>38594</v>
      </c>
      <c r="J35" s="24">
        <v>25067</v>
      </c>
      <c r="K35" s="92"/>
      <c r="L35" s="19" t="s">
        <v>16</v>
      </c>
      <c r="M35" s="91"/>
      <c r="N35" s="19" t="s">
        <v>75</v>
      </c>
      <c r="O35" s="92"/>
      <c r="P35" s="24">
        <v>9867</v>
      </c>
      <c r="Q35" s="24">
        <v>39372</v>
      </c>
      <c r="R35" s="24">
        <v>2482</v>
      </c>
      <c r="S35" s="24">
        <v>15768</v>
      </c>
      <c r="T35" s="24">
        <v>67489</v>
      </c>
      <c r="U35" s="24">
        <v>23380</v>
      </c>
      <c r="V35" s="24">
        <f t="shared" ref="V35:V36" si="3">SUM(T35:U35)</f>
        <v>90869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251995</v>
      </c>
      <c r="E36" s="18"/>
      <c r="F36" s="18">
        <v>251995</v>
      </c>
      <c r="G36" s="18">
        <v>183123</v>
      </c>
      <c r="H36" s="18">
        <v>26211</v>
      </c>
      <c r="I36" s="18">
        <v>8548</v>
      </c>
      <c r="J36" s="18">
        <v>34113</v>
      </c>
      <c r="K36" s="90"/>
      <c r="L36" s="20" t="s">
        <v>164</v>
      </c>
      <c r="M36" s="21"/>
      <c r="N36" s="20" t="s">
        <v>76</v>
      </c>
      <c r="O36" s="90"/>
      <c r="P36" s="18">
        <v>34113</v>
      </c>
      <c r="Q36" s="18">
        <v>8548</v>
      </c>
      <c r="R36" s="18">
        <v>26211</v>
      </c>
      <c r="S36" s="18">
        <v>183123</v>
      </c>
      <c r="T36" s="18">
        <v>251995</v>
      </c>
      <c r="U36" s="18"/>
      <c r="V36" s="18">
        <f t="shared" si="3"/>
        <v>251995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216470</v>
      </c>
      <c r="E38" s="18"/>
      <c r="F38" s="18">
        <v>216470</v>
      </c>
      <c r="G38" s="18">
        <v>176061</v>
      </c>
      <c r="H38" s="18">
        <v>20679</v>
      </c>
      <c r="I38" s="18">
        <v>7335</v>
      </c>
      <c r="J38" s="18">
        <v>12395</v>
      </c>
      <c r="K38" s="90"/>
      <c r="L38" s="20" t="s">
        <v>17</v>
      </c>
      <c r="M38" s="21"/>
      <c r="N38" s="20" t="s">
        <v>78</v>
      </c>
      <c r="O38" s="90"/>
      <c r="P38" s="18">
        <v>12395</v>
      </c>
      <c r="Q38" s="18">
        <v>7335</v>
      </c>
      <c r="R38" s="18">
        <v>20679</v>
      </c>
      <c r="S38" s="18">
        <v>176061</v>
      </c>
      <c r="T38" s="18">
        <v>216470</v>
      </c>
      <c r="U38" s="18"/>
      <c r="V38" s="18">
        <f>SUM(T38:U38)</f>
        <v>216470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45542</v>
      </c>
      <c r="E40" s="24">
        <v>429</v>
      </c>
      <c r="F40" s="24">
        <v>45113</v>
      </c>
      <c r="G40" s="24">
        <v>25584</v>
      </c>
      <c r="H40" s="24">
        <v>16</v>
      </c>
      <c r="I40" s="24">
        <v>2211</v>
      </c>
      <c r="J40" s="24">
        <v>17302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45295</v>
      </c>
      <c r="S40" s="24"/>
      <c r="T40" s="24">
        <v>45295</v>
      </c>
      <c r="U40" s="24">
        <v>247</v>
      </c>
      <c r="V40" s="24">
        <f t="shared" ref="V40:V50" si="5">SUM(T40:U40)</f>
        <v>45542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37463</v>
      </c>
      <c r="E41" s="18">
        <v>22</v>
      </c>
      <c r="F41" s="18">
        <v>37441</v>
      </c>
      <c r="G41" s="18">
        <v>37441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2111</v>
      </c>
      <c r="Q41" s="18">
        <v>1393</v>
      </c>
      <c r="R41" s="18">
        <v>33768</v>
      </c>
      <c r="S41" s="18">
        <v>97</v>
      </c>
      <c r="T41" s="18">
        <v>37369</v>
      </c>
      <c r="U41" s="18">
        <v>94</v>
      </c>
      <c r="V41" s="18">
        <f t="shared" si="5"/>
        <v>37463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30891</v>
      </c>
      <c r="E42" s="18">
        <v>583</v>
      </c>
      <c r="F42" s="18">
        <v>30308</v>
      </c>
      <c r="G42" s="18">
        <v>100</v>
      </c>
      <c r="H42" s="18">
        <v>26637</v>
      </c>
      <c r="I42" s="18">
        <v>1615</v>
      </c>
      <c r="J42" s="18">
        <v>1956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30792</v>
      </c>
      <c r="T42" s="18">
        <v>30792</v>
      </c>
      <c r="U42" s="18">
        <v>99</v>
      </c>
      <c r="V42" s="18">
        <f t="shared" si="5"/>
        <v>30891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28651</v>
      </c>
      <c r="E43" s="18">
        <v>1701</v>
      </c>
      <c r="F43" s="18">
        <v>26950</v>
      </c>
      <c r="G43" s="18">
        <v>12523</v>
      </c>
      <c r="H43" s="18">
        <v>4078</v>
      </c>
      <c r="I43" s="18">
        <v>6638</v>
      </c>
      <c r="J43" s="18">
        <v>3711</v>
      </c>
      <c r="K43" s="90"/>
      <c r="L43" s="19" t="s">
        <v>21</v>
      </c>
      <c r="M43" s="91"/>
      <c r="N43" s="19" t="s">
        <v>81</v>
      </c>
      <c r="O43" s="90"/>
      <c r="P43" s="18">
        <v>1983</v>
      </c>
      <c r="Q43" s="18">
        <v>6303</v>
      </c>
      <c r="R43" s="18">
        <v>1652</v>
      </c>
      <c r="S43" s="18">
        <v>13098</v>
      </c>
      <c r="T43" s="18">
        <v>23036</v>
      </c>
      <c r="U43" s="18">
        <v>5615</v>
      </c>
      <c r="V43" s="18">
        <f t="shared" si="5"/>
        <v>28651</v>
      </c>
      <c r="W43" s="83"/>
      <c r="X43" s="17"/>
    </row>
    <row r="44" spans="2:24" ht="22.5" customHeight="1" x14ac:dyDescent="0.2">
      <c r="B44" s="17"/>
      <c r="C44" s="83"/>
      <c r="D44" s="18">
        <f t="shared" si="4"/>
        <v>248675</v>
      </c>
      <c r="E44" s="18"/>
      <c r="F44" s="18">
        <v>248675</v>
      </c>
      <c r="G44" s="18">
        <v>151462</v>
      </c>
      <c r="H44" s="18">
        <v>76195</v>
      </c>
      <c r="I44" s="18">
        <v>5780</v>
      </c>
      <c r="J44" s="18">
        <v>15238</v>
      </c>
      <c r="K44" s="94"/>
      <c r="L44" s="20" t="s">
        <v>178</v>
      </c>
      <c r="M44" s="21"/>
      <c r="N44" s="20" t="s">
        <v>182</v>
      </c>
      <c r="O44" s="94"/>
      <c r="P44" s="18">
        <v>15238</v>
      </c>
      <c r="Q44" s="18">
        <v>5780</v>
      </c>
      <c r="R44" s="18">
        <v>76195</v>
      </c>
      <c r="S44" s="18">
        <v>151462</v>
      </c>
      <c r="T44" s="18">
        <v>248675</v>
      </c>
      <c r="U44" s="18"/>
      <c r="V44" s="18">
        <f t="shared" si="5"/>
        <v>248675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213150</v>
      </c>
      <c r="E45" s="18"/>
      <c r="F45" s="18">
        <v>213150</v>
      </c>
      <c r="G45" s="18">
        <v>144400</v>
      </c>
      <c r="H45" s="18">
        <v>70663</v>
      </c>
      <c r="I45" s="18">
        <v>4567</v>
      </c>
      <c r="J45" s="18">
        <v>-6480</v>
      </c>
      <c r="K45" s="94"/>
      <c r="L45" s="20" t="s">
        <v>179</v>
      </c>
      <c r="M45" s="21"/>
      <c r="N45" s="20" t="s">
        <v>183</v>
      </c>
      <c r="O45" s="94"/>
      <c r="P45" s="18">
        <v>-6480</v>
      </c>
      <c r="Q45" s="18">
        <v>4567</v>
      </c>
      <c r="R45" s="18">
        <v>70663</v>
      </c>
      <c r="S45" s="18">
        <v>144400</v>
      </c>
      <c r="T45" s="18">
        <v>213150</v>
      </c>
      <c r="U45" s="18"/>
      <c r="V45" s="18">
        <f t="shared" si="5"/>
        <v>213150</v>
      </c>
      <c r="W45" s="95"/>
      <c r="X45" s="17"/>
    </row>
    <row r="46" spans="2:24" x14ac:dyDescent="0.2">
      <c r="B46" s="17"/>
      <c r="C46" s="83"/>
      <c r="D46" s="22">
        <f t="shared" si="4"/>
        <v>27066</v>
      </c>
      <c r="E46" s="22"/>
      <c r="F46" s="22">
        <v>27066</v>
      </c>
      <c r="G46" s="22">
        <v>2227</v>
      </c>
      <c r="H46" s="22">
        <v>24839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27066</v>
      </c>
      <c r="T46" s="22">
        <v>27066</v>
      </c>
      <c r="U46" s="22"/>
      <c r="V46" s="22">
        <f t="shared" si="5"/>
        <v>27066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248675</v>
      </c>
      <c r="E47" s="24"/>
      <c r="F47" s="24">
        <v>248675</v>
      </c>
      <c r="G47" s="24">
        <v>176301</v>
      </c>
      <c r="H47" s="24">
        <v>51356</v>
      </c>
      <c r="I47" s="24">
        <v>5780</v>
      </c>
      <c r="J47" s="24">
        <v>15238</v>
      </c>
      <c r="K47" s="94"/>
      <c r="L47" s="20" t="s">
        <v>180</v>
      </c>
      <c r="M47" s="21"/>
      <c r="N47" s="20" t="s">
        <v>181</v>
      </c>
      <c r="O47" s="94"/>
      <c r="P47" s="24">
        <v>15238</v>
      </c>
      <c r="Q47" s="24">
        <v>5780</v>
      </c>
      <c r="R47" s="24">
        <v>51356</v>
      </c>
      <c r="S47" s="24">
        <v>176301</v>
      </c>
      <c r="T47" s="24">
        <v>248675</v>
      </c>
      <c r="U47" s="24"/>
      <c r="V47" s="24">
        <f t="shared" si="5"/>
        <v>248675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213150</v>
      </c>
      <c r="E48" s="22"/>
      <c r="F48" s="22">
        <v>213150</v>
      </c>
      <c r="G48" s="22">
        <v>169239</v>
      </c>
      <c r="H48" s="22">
        <v>45824</v>
      </c>
      <c r="I48" s="22">
        <v>4567</v>
      </c>
      <c r="J48" s="22">
        <v>-6480</v>
      </c>
      <c r="K48" s="90"/>
      <c r="L48" s="20" t="s">
        <v>23</v>
      </c>
      <c r="M48" s="21"/>
      <c r="N48" s="20" t="s">
        <v>83</v>
      </c>
      <c r="O48" s="90"/>
      <c r="P48" s="22">
        <v>-6480</v>
      </c>
      <c r="Q48" s="22">
        <v>4567</v>
      </c>
      <c r="R48" s="22">
        <v>45824</v>
      </c>
      <c r="S48" s="22">
        <v>169239</v>
      </c>
      <c r="T48" s="22">
        <v>213150</v>
      </c>
      <c r="U48" s="22"/>
      <c r="V48" s="22">
        <f t="shared" si="5"/>
        <v>213150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15238</v>
      </c>
      <c r="Q49" s="24">
        <v>5780</v>
      </c>
      <c r="R49" s="24">
        <v>76195</v>
      </c>
      <c r="S49" s="24">
        <v>151462</v>
      </c>
      <c r="T49" s="24">
        <v>248675</v>
      </c>
      <c r="U49" s="24"/>
      <c r="V49" s="24">
        <f t="shared" si="5"/>
        <v>248675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-6480</v>
      </c>
      <c r="Q50" s="18">
        <v>4567</v>
      </c>
      <c r="R50" s="18">
        <v>70663</v>
      </c>
      <c r="S50" s="18">
        <v>144400</v>
      </c>
      <c r="T50" s="18">
        <v>213150</v>
      </c>
      <c r="U50" s="18"/>
      <c r="V50" s="18">
        <f t="shared" si="5"/>
        <v>213150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194293</v>
      </c>
      <c r="E51" s="18"/>
      <c r="F51" s="18">
        <v>194293</v>
      </c>
      <c r="G51" s="18">
        <v>175496</v>
      </c>
      <c r="H51" s="18">
        <v>18797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194293</v>
      </c>
      <c r="E52" s="18"/>
      <c r="F52" s="18">
        <v>194293</v>
      </c>
      <c r="G52" s="18">
        <v>150657</v>
      </c>
      <c r="H52" s="18">
        <v>43636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-230</v>
      </c>
      <c r="E53" s="18"/>
      <c r="F53" s="18">
        <v>-230</v>
      </c>
      <c r="G53" s="18"/>
      <c r="H53" s="18"/>
      <c r="I53" s="18">
        <v>-230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-230</v>
      </c>
      <c r="T53" s="18">
        <v>-230</v>
      </c>
      <c r="U53" s="18"/>
      <c r="V53" s="18">
        <f>SUM(T53:U53)</f>
        <v>-230</v>
      </c>
      <c r="W53" s="83"/>
      <c r="X53" s="17"/>
    </row>
    <row r="54" spans="2:24" x14ac:dyDescent="0.2">
      <c r="B54" s="17"/>
      <c r="C54" s="83"/>
      <c r="D54" s="18">
        <f t="shared" si="6"/>
        <v>54382</v>
      </c>
      <c r="E54" s="18"/>
      <c r="F54" s="18">
        <v>54382</v>
      </c>
      <c r="G54" s="18">
        <v>575</v>
      </c>
      <c r="H54" s="18">
        <v>32559</v>
      </c>
      <c r="I54" s="18">
        <v>6010</v>
      </c>
      <c r="J54" s="18">
        <v>15238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18857</v>
      </c>
      <c r="E55" s="18"/>
      <c r="F55" s="18">
        <v>18857</v>
      </c>
      <c r="G55" s="18">
        <v>-6487</v>
      </c>
      <c r="H55" s="18">
        <v>27027</v>
      </c>
      <c r="I55" s="18">
        <v>4797</v>
      </c>
      <c r="J55" s="18">
        <v>-6480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24122</v>
      </c>
      <c r="E56" s="18">
        <v>24122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-6480</v>
      </c>
      <c r="Q69" s="18">
        <v>4797</v>
      </c>
      <c r="R69" s="18">
        <v>27027</v>
      </c>
      <c r="S69" s="18">
        <v>-6487</v>
      </c>
      <c r="T69" s="18">
        <v>18857</v>
      </c>
      <c r="U69" s="18"/>
      <c r="V69" s="18">
        <f>SUM(T69:U69)</f>
        <v>18857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24122</v>
      </c>
      <c r="V71" s="18">
        <f t="shared" ref="V71:V74" si="7">SUM(T71:U71)</f>
        <v>24122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1466</v>
      </c>
      <c r="Q72" s="18">
        <v>159</v>
      </c>
      <c r="R72" s="18">
        <v>2102</v>
      </c>
      <c r="S72" s="18">
        <v>1005</v>
      </c>
      <c r="T72" s="18">
        <v>4732</v>
      </c>
      <c r="U72" s="18">
        <v>99</v>
      </c>
      <c r="V72" s="18">
        <f t="shared" si="7"/>
        <v>4831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-483</v>
      </c>
      <c r="Q73" s="18">
        <v>-284</v>
      </c>
      <c r="R73" s="18">
        <v>-2280</v>
      </c>
      <c r="S73" s="18">
        <v>-1121</v>
      </c>
      <c r="T73" s="18">
        <v>-4168</v>
      </c>
      <c r="U73" s="18">
        <v>-663</v>
      </c>
      <c r="V73" s="18">
        <f t="shared" si="7"/>
        <v>-4831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42979</v>
      </c>
      <c r="E74" s="22">
        <v>23558</v>
      </c>
      <c r="F74" s="22">
        <v>19421</v>
      </c>
      <c r="G74" s="22">
        <v>-6603</v>
      </c>
      <c r="H74" s="22">
        <v>26849</v>
      </c>
      <c r="I74" s="22">
        <v>4672</v>
      </c>
      <c r="J74" s="22">
        <v>-5497</v>
      </c>
      <c r="K74" s="90"/>
      <c r="L74" s="20" t="s">
        <v>29</v>
      </c>
      <c r="M74" s="21"/>
      <c r="N74" s="20" t="s">
        <v>87</v>
      </c>
      <c r="O74" s="90"/>
      <c r="P74" s="22">
        <v>-5497</v>
      </c>
      <c r="Q74" s="22">
        <v>4672</v>
      </c>
      <c r="R74" s="22">
        <v>26849</v>
      </c>
      <c r="S74" s="22">
        <v>-6603</v>
      </c>
      <c r="T74" s="22">
        <v>19421</v>
      </c>
      <c r="U74" s="22">
        <v>23558</v>
      </c>
      <c r="V74" s="22">
        <f t="shared" si="7"/>
        <v>42979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78504</v>
      </c>
      <c r="E75" s="24"/>
      <c r="F75" s="24">
        <v>78504</v>
      </c>
      <c r="G75" s="24">
        <v>25750</v>
      </c>
      <c r="H75" s="24">
        <v>12291</v>
      </c>
      <c r="I75" s="24">
        <v>1006</v>
      </c>
      <c r="J75" s="24">
        <v>39457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76195</v>
      </c>
      <c r="E76" s="18"/>
      <c r="F76" s="18">
        <v>76195</v>
      </c>
      <c r="G76" s="18">
        <v>25159</v>
      </c>
      <c r="H76" s="18">
        <v>12288</v>
      </c>
      <c r="I76" s="18">
        <v>1403</v>
      </c>
      <c r="J76" s="18">
        <v>37345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-35525</v>
      </c>
      <c r="E77" s="18"/>
      <c r="F77" s="18">
        <v>-35525</v>
      </c>
      <c r="G77" s="18">
        <v>-7062</v>
      </c>
      <c r="H77" s="18">
        <v>-5532</v>
      </c>
      <c r="I77" s="18">
        <v>-1213</v>
      </c>
      <c r="J77" s="18">
        <v>-21718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2309</v>
      </c>
      <c r="E78" s="18"/>
      <c r="F78" s="18">
        <v>2309</v>
      </c>
      <c r="G78" s="18">
        <v>591</v>
      </c>
      <c r="H78" s="18">
        <v>3</v>
      </c>
      <c r="I78" s="18">
        <v>-397</v>
      </c>
      <c r="J78" s="18">
        <v>2112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-107</v>
      </c>
      <c r="F79" s="18">
        <v>107</v>
      </c>
      <c r="G79" s="18">
        <v>-66</v>
      </c>
      <c r="H79" s="18">
        <v>81</v>
      </c>
      <c r="I79" s="18">
        <v>0</v>
      </c>
      <c r="J79" s="18">
        <v>92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23665</v>
      </c>
      <c r="F80" s="18">
        <v>-23665</v>
      </c>
      <c r="G80" s="18">
        <v>-25225</v>
      </c>
      <c r="H80" s="18">
        <v>20009</v>
      </c>
      <c r="I80" s="18">
        <v>4879</v>
      </c>
      <c r="J80" s="18">
        <v>-23328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89956</v>
      </c>
      <c r="V18" s="18">
        <f>SUM(T18:U18)</f>
        <v>89956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69699</v>
      </c>
      <c r="E19" s="18">
        <v>69699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286203</v>
      </c>
      <c r="E23" s="18"/>
      <c r="F23" s="18">
        <v>286203</v>
      </c>
      <c r="G23" s="18">
        <v>66755</v>
      </c>
      <c r="H23" s="18">
        <v>36676</v>
      </c>
      <c r="I23" s="18">
        <v>12709</v>
      </c>
      <c r="J23" s="18">
        <v>143702</v>
      </c>
      <c r="K23" s="90"/>
      <c r="L23" s="20" t="s">
        <v>161</v>
      </c>
      <c r="M23" s="21"/>
      <c r="N23" s="20" t="s">
        <v>63</v>
      </c>
      <c r="O23" s="90"/>
      <c r="P23" s="18">
        <v>143702</v>
      </c>
      <c r="Q23" s="18">
        <v>12709</v>
      </c>
      <c r="R23" s="18">
        <v>36676</v>
      </c>
      <c r="S23" s="18">
        <v>66755</v>
      </c>
      <c r="T23" s="18">
        <v>286203</v>
      </c>
      <c r="U23" s="18"/>
      <c r="V23" s="18">
        <f>SUM(T23:U23)</f>
        <v>286203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36208</v>
      </c>
      <c r="E24" s="18"/>
      <c r="F24" s="18">
        <v>36208</v>
      </c>
      <c r="G24" s="18">
        <v>7190</v>
      </c>
      <c r="H24" s="18">
        <v>5617</v>
      </c>
      <c r="I24" s="18">
        <v>1248</v>
      </c>
      <c r="J24" s="18">
        <v>22153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249995</v>
      </c>
      <c r="E25" s="18"/>
      <c r="F25" s="18">
        <v>249995</v>
      </c>
      <c r="G25" s="18">
        <v>59565</v>
      </c>
      <c r="H25" s="18">
        <v>31059</v>
      </c>
      <c r="I25" s="18">
        <v>11461</v>
      </c>
      <c r="J25" s="18">
        <v>121549</v>
      </c>
      <c r="K25" s="90"/>
      <c r="L25" s="20" t="s">
        <v>10</v>
      </c>
      <c r="M25" s="21"/>
      <c r="N25" s="20" t="s">
        <v>65</v>
      </c>
      <c r="O25" s="90"/>
      <c r="P25" s="18">
        <v>121549</v>
      </c>
      <c r="Q25" s="18">
        <v>11461</v>
      </c>
      <c r="R25" s="18">
        <v>31059</v>
      </c>
      <c r="S25" s="18">
        <v>59565</v>
      </c>
      <c r="T25" s="18">
        <v>249995</v>
      </c>
      <c r="U25" s="18"/>
      <c r="V25" s="18">
        <f t="shared" ref="V25:V31" si="1">SUM(T25:U25)</f>
        <v>249995</v>
      </c>
      <c r="W25" s="83"/>
      <c r="X25" s="17"/>
    </row>
    <row r="26" spans="2:24" x14ac:dyDescent="0.2">
      <c r="B26" s="17"/>
      <c r="C26" s="83"/>
      <c r="D26" s="22">
        <f t="shared" si="0"/>
        <v>20257</v>
      </c>
      <c r="E26" s="22">
        <v>20257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20257</v>
      </c>
      <c r="V26" s="22">
        <f t="shared" si="1"/>
        <v>20257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137043</v>
      </c>
      <c r="E27" s="24">
        <v>326</v>
      </c>
      <c r="F27" s="24">
        <v>136717</v>
      </c>
      <c r="G27" s="24">
        <v>11592</v>
      </c>
      <c r="H27" s="24">
        <v>30975</v>
      </c>
      <c r="I27" s="24">
        <v>6011</v>
      </c>
      <c r="J27" s="24">
        <v>88139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136880</v>
      </c>
      <c r="T27" s="24">
        <v>136880</v>
      </c>
      <c r="U27" s="24">
        <v>163</v>
      </c>
      <c r="V27" s="24">
        <f t="shared" si="1"/>
        <v>137043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23403</v>
      </c>
      <c r="E28" s="18"/>
      <c r="F28" s="18">
        <v>23403</v>
      </c>
      <c r="G28" s="18">
        <v>-1237</v>
      </c>
      <c r="H28" s="18">
        <v>84</v>
      </c>
      <c r="I28" s="18">
        <v>76</v>
      </c>
      <c r="J28" s="18">
        <v>-1881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26683</v>
      </c>
      <c r="S28" s="18"/>
      <c r="T28" s="18">
        <v>26683</v>
      </c>
      <c r="U28" s="18">
        <v>-3280</v>
      </c>
      <c r="V28" s="18">
        <f t="shared" si="1"/>
        <v>23403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26361</v>
      </c>
      <c r="E29" s="18"/>
      <c r="F29" s="18">
        <v>26361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26717</v>
      </c>
      <c r="S29" s="18"/>
      <c r="T29" s="18">
        <v>26717</v>
      </c>
      <c r="U29" s="18">
        <v>-356</v>
      </c>
      <c r="V29" s="18">
        <f t="shared" si="1"/>
        <v>26361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-2958</v>
      </c>
      <c r="E30" s="18"/>
      <c r="F30" s="18">
        <v>-2958</v>
      </c>
      <c r="G30" s="18">
        <v>-1237</v>
      </c>
      <c r="H30" s="18">
        <v>84</v>
      </c>
      <c r="I30" s="18">
        <v>76</v>
      </c>
      <c r="J30" s="18">
        <v>-1881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-34</v>
      </c>
      <c r="S30" s="18"/>
      <c r="T30" s="18">
        <v>-34</v>
      </c>
      <c r="U30" s="18">
        <v>-2924</v>
      </c>
      <c r="V30" s="18">
        <f t="shared" si="1"/>
        <v>-2958</v>
      </c>
      <c r="W30" s="83"/>
      <c r="X30" s="17"/>
    </row>
    <row r="31" spans="2:24" x14ac:dyDescent="0.2">
      <c r="B31" s="17"/>
      <c r="C31" s="83"/>
      <c r="D31" s="18">
        <f t="shared" si="0"/>
        <v>126083</v>
      </c>
      <c r="E31" s="18"/>
      <c r="F31" s="18">
        <v>126083</v>
      </c>
      <c r="G31" s="18">
        <v>56400</v>
      </c>
      <c r="H31" s="18">
        <v>5617</v>
      </c>
      <c r="I31" s="18">
        <v>6622</v>
      </c>
      <c r="J31" s="18">
        <v>57444</v>
      </c>
      <c r="K31" s="93"/>
      <c r="L31" s="20" t="s">
        <v>162</v>
      </c>
      <c r="M31" s="21"/>
      <c r="N31" s="20" t="s">
        <v>70</v>
      </c>
      <c r="O31" s="93"/>
      <c r="P31" s="18">
        <v>57444</v>
      </c>
      <c r="Q31" s="18">
        <v>6622</v>
      </c>
      <c r="R31" s="18">
        <v>5617</v>
      </c>
      <c r="S31" s="18">
        <v>56400</v>
      </c>
      <c r="T31" s="18">
        <v>126083</v>
      </c>
      <c r="U31" s="18"/>
      <c r="V31" s="18">
        <f t="shared" si="1"/>
        <v>126083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89875</v>
      </c>
      <c r="E33" s="18"/>
      <c r="F33" s="18">
        <v>89875</v>
      </c>
      <c r="G33" s="18">
        <v>49210</v>
      </c>
      <c r="H33" s="18">
        <v>0</v>
      </c>
      <c r="I33" s="18">
        <v>5374</v>
      </c>
      <c r="J33" s="18">
        <v>35291</v>
      </c>
      <c r="K33" s="90"/>
      <c r="L33" s="20" t="s">
        <v>72</v>
      </c>
      <c r="M33" s="21"/>
      <c r="N33" s="20" t="s">
        <v>73</v>
      </c>
      <c r="O33" s="90"/>
      <c r="P33" s="18">
        <v>35291</v>
      </c>
      <c r="Q33" s="18">
        <v>5374</v>
      </c>
      <c r="R33" s="18">
        <v>0</v>
      </c>
      <c r="S33" s="18">
        <v>49210</v>
      </c>
      <c r="T33" s="18">
        <v>89875</v>
      </c>
      <c r="U33" s="18"/>
      <c r="V33" s="18">
        <f>SUM(T33:U33)</f>
        <v>89875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106969</v>
      </c>
      <c r="E35" s="24">
        <v>14401</v>
      </c>
      <c r="F35" s="24">
        <v>92568</v>
      </c>
      <c r="G35" s="24">
        <v>9874</v>
      </c>
      <c r="H35" s="24">
        <v>4382</v>
      </c>
      <c r="I35" s="24">
        <v>44902</v>
      </c>
      <c r="J35" s="24">
        <v>33410</v>
      </c>
      <c r="K35" s="92"/>
      <c r="L35" s="19" t="s">
        <v>16</v>
      </c>
      <c r="M35" s="91"/>
      <c r="N35" s="19" t="s">
        <v>75</v>
      </c>
      <c r="O35" s="92"/>
      <c r="P35" s="24">
        <v>13735</v>
      </c>
      <c r="Q35" s="24">
        <v>44477</v>
      </c>
      <c r="R35" s="24">
        <v>3887</v>
      </c>
      <c r="S35" s="24">
        <v>21426</v>
      </c>
      <c r="T35" s="24">
        <v>83525</v>
      </c>
      <c r="U35" s="24">
        <v>23444</v>
      </c>
      <c r="V35" s="24">
        <f t="shared" ref="V35:V36" si="3">SUM(T35:U35)</f>
        <v>106969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280603</v>
      </c>
      <c r="E36" s="18"/>
      <c r="F36" s="18">
        <v>280603</v>
      </c>
      <c r="G36" s="18">
        <v>204832</v>
      </c>
      <c r="H36" s="18">
        <v>31805</v>
      </c>
      <c r="I36" s="18">
        <v>6197</v>
      </c>
      <c r="J36" s="18">
        <v>37769</v>
      </c>
      <c r="K36" s="90"/>
      <c r="L36" s="20" t="s">
        <v>164</v>
      </c>
      <c r="M36" s="21"/>
      <c r="N36" s="20" t="s">
        <v>76</v>
      </c>
      <c r="O36" s="90"/>
      <c r="P36" s="18">
        <v>37769</v>
      </c>
      <c r="Q36" s="18">
        <v>6197</v>
      </c>
      <c r="R36" s="18">
        <v>31805</v>
      </c>
      <c r="S36" s="18">
        <v>204832</v>
      </c>
      <c r="T36" s="18">
        <v>280603</v>
      </c>
      <c r="U36" s="18"/>
      <c r="V36" s="18">
        <f t="shared" si="3"/>
        <v>280603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244395</v>
      </c>
      <c r="E38" s="18"/>
      <c r="F38" s="18">
        <v>244395</v>
      </c>
      <c r="G38" s="18">
        <v>197642</v>
      </c>
      <c r="H38" s="18">
        <v>26188</v>
      </c>
      <c r="I38" s="18">
        <v>4949</v>
      </c>
      <c r="J38" s="18">
        <v>15616</v>
      </c>
      <c r="K38" s="90"/>
      <c r="L38" s="20" t="s">
        <v>17</v>
      </c>
      <c r="M38" s="21"/>
      <c r="N38" s="20" t="s">
        <v>78</v>
      </c>
      <c r="O38" s="90"/>
      <c r="P38" s="18">
        <v>15616</v>
      </c>
      <c r="Q38" s="18">
        <v>4949</v>
      </c>
      <c r="R38" s="18">
        <v>26188</v>
      </c>
      <c r="S38" s="18">
        <v>197642</v>
      </c>
      <c r="T38" s="18">
        <v>244395</v>
      </c>
      <c r="U38" s="18"/>
      <c r="V38" s="18">
        <f>SUM(T38:U38)</f>
        <v>244395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42925</v>
      </c>
      <c r="E40" s="24">
        <v>873</v>
      </c>
      <c r="F40" s="24">
        <v>42052</v>
      </c>
      <c r="G40" s="24">
        <v>28190</v>
      </c>
      <c r="H40" s="24">
        <v>7</v>
      </c>
      <c r="I40" s="24">
        <v>1836</v>
      </c>
      <c r="J40" s="24">
        <v>12019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42471</v>
      </c>
      <c r="S40" s="24"/>
      <c r="T40" s="24">
        <v>42471</v>
      </c>
      <c r="U40" s="24">
        <v>454</v>
      </c>
      <c r="V40" s="24">
        <f t="shared" ref="V40:V50" si="5">SUM(T40:U40)</f>
        <v>42925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39182</v>
      </c>
      <c r="E41" s="18">
        <v>61</v>
      </c>
      <c r="F41" s="18">
        <v>39121</v>
      </c>
      <c r="G41" s="18">
        <v>39121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2116</v>
      </c>
      <c r="Q41" s="18">
        <v>2351</v>
      </c>
      <c r="R41" s="18">
        <v>34509</v>
      </c>
      <c r="S41" s="18">
        <v>97</v>
      </c>
      <c r="T41" s="18">
        <v>39073</v>
      </c>
      <c r="U41" s="18">
        <v>109</v>
      </c>
      <c r="V41" s="18">
        <f t="shared" si="5"/>
        <v>39182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41948</v>
      </c>
      <c r="E42" s="18">
        <v>988</v>
      </c>
      <c r="F42" s="18">
        <v>40960</v>
      </c>
      <c r="G42" s="18">
        <v>101</v>
      </c>
      <c r="H42" s="18">
        <v>36932</v>
      </c>
      <c r="I42" s="18">
        <v>1965</v>
      </c>
      <c r="J42" s="18">
        <v>1962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41822</v>
      </c>
      <c r="T42" s="18">
        <v>41822</v>
      </c>
      <c r="U42" s="18">
        <v>126</v>
      </c>
      <c r="V42" s="18">
        <f t="shared" si="5"/>
        <v>41948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34767</v>
      </c>
      <c r="E43" s="18">
        <v>2122</v>
      </c>
      <c r="F43" s="18">
        <v>32645</v>
      </c>
      <c r="G43" s="18">
        <v>14422</v>
      </c>
      <c r="H43" s="18">
        <v>6466</v>
      </c>
      <c r="I43" s="18">
        <v>7709</v>
      </c>
      <c r="J43" s="18">
        <v>4048</v>
      </c>
      <c r="K43" s="90"/>
      <c r="L43" s="19" t="s">
        <v>21</v>
      </c>
      <c r="M43" s="91"/>
      <c r="N43" s="19" t="s">
        <v>81</v>
      </c>
      <c r="O43" s="90"/>
      <c r="P43" s="18">
        <v>2470</v>
      </c>
      <c r="Q43" s="18">
        <v>6992</v>
      </c>
      <c r="R43" s="18">
        <v>2271</v>
      </c>
      <c r="S43" s="18">
        <v>16930</v>
      </c>
      <c r="T43" s="18">
        <v>28663</v>
      </c>
      <c r="U43" s="18">
        <v>6104</v>
      </c>
      <c r="V43" s="18">
        <f t="shared" si="5"/>
        <v>34767</v>
      </c>
      <c r="W43" s="83"/>
      <c r="X43" s="17"/>
    </row>
    <row r="44" spans="2:24" ht="22.5" customHeight="1" x14ac:dyDescent="0.2">
      <c r="B44" s="17"/>
      <c r="C44" s="83"/>
      <c r="D44" s="18">
        <f t="shared" si="4"/>
        <v>277854</v>
      </c>
      <c r="E44" s="18"/>
      <c r="F44" s="18">
        <v>277854</v>
      </c>
      <c r="G44" s="18">
        <v>181847</v>
      </c>
      <c r="H44" s="18">
        <v>67651</v>
      </c>
      <c r="I44" s="18">
        <v>4030</v>
      </c>
      <c r="J44" s="18">
        <v>24326</v>
      </c>
      <c r="K44" s="94"/>
      <c r="L44" s="20" t="s">
        <v>178</v>
      </c>
      <c r="M44" s="21"/>
      <c r="N44" s="20" t="s">
        <v>182</v>
      </c>
      <c r="O44" s="94"/>
      <c r="P44" s="18">
        <v>24326</v>
      </c>
      <c r="Q44" s="18">
        <v>4030</v>
      </c>
      <c r="R44" s="18">
        <v>67651</v>
      </c>
      <c r="S44" s="18">
        <v>181847</v>
      </c>
      <c r="T44" s="18">
        <v>277854</v>
      </c>
      <c r="U44" s="18"/>
      <c r="V44" s="18">
        <f t="shared" si="5"/>
        <v>277854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241646</v>
      </c>
      <c r="E45" s="18"/>
      <c r="F45" s="18">
        <v>241646</v>
      </c>
      <c r="G45" s="18">
        <v>174657</v>
      </c>
      <c r="H45" s="18">
        <v>62034</v>
      </c>
      <c r="I45" s="18">
        <v>2782</v>
      </c>
      <c r="J45" s="18">
        <v>2173</v>
      </c>
      <c r="K45" s="94"/>
      <c r="L45" s="20" t="s">
        <v>179</v>
      </c>
      <c r="M45" s="21"/>
      <c r="N45" s="20" t="s">
        <v>183</v>
      </c>
      <c r="O45" s="94"/>
      <c r="P45" s="18">
        <v>2173</v>
      </c>
      <c r="Q45" s="18">
        <v>2782</v>
      </c>
      <c r="R45" s="18">
        <v>62034</v>
      </c>
      <c r="S45" s="18">
        <v>174657</v>
      </c>
      <c r="T45" s="18">
        <v>241646</v>
      </c>
      <c r="U45" s="18"/>
      <c r="V45" s="18">
        <f t="shared" si="5"/>
        <v>241646</v>
      </c>
      <c r="W45" s="95"/>
      <c r="X45" s="17"/>
    </row>
    <row r="46" spans="2:24" x14ac:dyDescent="0.2">
      <c r="B46" s="17"/>
      <c r="C46" s="83"/>
      <c r="D46" s="22">
        <f t="shared" si="4"/>
        <v>34088</v>
      </c>
      <c r="E46" s="22"/>
      <c r="F46" s="22">
        <v>34088</v>
      </c>
      <c r="G46" s="22">
        <v>2861</v>
      </c>
      <c r="H46" s="22">
        <v>31227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34088</v>
      </c>
      <c r="T46" s="22">
        <v>34088</v>
      </c>
      <c r="U46" s="22"/>
      <c r="V46" s="22">
        <f t="shared" si="5"/>
        <v>34088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277854</v>
      </c>
      <c r="E47" s="24"/>
      <c r="F47" s="24">
        <v>277854</v>
      </c>
      <c r="G47" s="24">
        <v>213074</v>
      </c>
      <c r="H47" s="24">
        <v>36424</v>
      </c>
      <c r="I47" s="24">
        <v>4030</v>
      </c>
      <c r="J47" s="24">
        <v>24326</v>
      </c>
      <c r="K47" s="94"/>
      <c r="L47" s="20" t="s">
        <v>180</v>
      </c>
      <c r="M47" s="21"/>
      <c r="N47" s="20" t="s">
        <v>181</v>
      </c>
      <c r="O47" s="94"/>
      <c r="P47" s="24">
        <v>24326</v>
      </c>
      <c r="Q47" s="24">
        <v>4030</v>
      </c>
      <c r="R47" s="24">
        <v>36424</v>
      </c>
      <c r="S47" s="24">
        <v>213074</v>
      </c>
      <c r="T47" s="24">
        <v>277854</v>
      </c>
      <c r="U47" s="24"/>
      <c r="V47" s="24">
        <f t="shared" si="5"/>
        <v>277854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241646</v>
      </c>
      <c r="E48" s="22"/>
      <c r="F48" s="22">
        <v>241646</v>
      </c>
      <c r="G48" s="22">
        <v>205884</v>
      </c>
      <c r="H48" s="22">
        <v>30807</v>
      </c>
      <c r="I48" s="22">
        <v>2782</v>
      </c>
      <c r="J48" s="22">
        <v>2173</v>
      </c>
      <c r="K48" s="90"/>
      <c r="L48" s="20" t="s">
        <v>23</v>
      </c>
      <c r="M48" s="21"/>
      <c r="N48" s="20" t="s">
        <v>83</v>
      </c>
      <c r="O48" s="90"/>
      <c r="P48" s="22">
        <v>2173</v>
      </c>
      <c r="Q48" s="22">
        <v>2782</v>
      </c>
      <c r="R48" s="22">
        <v>30807</v>
      </c>
      <c r="S48" s="22">
        <v>205884</v>
      </c>
      <c r="T48" s="22">
        <v>241646</v>
      </c>
      <c r="U48" s="22"/>
      <c r="V48" s="22">
        <f t="shared" si="5"/>
        <v>241646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24326</v>
      </c>
      <c r="Q49" s="24">
        <v>4030</v>
      </c>
      <c r="R49" s="24">
        <v>67651</v>
      </c>
      <c r="S49" s="24">
        <v>181847</v>
      </c>
      <c r="T49" s="24">
        <v>277854</v>
      </c>
      <c r="U49" s="24"/>
      <c r="V49" s="24">
        <f t="shared" si="5"/>
        <v>277854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2173</v>
      </c>
      <c r="Q50" s="18">
        <v>2782</v>
      </c>
      <c r="R50" s="18">
        <v>62034</v>
      </c>
      <c r="S50" s="18">
        <v>174657</v>
      </c>
      <c r="T50" s="18">
        <v>241646</v>
      </c>
      <c r="U50" s="18"/>
      <c r="V50" s="18">
        <f t="shared" si="5"/>
        <v>241646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215988</v>
      </c>
      <c r="E51" s="18"/>
      <c r="F51" s="18">
        <v>215988</v>
      </c>
      <c r="G51" s="18">
        <v>193325</v>
      </c>
      <c r="H51" s="18">
        <v>22663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215988</v>
      </c>
      <c r="E52" s="18"/>
      <c r="F52" s="18">
        <v>215988</v>
      </c>
      <c r="G52" s="18">
        <v>162098</v>
      </c>
      <c r="H52" s="18">
        <v>53890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420</v>
      </c>
      <c r="E53" s="18"/>
      <c r="F53" s="18">
        <v>420</v>
      </c>
      <c r="G53" s="18"/>
      <c r="H53" s="18"/>
      <c r="I53" s="18">
        <v>420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420</v>
      </c>
      <c r="T53" s="18">
        <v>420</v>
      </c>
      <c r="U53" s="18"/>
      <c r="V53" s="18">
        <f>SUM(T53:U53)</f>
        <v>420</v>
      </c>
      <c r="W53" s="83"/>
      <c r="X53" s="17"/>
    </row>
    <row r="54" spans="2:24" x14ac:dyDescent="0.2">
      <c r="B54" s="17"/>
      <c r="C54" s="83"/>
      <c r="D54" s="18">
        <f t="shared" si="6"/>
        <v>61866</v>
      </c>
      <c r="E54" s="18"/>
      <c r="F54" s="18">
        <v>61866</v>
      </c>
      <c r="G54" s="18">
        <v>20169</v>
      </c>
      <c r="H54" s="18">
        <v>13761</v>
      </c>
      <c r="I54" s="18">
        <v>3610</v>
      </c>
      <c r="J54" s="18">
        <v>24326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25658</v>
      </c>
      <c r="E55" s="18"/>
      <c r="F55" s="18">
        <v>25658</v>
      </c>
      <c r="G55" s="18">
        <v>12979</v>
      </c>
      <c r="H55" s="18">
        <v>8144</v>
      </c>
      <c r="I55" s="18">
        <v>2362</v>
      </c>
      <c r="J55" s="18">
        <v>2173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28606</v>
      </c>
      <c r="E56" s="18">
        <v>28606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2173</v>
      </c>
      <c r="Q69" s="18">
        <v>2362</v>
      </c>
      <c r="R69" s="18">
        <v>8144</v>
      </c>
      <c r="S69" s="18">
        <v>12979</v>
      </c>
      <c r="T69" s="18">
        <v>25658</v>
      </c>
      <c r="U69" s="18"/>
      <c r="V69" s="18">
        <f>SUM(T69:U69)</f>
        <v>25658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28606</v>
      </c>
      <c r="V71" s="18">
        <f t="shared" ref="V71:V74" si="7">SUM(T71:U71)</f>
        <v>28606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4411</v>
      </c>
      <c r="Q72" s="18">
        <v>275</v>
      </c>
      <c r="R72" s="18">
        <v>3551</v>
      </c>
      <c r="S72" s="18">
        <v>2696</v>
      </c>
      <c r="T72" s="18">
        <v>10933</v>
      </c>
      <c r="U72" s="18">
        <v>230</v>
      </c>
      <c r="V72" s="18">
        <f t="shared" si="7"/>
        <v>11163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-540</v>
      </c>
      <c r="Q73" s="18">
        <v>-387</v>
      </c>
      <c r="R73" s="18">
        <v>-6699</v>
      </c>
      <c r="S73" s="18">
        <v>-1169</v>
      </c>
      <c r="T73" s="18">
        <v>-8795</v>
      </c>
      <c r="U73" s="18">
        <v>-2368</v>
      </c>
      <c r="V73" s="18">
        <f t="shared" si="7"/>
        <v>-11163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54264</v>
      </c>
      <c r="E74" s="22">
        <v>26468</v>
      </c>
      <c r="F74" s="22">
        <v>27796</v>
      </c>
      <c r="G74" s="22">
        <v>14506</v>
      </c>
      <c r="H74" s="22">
        <v>4996</v>
      </c>
      <c r="I74" s="22">
        <v>2250</v>
      </c>
      <c r="J74" s="22">
        <v>6044</v>
      </c>
      <c r="K74" s="90"/>
      <c r="L74" s="20" t="s">
        <v>29</v>
      </c>
      <c r="M74" s="21"/>
      <c r="N74" s="20" t="s">
        <v>87</v>
      </c>
      <c r="O74" s="90"/>
      <c r="P74" s="22">
        <v>6044</v>
      </c>
      <c r="Q74" s="22">
        <v>2250</v>
      </c>
      <c r="R74" s="22">
        <v>4996</v>
      </c>
      <c r="S74" s="22">
        <v>14506</v>
      </c>
      <c r="T74" s="22">
        <v>27796</v>
      </c>
      <c r="U74" s="22">
        <v>26468</v>
      </c>
      <c r="V74" s="22">
        <f t="shared" si="7"/>
        <v>54264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90472</v>
      </c>
      <c r="E75" s="24"/>
      <c r="F75" s="24">
        <v>90472</v>
      </c>
      <c r="G75" s="24">
        <v>29072</v>
      </c>
      <c r="H75" s="24">
        <v>14331</v>
      </c>
      <c r="I75" s="24">
        <v>-383</v>
      </c>
      <c r="J75" s="24">
        <v>47452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86873</v>
      </c>
      <c r="E76" s="18"/>
      <c r="F76" s="18">
        <v>86873</v>
      </c>
      <c r="G76" s="18">
        <v>27889</v>
      </c>
      <c r="H76" s="18">
        <v>14322</v>
      </c>
      <c r="I76" s="18">
        <v>-385</v>
      </c>
      <c r="J76" s="18">
        <v>45047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-36208</v>
      </c>
      <c r="E77" s="18"/>
      <c r="F77" s="18">
        <v>-36208</v>
      </c>
      <c r="G77" s="18">
        <v>-7190</v>
      </c>
      <c r="H77" s="18">
        <v>-5617</v>
      </c>
      <c r="I77" s="18">
        <v>-1248</v>
      </c>
      <c r="J77" s="18">
        <v>-22153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3599</v>
      </c>
      <c r="E78" s="18"/>
      <c r="F78" s="18">
        <v>3599</v>
      </c>
      <c r="G78" s="18">
        <v>1183</v>
      </c>
      <c r="H78" s="18">
        <v>9</v>
      </c>
      <c r="I78" s="18">
        <v>2</v>
      </c>
      <c r="J78" s="18">
        <v>2405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-118</v>
      </c>
      <c r="F79" s="18">
        <v>118</v>
      </c>
      <c r="G79" s="18">
        <v>-556</v>
      </c>
      <c r="H79" s="18">
        <v>598</v>
      </c>
      <c r="I79" s="18">
        <v>0</v>
      </c>
      <c r="J79" s="18">
        <v>76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26586</v>
      </c>
      <c r="F80" s="18">
        <v>-26586</v>
      </c>
      <c r="G80" s="18">
        <v>-6820</v>
      </c>
      <c r="H80" s="18">
        <v>-4316</v>
      </c>
      <c r="I80" s="18">
        <v>3881</v>
      </c>
      <c r="J80" s="18">
        <v>-19331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86947</v>
      </c>
      <c r="V18" s="18">
        <f>SUM(T18:U18)</f>
        <v>86947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67790</v>
      </c>
      <c r="E19" s="18">
        <v>67790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268484</v>
      </c>
      <c r="E23" s="18"/>
      <c r="F23" s="18">
        <v>268484</v>
      </c>
      <c r="G23" s="18">
        <v>56916</v>
      </c>
      <c r="H23" s="18">
        <v>31322</v>
      </c>
      <c r="I23" s="18">
        <v>12504</v>
      </c>
      <c r="J23" s="18">
        <v>140372</v>
      </c>
      <c r="K23" s="90"/>
      <c r="L23" s="20" t="s">
        <v>161</v>
      </c>
      <c r="M23" s="21"/>
      <c r="N23" s="20" t="s">
        <v>63</v>
      </c>
      <c r="O23" s="90"/>
      <c r="P23" s="18">
        <v>140372</v>
      </c>
      <c r="Q23" s="18">
        <v>12504</v>
      </c>
      <c r="R23" s="18">
        <v>31322</v>
      </c>
      <c r="S23" s="18">
        <v>56916</v>
      </c>
      <c r="T23" s="18">
        <v>268484</v>
      </c>
      <c r="U23" s="18"/>
      <c r="V23" s="18">
        <f>SUM(T23:U23)</f>
        <v>268484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36443</v>
      </c>
      <c r="E24" s="18"/>
      <c r="F24" s="18">
        <v>36443</v>
      </c>
      <c r="G24" s="18">
        <v>7197</v>
      </c>
      <c r="H24" s="18">
        <v>5791</v>
      </c>
      <c r="I24" s="18">
        <v>1255</v>
      </c>
      <c r="J24" s="18">
        <v>22200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232041</v>
      </c>
      <c r="E25" s="18"/>
      <c r="F25" s="18">
        <v>232041</v>
      </c>
      <c r="G25" s="18">
        <v>49719</v>
      </c>
      <c r="H25" s="18">
        <v>25531</v>
      </c>
      <c r="I25" s="18">
        <v>11249</v>
      </c>
      <c r="J25" s="18">
        <v>118172</v>
      </c>
      <c r="K25" s="90"/>
      <c r="L25" s="20" t="s">
        <v>10</v>
      </c>
      <c r="M25" s="21"/>
      <c r="N25" s="20" t="s">
        <v>65</v>
      </c>
      <c r="O25" s="90"/>
      <c r="P25" s="18">
        <v>118172</v>
      </c>
      <c r="Q25" s="18">
        <v>11249</v>
      </c>
      <c r="R25" s="18">
        <v>25531</v>
      </c>
      <c r="S25" s="18">
        <v>49719</v>
      </c>
      <c r="T25" s="18">
        <v>232041</v>
      </c>
      <c r="U25" s="18"/>
      <c r="V25" s="18">
        <f t="shared" ref="V25:V31" si="1">SUM(T25:U25)</f>
        <v>232041</v>
      </c>
      <c r="W25" s="83"/>
      <c r="X25" s="17"/>
    </row>
    <row r="26" spans="2:24" x14ac:dyDescent="0.2">
      <c r="B26" s="17"/>
      <c r="C26" s="83"/>
      <c r="D26" s="22">
        <f t="shared" si="0"/>
        <v>19157</v>
      </c>
      <c r="E26" s="22">
        <v>19157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19157</v>
      </c>
      <c r="V26" s="22">
        <f t="shared" si="1"/>
        <v>19157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131389</v>
      </c>
      <c r="E27" s="24">
        <v>364</v>
      </c>
      <c r="F27" s="24">
        <v>131025</v>
      </c>
      <c r="G27" s="24">
        <v>12377</v>
      </c>
      <c r="H27" s="24">
        <v>25494</v>
      </c>
      <c r="I27" s="24">
        <v>5748</v>
      </c>
      <c r="J27" s="24">
        <v>87406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131251</v>
      </c>
      <c r="T27" s="24">
        <v>131251</v>
      </c>
      <c r="U27" s="24">
        <v>138</v>
      </c>
      <c r="V27" s="24">
        <f t="shared" si="1"/>
        <v>131389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28604</v>
      </c>
      <c r="E28" s="18"/>
      <c r="F28" s="18">
        <v>28604</v>
      </c>
      <c r="G28" s="18">
        <v>617</v>
      </c>
      <c r="H28" s="18">
        <v>37</v>
      </c>
      <c r="I28" s="18">
        <v>81</v>
      </c>
      <c r="J28" s="18">
        <v>499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29141</v>
      </c>
      <c r="S28" s="18"/>
      <c r="T28" s="18">
        <v>29141</v>
      </c>
      <c r="U28" s="18">
        <v>-537</v>
      </c>
      <c r="V28" s="18">
        <f t="shared" si="1"/>
        <v>28604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27370</v>
      </c>
      <c r="E29" s="18"/>
      <c r="F29" s="18">
        <v>27370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27340</v>
      </c>
      <c r="S29" s="18"/>
      <c r="T29" s="18">
        <v>27340</v>
      </c>
      <c r="U29" s="18">
        <v>30</v>
      </c>
      <c r="V29" s="18">
        <f t="shared" si="1"/>
        <v>27370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1234</v>
      </c>
      <c r="E30" s="18"/>
      <c r="F30" s="18">
        <v>1234</v>
      </c>
      <c r="G30" s="18">
        <v>617</v>
      </c>
      <c r="H30" s="18">
        <v>37</v>
      </c>
      <c r="I30" s="18">
        <v>81</v>
      </c>
      <c r="J30" s="18">
        <v>499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1801</v>
      </c>
      <c r="S30" s="18"/>
      <c r="T30" s="18">
        <v>1801</v>
      </c>
      <c r="U30" s="18">
        <v>-567</v>
      </c>
      <c r="V30" s="18">
        <f t="shared" si="1"/>
        <v>1234</v>
      </c>
      <c r="W30" s="83"/>
      <c r="X30" s="17"/>
    </row>
    <row r="31" spans="2:24" x14ac:dyDescent="0.2">
      <c r="B31" s="17"/>
      <c r="C31" s="83"/>
      <c r="D31" s="18">
        <f t="shared" si="0"/>
        <v>108855</v>
      </c>
      <c r="E31" s="18"/>
      <c r="F31" s="18">
        <v>108855</v>
      </c>
      <c r="G31" s="18">
        <v>43922</v>
      </c>
      <c r="H31" s="18">
        <v>5791</v>
      </c>
      <c r="I31" s="18">
        <v>6675</v>
      </c>
      <c r="J31" s="18">
        <v>52467</v>
      </c>
      <c r="K31" s="93"/>
      <c r="L31" s="20" t="s">
        <v>162</v>
      </c>
      <c r="M31" s="21"/>
      <c r="N31" s="20" t="s">
        <v>70</v>
      </c>
      <c r="O31" s="93"/>
      <c r="P31" s="18">
        <v>52467</v>
      </c>
      <c r="Q31" s="18">
        <v>6675</v>
      </c>
      <c r="R31" s="18">
        <v>5791</v>
      </c>
      <c r="S31" s="18">
        <v>43922</v>
      </c>
      <c r="T31" s="18">
        <v>108855</v>
      </c>
      <c r="U31" s="18"/>
      <c r="V31" s="18">
        <f t="shared" si="1"/>
        <v>108855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72412</v>
      </c>
      <c r="E33" s="18"/>
      <c r="F33" s="18">
        <v>72412</v>
      </c>
      <c r="G33" s="18">
        <v>36725</v>
      </c>
      <c r="H33" s="18">
        <v>0</v>
      </c>
      <c r="I33" s="18">
        <v>5420</v>
      </c>
      <c r="J33" s="18">
        <v>30267</v>
      </c>
      <c r="K33" s="90"/>
      <c r="L33" s="20" t="s">
        <v>72</v>
      </c>
      <c r="M33" s="21"/>
      <c r="N33" s="20" t="s">
        <v>73</v>
      </c>
      <c r="O33" s="90"/>
      <c r="P33" s="18">
        <v>30267</v>
      </c>
      <c r="Q33" s="18">
        <v>5420</v>
      </c>
      <c r="R33" s="18">
        <v>0</v>
      </c>
      <c r="S33" s="18">
        <v>36725</v>
      </c>
      <c r="T33" s="18">
        <v>72412</v>
      </c>
      <c r="U33" s="18"/>
      <c r="V33" s="18">
        <f>SUM(T33:U33)</f>
        <v>72412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94764</v>
      </c>
      <c r="E35" s="24">
        <v>13345</v>
      </c>
      <c r="F35" s="24">
        <v>81419</v>
      </c>
      <c r="G35" s="24">
        <v>9703</v>
      </c>
      <c r="H35" s="24">
        <v>4200</v>
      </c>
      <c r="I35" s="24">
        <v>41570</v>
      </c>
      <c r="J35" s="24">
        <v>25946</v>
      </c>
      <c r="K35" s="92"/>
      <c r="L35" s="19" t="s">
        <v>16</v>
      </c>
      <c r="M35" s="91"/>
      <c r="N35" s="19" t="s">
        <v>75</v>
      </c>
      <c r="O35" s="92"/>
      <c r="P35" s="24">
        <v>7469</v>
      </c>
      <c r="Q35" s="24">
        <v>44830</v>
      </c>
      <c r="R35" s="24">
        <v>2712</v>
      </c>
      <c r="S35" s="24">
        <v>18216</v>
      </c>
      <c r="T35" s="24">
        <v>73227</v>
      </c>
      <c r="U35" s="24">
        <v>21537</v>
      </c>
      <c r="V35" s="24">
        <f t="shared" ref="V35:V36" si="3">SUM(T35:U35)</f>
        <v>94764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261055</v>
      </c>
      <c r="E36" s="18"/>
      <c r="F36" s="18">
        <v>261055</v>
      </c>
      <c r="G36" s="18">
        <v>183686</v>
      </c>
      <c r="H36" s="18">
        <v>33444</v>
      </c>
      <c r="I36" s="18">
        <v>9935</v>
      </c>
      <c r="J36" s="18">
        <v>33990</v>
      </c>
      <c r="K36" s="90"/>
      <c r="L36" s="20" t="s">
        <v>164</v>
      </c>
      <c r="M36" s="21"/>
      <c r="N36" s="20" t="s">
        <v>76</v>
      </c>
      <c r="O36" s="90"/>
      <c r="P36" s="18">
        <v>33990</v>
      </c>
      <c r="Q36" s="18">
        <v>9935</v>
      </c>
      <c r="R36" s="18">
        <v>33444</v>
      </c>
      <c r="S36" s="18">
        <v>183686</v>
      </c>
      <c r="T36" s="18">
        <v>261055</v>
      </c>
      <c r="U36" s="18"/>
      <c r="V36" s="18">
        <f t="shared" si="3"/>
        <v>261055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224612</v>
      </c>
      <c r="E38" s="18"/>
      <c r="F38" s="18">
        <v>224612</v>
      </c>
      <c r="G38" s="18">
        <v>176489</v>
      </c>
      <c r="H38" s="18">
        <v>27653</v>
      </c>
      <c r="I38" s="18">
        <v>8680</v>
      </c>
      <c r="J38" s="18">
        <v>11790</v>
      </c>
      <c r="K38" s="90"/>
      <c r="L38" s="20" t="s">
        <v>17</v>
      </c>
      <c r="M38" s="21"/>
      <c r="N38" s="20" t="s">
        <v>78</v>
      </c>
      <c r="O38" s="90"/>
      <c r="P38" s="18">
        <v>11790</v>
      </c>
      <c r="Q38" s="18">
        <v>8680</v>
      </c>
      <c r="R38" s="18">
        <v>27653</v>
      </c>
      <c r="S38" s="18">
        <v>176489</v>
      </c>
      <c r="T38" s="18">
        <v>224612</v>
      </c>
      <c r="U38" s="18"/>
      <c r="V38" s="18">
        <f>SUM(T38:U38)</f>
        <v>224612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24118</v>
      </c>
      <c r="E40" s="24">
        <v>444</v>
      </c>
      <c r="F40" s="24">
        <v>23674</v>
      </c>
      <c r="G40" s="24">
        <v>22020</v>
      </c>
      <c r="H40" s="24">
        <v>5</v>
      </c>
      <c r="I40" s="24">
        <v>939</v>
      </c>
      <c r="J40" s="24">
        <v>710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23694</v>
      </c>
      <c r="S40" s="24"/>
      <c r="T40" s="24">
        <v>23694</v>
      </c>
      <c r="U40" s="24">
        <v>424</v>
      </c>
      <c r="V40" s="24">
        <f t="shared" ref="V40:V50" si="5">SUM(T40:U40)</f>
        <v>24118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39659</v>
      </c>
      <c r="E41" s="18">
        <v>31</v>
      </c>
      <c r="F41" s="18">
        <v>39628</v>
      </c>
      <c r="G41" s="18">
        <v>39628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2747</v>
      </c>
      <c r="Q41" s="18">
        <v>1553</v>
      </c>
      <c r="R41" s="18">
        <v>35137</v>
      </c>
      <c r="S41" s="18">
        <v>100</v>
      </c>
      <c r="T41" s="18">
        <v>39537</v>
      </c>
      <c r="U41" s="18">
        <v>122</v>
      </c>
      <c r="V41" s="18">
        <f t="shared" si="5"/>
        <v>39659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34723</v>
      </c>
      <c r="E42" s="18">
        <v>709</v>
      </c>
      <c r="F42" s="18">
        <v>34014</v>
      </c>
      <c r="G42" s="18">
        <v>91</v>
      </c>
      <c r="H42" s="18">
        <v>28986</v>
      </c>
      <c r="I42" s="18">
        <v>2266</v>
      </c>
      <c r="J42" s="18">
        <v>2671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34614</v>
      </c>
      <c r="T42" s="18">
        <v>34614</v>
      </c>
      <c r="U42" s="18">
        <v>109</v>
      </c>
      <c r="V42" s="18">
        <f t="shared" si="5"/>
        <v>34723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32640</v>
      </c>
      <c r="E43" s="18">
        <v>1615</v>
      </c>
      <c r="F43" s="18">
        <v>31025</v>
      </c>
      <c r="G43" s="18">
        <v>14474</v>
      </c>
      <c r="H43" s="18">
        <v>5273</v>
      </c>
      <c r="I43" s="18">
        <v>7045</v>
      </c>
      <c r="J43" s="18">
        <v>4233</v>
      </c>
      <c r="K43" s="90"/>
      <c r="L43" s="19" t="s">
        <v>21</v>
      </c>
      <c r="M43" s="91"/>
      <c r="N43" s="19" t="s">
        <v>81</v>
      </c>
      <c r="O43" s="90"/>
      <c r="P43" s="18">
        <v>2239</v>
      </c>
      <c r="Q43" s="18">
        <v>6703</v>
      </c>
      <c r="R43" s="18">
        <v>1481</v>
      </c>
      <c r="S43" s="18">
        <v>14727</v>
      </c>
      <c r="T43" s="18">
        <v>25150</v>
      </c>
      <c r="U43" s="18">
        <v>7490</v>
      </c>
      <c r="V43" s="18">
        <f t="shared" si="5"/>
        <v>32640</v>
      </c>
      <c r="W43" s="83"/>
      <c r="X43" s="17"/>
    </row>
    <row r="44" spans="2:24" ht="22.5" customHeight="1" x14ac:dyDescent="0.2">
      <c r="B44" s="17"/>
      <c r="C44" s="83"/>
      <c r="D44" s="18">
        <f t="shared" si="4"/>
        <v>255709</v>
      </c>
      <c r="E44" s="18"/>
      <c r="F44" s="18">
        <v>255709</v>
      </c>
      <c r="G44" s="18">
        <v>156914</v>
      </c>
      <c r="H44" s="18">
        <v>59492</v>
      </c>
      <c r="I44" s="18">
        <v>7941</v>
      </c>
      <c r="J44" s="18">
        <v>31362</v>
      </c>
      <c r="K44" s="94"/>
      <c r="L44" s="20" t="s">
        <v>178</v>
      </c>
      <c r="M44" s="21"/>
      <c r="N44" s="20" t="s">
        <v>182</v>
      </c>
      <c r="O44" s="94"/>
      <c r="P44" s="18">
        <v>31362</v>
      </c>
      <c r="Q44" s="18">
        <v>7941</v>
      </c>
      <c r="R44" s="18">
        <v>59492</v>
      </c>
      <c r="S44" s="18">
        <v>156914</v>
      </c>
      <c r="T44" s="18">
        <v>255709</v>
      </c>
      <c r="U44" s="18"/>
      <c r="V44" s="18">
        <f t="shared" si="5"/>
        <v>255709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219266</v>
      </c>
      <c r="E45" s="18"/>
      <c r="F45" s="18">
        <v>219266</v>
      </c>
      <c r="G45" s="18">
        <v>149717</v>
      </c>
      <c r="H45" s="18">
        <v>53701</v>
      </c>
      <c r="I45" s="18">
        <v>6686</v>
      </c>
      <c r="J45" s="18">
        <v>9162</v>
      </c>
      <c r="K45" s="94"/>
      <c r="L45" s="20" t="s">
        <v>179</v>
      </c>
      <c r="M45" s="21"/>
      <c r="N45" s="20" t="s">
        <v>183</v>
      </c>
      <c r="O45" s="94"/>
      <c r="P45" s="18">
        <v>9162</v>
      </c>
      <c r="Q45" s="18">
        <v>6686</v>
      </c>
      <c r="R45" s="18">
        <v>53701</v>
      </c>
      <c r="S45" s="18">
        <v>149717</v>
      </c>
      <c r="T45" s="18">
        <v>219266</v>
      </c>
      <c r="U45" s="18"/>
      <c r="V45" s="18">
        <f t="shared" si="5"/>
        <v>219266</v>
      </c>
      <c r="W45" s="95"/>
      <c r="X45" s="17"/>
    </row>
    <row r="46" spans="2:24" x14ac:dyDescent="0.2">
      <c r="B46" s="17"/>
      <c r="C46" s="83"/>
      <c r="D46" s="22">
        <f t="shared" si="4"/>
        <v>29818</v>
      </c>
      <c r="E46" s="22"/>
      <c r="F46" s="22">
        <v>29818</v>
      </c>
      <c r="G46" s="22">
        <v>2880</v>
      </c>
      <c r="H46" s="22">
        <v>26938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29818</v>
      </c>
      <c r="T46" s="22">
        <v>29818</v>
      </c>
      <c r="U46" s="22"/>
      <c r="V46" s="22">
        <f t="shared" si="5"/>
        <v>29818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255709</v>
      </c>
      <c r="E47" s="24"/>
      <c r="F47" s="24">
        <v>255709</v>
      </c>
      <c r="G47" s="24">
        <v>183852</v>
      </c>
      <c r="H47" s="24">
        <v>32554</v>
      </c>
      <c r="I47" s="24">
        <v>7941</v>
      </c>
      <c r="J47" s="24">
        <v>31362</v>
      </c>
      <c r="K47" s="94"/>
      <c r="L47" s="20" t="s">
        <v>180</v>
      </c>
      <c r="M47" s="21"/>
      <c r="N47" s="20" t="s">
        <v>181</v>
      </c>
      <c r="O47" s="94"/>
      <c r="P47" s="24">
        <v>31362</v>
      </c>
      <c r="Q47" s="24">
        <v>7941</v>
      </c>
      <c r="R47" s="24">
        <v>32554</v>
      </c>
      <c r="S47" s="24">
        <v>183852</v>
      </c>
      <c r="T47" s="24">
        <v>255709</v>
      </c>
      <c r="U47" s="24"/>
      <c r="V47" s="24">
        <f t="shared" si="5"/>
        <v>255709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219266</v>
      </c>
      <c r="E48" s="22"/>
      <c r="F48" s="22">
        <v>219266</v>
      </c>
      <c r="G48" s="22">
        <v>176655</v>
      </c>
      <c r="H48" s="22">
        <v>26763</v>
      </c>
      <c r="I48" s="22">
        <v>6686</v>
      </c>
      <c r="J48" s="22">
        <v>9162</v>
      </c>
      <c r="K48" s="90"/>
      <c r="L48" s="20" t="s">
        <v>23</v>
      </c>
      <c r="M48" s="21"/>
      <c r="N48" s="20" t="s">
        <v>83</v>
      </c>
      <c r="O48" s="90"/>
      <c r="P48" s="22">
        <v>9162</v>
      </c>
      <c r="Q48" s="22">
        <v>6686</v>
      </c>
      <c r="R48" s="22">
        <v>26763</v>
      </c>
      <c r="S48" s="22">
        <v>176655</v>
      </c>
      <c r="T48" s="22">
        <v>219266</v>
      </c>
      <c r="U48" s="22"/>
      <c r="V48" s="22">
        <f t="shared" si="5"/>
        <v>219266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31362</v>
      </c>
      <c r="Q49" s="24">
        <v>7941</v>
      </c>
      <c r="R49" s="24">
        <v>59492</v>
      </c>
      <c r="S49" s="24">
        <v>156914</v>
      </c>
      <c r="T49" s="24">
        <v>255709</v>
      </c>
      <c r="U49" s="24"/>
      <c r="V49" s="24">
        <f t="shared" si="5"/>
        <v>255709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9162</v>
      </c>
      <c r="Q50" s="18">
        <v>6686</v>
      </c>
      <c r="R50" s="18">
        <v>53701</v>
      </c>
      <c r="S50" s="18">
        <v>149717</v>
      </c>
      <c r="T50" s="18">
        <v>219266</v>
      </c>
      <c r="U50" s="18"/>
      <c r="V50" s="18">
        <f t="shared" si="5"/>
        <v>219266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213543</v>
      </c>
      <c r="E51" s="18"/>
      <c r="F51" s="18">
        <v>213543</v>
      </c>
      <c r="G51" s="18">
        <v>193258</v>
      </c>
      <c r="H51" s="18">
        <v>20285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213543</v>
      </c>
      <c r="E52" s="18"/>
      <c r="F52" s="18">
        <v>213543</v>
      </c>
      <c r="G52" s="18">
        <v>166320</v>
      </c>
      <c r="H52" s="18">
        <v>47223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-727</v>
      </c>
      <c r="E53" s="18"/>
      <c r="F53" s="18">
        <v>-727</v>
      </c>
      <c r="G53" s="18"/>
      <c r="H53" s="18"/>
      <c r="I53" s="18">
        <v>-727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-727</v>
      </c>
      <c r="T53" s="18">
        <v>-727</v>
      </c>
      <c r="U53" s="18"/>
      <c r="V53" s="18">
        <f>SUM(T53:U53)</f>
        <v>-727</v>
      </c>
      <c r="W53" s="83"/>
      <c r="X53" s="17"/>
    </row>
    <row r="54" spans="2:24" x14ac:dyDescent="0.2">
      <c r="B54" s="17"/>
      <c r="C54" s="83"/>
      <c r="D54" s="18">
        <f t="shared" si="6"/>
        <v>42166</v>
      </c>
      <c r="E54" s="18"/>
      <c r="F54" s="18">
        <v>42166</v>
      </c>
      <c r="G54" s="18">
        <v>-10133</v>
      </c>
      <c r="H54" s="18">
        <v>12269</v>
      </c>
      <c r="I54" s="18">
        <v>8668</v>
      </c>
      <c r="J54" s="18">
        <v>31362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5723</v>
      </c>
      <c r="E55" s="18"/>
      <c r="F55" s="18">
        <v>5723</v>
      </c>
      <c r="G55" s="18">
        <v>-17330</v>
      </c>
      <c r="H55" s="18">
        <v>6478</v>
      </c>
      <c r="I55" s="18">
        <v>7413</v>
      </c>
      <c r="J55" s="18">
        <v>9162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31932</v>
      </c>
      <c r="E56" s="18">
        <v>31932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9162</v>
      </c>
      <c r="Q69" s="18">
        <v>7413</v>
      </c>
      <c r="R69" s="18">
        <v>6478</v>
      </c>
      <c r="S69" s="18">
        <v>-17330</v>
      </c>
      <c r="T69" s="18">
        <v>5723</v>
      </c>
      <c r="U69" s="18"/>
      <c r="V69" s="18">
        <f>SUM(T69:U69)</f>
        <v>5723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31932</v>
      </c>
      <c r="V71" s="18">
        <f t="shared" ref="V71:V74" si="7">SUM(T71:U71)</f>
        <v>31932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1586</v>
      </c>
      <c r="Q72" s="18">
        <v>159</v>
      </c>
      <c r="R72" s="18">
        <v>1900</v>
      </c>
      <c r="S72" s="18">
        <v>889</v>
      </c>
      <c r="T72" s="18">
        <v>4534</v>
      </c>
      <c r="U72" s="18">
        <v>184</v>
      </c>
      <c r="V72" s="18">
        <f t="shared" si="7"/>
        <v>4718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-360</v>
      </c>
      <c r="Q73" s="18">
        <v>-297</v>
      </c>
      <c r="R73" s="18">
        <v>-1922</v>
      </c>
      <c r="S73" s="18">
        <v>-932</v>
      </c>
      <c r="T73" s="18">
        <v>-3511</v>
      </c>
      <c r="U73" s="18">
        <v>-1207</v>
      </c>
      <c r="V73" s="18">
        <f t="shared" si="7"/>
        <v>-4718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37655</v>
      </c>
      <c r="E74" s="22">
        <v>30909</v>
      </c>
      <c r="F74" s="22">
        <v>6746</v>
      </c>
      <c r="G74" s="22">
        <v>-17373</v>
      </c>
      <c r="H74" s="22">
        <v>6456</v>
      </c>
      <c r="I74" s="22">
        <v>7275</v>
      </c>
      <c r="J74" s="22">
        <v>10388</v>
      </c>
      <c r="K74" s="90"/>
      <c r="L74" s="20" t="s">
        <v>29</v>
      </c>
      <c r="M74" s="21"/>
      <c r="N74" s="20" t="s">
        <v>87</v>
      </c>
      <c r="O74" s="90"/>
      <c r="P74" s="22">
        <v>10388</v>
      </c>
      <c r="Q74" s="22">
        <v>7275</v>
      </c>
      <c r="R74" s="22">
        <v>6456</v>
      </c>
      <c r="S74" s="22">
        <v>-17373</v>
      </c>
      <c r="T74" s="22">
        <v>6746</v>
      </c>
      <c r="U74" s="22">
        <v>30909</v>
      </c>
      <c r="V74" s="22">
        <f t="shared" si="7"/>
        <v>37655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74098</v>
      </c>
      <c r="E75" s="24"/>
      <c r="F75" s="24">
        <v>74098</v>
      </c>
      <c r="G75" s="24">
        <v>23856</v>
      </c>
      <c r="H75" s="24">
        <v>11991</v>
      </c>
      <c r="I75" s="24">
        <v>1736</v>
      </c>
      <c r="J75" s="24">
        <v>36515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78081</v>
      </c>
      <c r="E76" s="18"/>
      <c r="F76" s="18">
        <v>78081</v>
      </c>
      <c r="G76" s="18">
        <v>24914</v>
      </c>
      <c r="H76" s="18">
        <v>11987</v>
      </c>
      <c r="I76" s="18">
        <v>1733</v>
      </c>
      <c r="J76" s="18">
        <v>39447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-36443</v>
      </c>
      <c r="E77" s="18"/>
      <c r="F77" s="18">
        <v>-36443</v>
      </c>
      <c r="G77" s="18">
        <v>-7197</v>
      </c>
      <c r="H77" s="18">
        <v>-5791</v>
      </c>
      <c r="I77" s="18">
        <v>-1255</v>
      </c>
      <c r="J77" s="18">
        <v>-22200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-3983</v>
      </c>
      <c r="E78" s="18"/>
      <c r="F78" s="18">
        <v>-3983</v>
      </c>
      <c r="G78" s="18">
        <v>-1058</v>
      </c>
      <c r="H78" s="18">
        <v>4</v>
      </c>
      <c r="I78" s="18">
        <v>3</v>
      </c>
      <c r="J78" s="18">
        <v>-2932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-65</v>
      </c>
      <c r="F79" s="18">
        <v>65</v>
      </c>
      <c r="G79" s="18">
        <v>-232</v>
      </c>
      <c r="H79" s="18">
        <v>251</v>
      </c>
      <c r="I79" s="18">
        <v>0</v>
      </c>
      <c r="J79" s="18">
        <v>46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30974</v>
      </c>
      <c r="F80" s="18">
        <v>-30974</v>
      </c>
      <c r="G80" s="18">
        <v>-33800</v>
      </c>
      <c r="H80" s="18">
        <v>5</v>
      </c>
      <c r="I80" s="18">
        <v>6794</v>
      </c>
      <c r="J80" s="18">
        <v>-3973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89432</v>
      </c>
      <c r="V18" s="18">
        <f>SUM(T18:U18)</f>
        <v>89432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75403</v>
      </c>
      <c r="E19" s="18">
        <v>75403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285886</v>
      </c>
      <c r="E23" s="18"/>
      <c r="F23" s="18">
        <v>285886</v>
      </c>
      <c r="G23" s="18">
        <v>61342</v>
      </c>
      <c r="H23" s="18">
        <v>38054</v>
      </c>
      <c r="I23" s="18">
        <v>12230</v>
      </c>
      <c r="J23" s="18">
        <v>152677</v>
      </c>
      <c r="K23" s="90"/>
      <c r="L23" s="20" t="s">
        <v>161</v>
      </c>
      <c r="M23" s="21"/>
      <c r="N23" s="20" t="s">
        <v>63</v>
      </c>
      <c r="O23" s="90"/>
      <c r="P23" s="18">
        <v>152677</v>
      </c>
      <c r="Q23" s="18">
        <v>12230</v>
      </c>
      <c r="R23" s="18">
        <v>38054</v>
      </c>
      <c r="S23" s="18">
        <v>61342</v>
      </c>
      <c r="T23" s="18">
        <v>285886</v>
      </c>
      <c r="U23" s="18"/>
      <c r="V23" s="18">
        <f>SUM(T23:U23)</f>
        <v>285886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37085</v>
      </c>
      <c r="E24" s="18"/>
      <c r="F24" s="18">
        <v>37085</v>
      </c>
      <c r="G24" s="18">
        <v>7285</v>
      </c>
      <c r="H24" s="18">
        <v>5890</v>
      </c>
      <c r="I24" s="18">
        <v>1266</v>
      </c>
      <c r="J24" s="18">
        <v>22644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248801</v>
      </c>
      <c r="E25" s="18"/>
      <c r="F25" s="18">
        <v>248801</v>
      </c>
      <c r="G25" s="18">
        <v>54057</v>
      </c>
      <c r="H25" s="18">
        <v>32164</v>
      </c>
      <c r="I25" s="18">
        <v>10964</v>
      </c>
      <c r="J25" s="18">
        <v>130033</v>
      </c>
      <c r="K25" s="90"/>
      <c r="L25" s="20" t="s">
        <v>10</v>
      </c>
      <c r="M25" s="21"/>
      <c r="N25" s="20" t="s">
        <v>65</v>
      </c>
      <c r="O25" s="90"/>
      <c r="P25" s="18">
        <v>130033</v>
      </c>
      <c r="Q25" s="18">
        <v>10964</v>
      </c>
      <c r="R25" s="18">
        <v>32164</v>
      </c>
      <c r="S25" s="18">
        <v>54057</v>
      </c>
      <c r="T25" s="18">
        <v>248801</v>
      </c>
      <c r="U25" s="18"/>
      <c r="V25" s="18">
        <f t="shared" ref="V25:V31" si="1">SUM(T25:U25)</f>
        <v>248801</v>
      </c>
      <c r="W25" s="83"/>
      <c r="X25" s="17"/>
    </row>
    <row r="26" spans="2:24" x14ac:dyDescent="0.2">
      <c r="B26" s="17"/>
      <c r="C26" s="83"/>
      <c r="D26" s="22">
        <f t="shared" si="0"/>
        <v>14029</v>
      </c>
      <c r="E26" s="22">
        <v>14029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14029</v>
      </c>
      <c r="V26" s="22">
        <f t="shared" si="1"/>
        <v>14029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139437</v>
      </c>
      <c r="E27" s="24">
        <v>320</v>
      </c>
      <c r="F27" s="24">
        <v>139117</v>
      </c>
      <c r="G27" s="24">
        <v>11511</v>
      </c>
      <c r="H27" s="24">
        <v>32110</v>
      </c>
      <c r="I27" s="24">
        <v>5703</v>
      </c>
      <c r="J27" s="24">
        <v>89793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139304</v>
      </c>
      <c r="T27" s="24">
        <v>139304</v>
      </c>
      <c r="U27" s="24">
        <v>133</v>
      </c>
      <c r="V27" s="24">
        <f t="shared" si="1"/>
        <v>139437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22745</v>
      </c>
      <c r="E28" s="18"/>
      <c r="F28" s="18">
        <v>22745</v>
      </c>
      <c r="G28" s="18">
        <v>572</v>
      </c>
      <c r="H28" s="18">
        <v>54</v>
      </c>
      <c r="I28" s="18">
        <v>89</v>
      </c>
      <c r="J28" s="18">
        <v>447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23381</v>
      </c>
      <c r="S28" s="18"/>
      <c r="T28" s="18">
        <v>23381</v>
      </c>
      <c r="U28" s="18">
        <v>-636</v>
      </c>
      <c r="V28" s="18">
        <f t="shared" si="1"/>
        <v>22745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21583</v>
      </c>
      <c r="E29" s="18"/>
      <c r="F29" s="18">
        <v>21583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21741</v>
      </c>
      <c r="S29" s="18"/>
      <c r="T29" s="18">
        <v>21741</v>
      </c>
      <c r="U29" s="18">
        <v>-158</v>
      </c>
      <c r="V29" s="18">
        <f t="shared" si="1"/>
        <v>21583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1162</v>
      </c>
      <c r="E30" s="18"/>
      <c r="F30" s="18">
        <v>1162</v>
      </c>
      <c r="G30" s="18">
        <v>572</v>
      </c>
      <c r="H30" s="18">
        <v>54</v>
      </c>
      <c r="I30" s="18">
        <v>89</v>
      </c>
      <c r="J30" s="18">
        <v>447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1640</v>
      </c>
      <c r="S30" s="18"/>
      <c r="T30" s="18">
        <v>1640</v>
      </c>
      <c r="U30" s="18">
        <v>-478</v>
      </c>
      <c r="V30" s="18">
        <f t="shared" si="1"/>
        <v>1162</v>
      </c>
      <c r="W30" s="83"/>
      <c r="X30" s="17"/>
    </row>
    <row r="31" spans="2:24" x14ac:dyDescent="0.2">
      <c r="B31" s="17"/>
      <c r="C31" s="83"/>
      <c r="D31" s="18">
        <f t="shared" si="0"/>
        <v>124024</v>
      </c>
      <c r="E31" s="18"/>
      <c r="F31" s="18">
        <v>124024</v>
      </c>
      <c r="G31" s="18">
        <v>49259</v>
      </c>
      <c r="H31" s="18">
        <v>5890</v>
      </c>
      <c r="I31" s="18">
        <v>6438</v>
      </c>
      <c r="J31" s="18">
        <v>62437</v>
      </c>
      <c r="K31" s="93"/>
      <c r="L31" s="20" t="s">
        <v>162</v>
      </c>
      <c r="M31" s="21"/>
      <c r="N31" s="20" t="s">
        <v>70</v>
      </c>
      <c r="O31" s="93"/>
      <c r="P31" s="18">
        <v>62437</v>
      </c>
      <c r="Q31" s="18">
        <v>6438</v>
      </c>
      <c r="R31" s="18">
        <v>5890</v>
      </c>
      <c r="S31" s="18">
        <v>49259</v>
      </c>
      <c r="T31" s="18">
        <v>124024</v>
      </c>
      <c r="U31" s="18"/>
      <c r="V31" s="18">
        <f t="shared" si="1"/>
        <v>124024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86939</v>
      </c>
      <c r="E33" s="18"/>
      <c r="F33" s="18">
        <v>86939</v>
      </c>
      <c r="G33" s="18">
        <v>41974</v>
      </c>
      <c r="H33" s="18">
        <v>0</v>
      </c>
      <c r="I33" s="18">
        <v>5172</v>
      </c>
      <c r="J33" s="18">
        <v>39793</v>
      </c>
      <c r="K33" s="90"/>
      <c r="L33" s="20" t="s">
        <v>72</v>
      </c>
      <c r="M33" s="21"/>
      <c r="N33" s="20" t="s">
        <v>73</v>
      </c>
      <c r="O33" s="90"/>
      <c r="P33" s="18">
        <v>39793</v>
      </c>
      <c r="Q33" s="18">
        <v>5172</v>
      </c>
      <c r="R33" s="18">
        <v>0</v>
      </c>
      <c r="S33" s="18">
        <v>41974</v>
      </c>
      <c r="T33" s="18">
        <v>86939</v>
      </c>
      <c r="U33" s="18"/>
      <c r="V33" s="18">
        <f>SUM(T33:U33)</f>
        <v>86939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116645</v>
      </c>
      <c r="E35" s="24">
        <v>13243</v>
      </c>
      <c r="F35" s="24">
        <v>103402</v>
      </c>
      <c r="G35" s="24">
        <v>10267</v>
      </c>
      <c r="H35" s="24">
        <v>4485</v>
      </c>
      <c r="I35" s="24">
        <v>47918</v>
      </c>
      <c r="J35" s="24">
        <v>40732</v>
      </c>
      <c r="K35" s="92"/>
      <c r="L35" s="19" t="s">
        <v>16</v>
      </c>
      <c r="M35" s="91"/>
      <c r="N35" s="19" t="s">
        <v>75</v>
      </c>
      <c r="O35" s="92"/>
      <c r="P35" s="24">
        <v>15262</v>
      </c>
      <c r="Q35" s="24">
        <v>51394</v>
      </c>
      <c r="R35" s="24">
        <v>2239</v>
      </c>
      <c r="S35" s="24">
        <v>25907</v>
      </c>
      <c r="T35" s="24">
        <v>94802</v>
      </c>
      <c r="U35" s="24">
        <v>21843</v>
      </c>
      <c r="V35" s="24">
        <f t="shared" ref="V35:V36" si="3">SUM(T35:U35)</f>
        <v>116645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278109</v>
      </c>
      <c r="E36" s="18"/>
      <c r="F36" s="18">
        <v>278109</v>
      </c>
      <c r="G36" s="18">
        <v>204203</v>
      </c>
      <c r="H36" s="18">
        <v>27025</v>
      </c>
      <c r="I36" s="18">
        <v>9914</v>
      </c>
      <c r="J36" s="18">
        <v>36967</v>
      </c>
      <c r="K36" s="90"/>
      <c r="L36" s="20" t="s">
        <v>164</v>
      </c>
      <c r="M36" s="21"/>
      <c r="N36" s="20" t="s">
        <v>76</v>
      </c>
      <c r="O36" s="90"/>
      <c r="P36" s="18">
        <v>36967</v>
      </c>
      <c r="Q36" s="18">
        <v>9914</v>
      </c>
      <c r="R36" s="18">
        <v>27025</v>
      </c>
      <c r="S36" s="18">
        <v>204203</v>
      </c>
      <c r="T36" s="18">
        <v>278109</v>
      </c>
      <c r="U36" s="18"/>
      <c r="V36" s="18">
        <f t="shared" si="3"/>
        <v>278109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241024</v>
      </c>
      <c r="E38" s="18"/>
      <c r="F38" s="18">
        <v>241024</v>
      </c>
      <c r="G38" s="18">
        <v>196918</v>
      </c>
      <c r="H38" s="18">
        <v>21135</v>
      </c>
      <c r="I38" s="18">
        <v>8648</v>
      </c>
      <c r="J38" s="18">
        <v>14323</v>
      </c>
      <c r="K38" s="90"/>
      <c r="L38" s="20" t="s">
        <v>17</v>
      </c>
      <c r="M38" s="21"/>
      <c r="N38" s="20" t="s">
        <v>78</v>
      </c>
      <c r="O38" s="90"/>
      <c r="P38" s="18">
        <v>14323</v>
      </c>
      <c r="Q38" s="18">
        <v>8648</v>
      </c>
      <c r="R38" s="18">
        <v>21135</v>
      </c>
      <c r="S38" s="18">
        <v>196918</v>
      </c>
      <c r="T38" s="18">
        <v>241024</v>
      </c>
      <c r="U38" s="18"/>
      <c r="V38" s="18">
        <f>SUM(T38:U38)</f>
        <v>241024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25870</v>
      </c>
      <c r="E40" s="24">
        <v>460</v>
      </c>
      <c r="F40" s="24">
        <v>25410</v>
      </c>
      <c r="G40" s="24">
        <v>18716</v>
      </c>
      <c r="H40" s="24">
        <v>11</v>
      </c>
      <c r="I40" s="24">
        <v>1985</v>
      </c>
      <c r="J40" s="24">
        <v>4698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25390</v>
      </c>
      <c r="S40" s="24"/>
      <c r="T40" s="24">
        <v>25390</v>
      </c>
      <c r="U40" s="24">
        <v>480</v>
      </c>
      <c r="V40" s="24">
        <f t="shared" ref="V40:V50" si="5">SUM(T40:U40)</f>
        <v>25870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40784</v>
      </c>
      <c r="E41" s="18">
        <v>17</v>
      </c>
      <c r="F41" s="18">
        <v>40767</v>
      </c>
      <c r="G41" s="18">
        <v>40767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2790</v>
      </c>
      <c r="Q41" s="18">
        <v>1829</v>
      </c>
      <c r="R41" s="18">
        <v>35962</v>
      </c>
      <c r="S41" s="18">
        <v>102</v>
      </c>
      <c r="T41" s="18">
        <v>40683</v>
      </c>
      <c r="U41" s="18">
        <v>101</v>
      </c>
      <c r="V41" s="18">
        <f t="shared" si="5"/>
        <v>40784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42556</v>
      </c>
      <c r="E42" s="18">
        <v>810</v>
      </c>
      <c r="F42" s="18">
        <v>41746</v>
      </c>
      <c r="G42" s="18">
        <v>92</v>
      </c>
      <c r="H42" s="18">
        <v>36987</v>
      </c>
      <c r="I42" s="18">
        <v>1954</v>
      </c>
      <c r="J42" s="18">
        <v>2713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42432</v>
      </c>
      <c r="T42" s="18">
        <v>42432</v>
      </c>
      <c r="U42" s="18">
        <v>124</v>
      </c>
      <c r="V42" s="18">
        <f t="shared" si="5"/>
        <v>42556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30238</v>
      </c>
      <c r="E43" s="18">
        <v>1944</v>
      </c>
      <c r="F43" s="18">
        <v>28294</v>
      </c>
      <c r="G43" s="18">
        <v>13068</v>
      </c>
      <c r="H43" s="18">
        <v>3664</v>
      </c>
      <c r="I43" s="18">
        <v>7411</v>
      </c>
      <c r="J43" s="18">
        <v>4151</v>
      </c>
      <c r="K43" s="90"/>
      <c r="L43" s="19" t="s">
        <v>21</v>
      </c>
      <c r="M43" s="91"/>
      <c r="N43" s="19" t="s">
        <v>81</v>
      </c>
      <c r="O43" s="90"/>
      <c r="P43" s="18">
        <v>2475</v>
      </c>
      <c r="Q43" s="18">
        <v>6934</v>
      </c>
      <c r="R43" s="18">
        <v>1495</v>
      </c>
      <c r="S43" s="18">
        <v>14267</v>
      </c>
      <c r="T43" s="18">
        <v>25171</v>
      </c>
      <c r="U43" s="18">
        <v>5067</v>
      </c>
      <c r="V43" s="18">
        <f t="shared" si="5"/>
        <v>30238</v>
      </c>
      <c r="W43" s="83"/>
      <c r="X43" s="17"/>
    </row>
    <row r="44" spans="2:24" ht="22.5" customHeight="1" x14ac:dyDescent="0.2">
      <c r="B44" s="17"/>
      <c r="C44" s="83"/>
      <c r="D44" s="18">
        <f t="shared" si="4"/>
        <v>275568</v>
      </c>
      <c r="E44" s="18"/>
      <c r="F44" s="18">
        <v>275568</v>
      </c>
      <c r="G44" s="18">
        <v>188361</v>
      </c>
      <c r="H44" s="18">
        <v>49210</v>
      </c>
      <c r="I44" s="18">
        <v>7327</v>
      </c>
      <c r="J44" s="18">
        <v>30670</v>
      </c>
      <c r="K44" s="94"/>
      <c r="L44" s="20" t="s">
        <v>178</v>
      </c>
      <c r="M44" s="21"/>
      <c r="N44" s="20" t="s">
        <v>182</v>
      </c>
      <c r="O44" s="94"/>
      <c r="P44" s="18">
        <v>30670</v>
      </c>
      <c r="Q44" s="18">
        <v>7327</v>
      </c>
      <c r="R44" s="18">
        <v>49210</v>
      </c>
      <c r="S44" s="18">
        <v>188361</v>
      </c>
      <c r="T44" s="18">
        <v>275568</v>
      </c>
      <c r="U44" s="18"/>
      <c r="V44" s="18">
        <f t="shared" si="5"/>
        <v>275568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238483</v>
      </c>
      <c r="E45" s="18"/>
      <c r="F45" s="18">
        <v>238483</v>
      </c>
      <c r="G45" s="18">
        <v>181076</v>
      </c>
      <c r="H45" s="18">
        <v>43320</v>
      </c>
      <c r="I45" s="18">
        <v>6061</v>
      </c>
      <c r="J45" s="18">
        <v>8026</v>
      </c>
      <c r="K45" s="94"/>
      <c r="L45" s="20" t="s">
        <v>179</v>
      </c>
      <c r="M45" s="21"/>
      <c r="N45" s="20" t="s">
        <v>183</v>
      </c>
      <c r="O45" s="94"/>
      <c r="P45" s="18">
        <v>8026</v>
      </c>
      <c r="Q45" s="18">
        <v>6061</v>
      </c>
      <c r="R45" s="18">
        <v>43320</v>
      </c>
      <c r="S45" s="18">
        <v>181076</v>
      </c>
      <c r="T45" s="18">
        <v>238483</v>
      </c>
      <c r="U45" s="18"/>
      <c r="V45" s="18">
        <f t="shared" si="5"/>
        <v>238483</v>
      </c>
      <c r="W45" s="95"/>
      <c r="X45" s="17"/>
    </row>
    <row r="46" spans="2:24" x14ac:dyDescent="0.2">
      <c r="B46" s="17"/>
      <c r="C46" s="83"/>
      <c r="D46" s="22">
        <f t="shared" si="4"/>
        <v>34173</v>
      </c>
      <c r="E46" s="22"/>
      <c r="F46" s="22">
        <v>34173</v>
      </c>
      <c r="G46" s="22">
        <v>2645</v>
      </c>
      <c r="H46" s="22">
        <v>31528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34173</v>
      </c>
      <c r="T46" s="22">
        <v>34173</v>
      </c>
      <c r="U46" s="22"/>
      <c r="V46" s="22">
        <f t="shared" si="5"/>
        <v>34173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275568</v>
      </c>
      <c r="E47" s="24"/>
      <c r="F47" s="24">
        <v>275568</v>
      </c>
      <c r="G47" s="24">
        <v>219889</v>
      </c>
      <c r="H47" s="24">
        <v>17682</v>
      </c>
      <c r="I47" s="24">
        <v>7327</v>
      </c>
      <c r="J47" s="24">
        <v>30670</v>
      </c>
      <c r="K47" s="94"/>
      <c r="L47" s="20" t="s">
        <v>180</v>
      </c>
      <c r="M47" s="21"/>
      <c r="N47" s="20" t="s">
        <v>181</v>
      </c>
      <c r="O47" s="94"/>
      <c r="P47" s="24">
        <v>30670</v>
      </c>
      <c r="Q47" s="24">
        <v>7327</v>
      </c>
      <c r="R47" s="24">
        <v>17682</v>
      </c>
      <c r="S47" s="24">
        <v>219889</v>
      </c>
      <c r="T47" s="24">
        <v>275568</v>
      </c>
      <c r="U47" s="24"/>
      <c r="V47" s="24">
        <f t="shared" si="5"/>
        <v>275568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238483</v>
      </c>
      <c r="E48" s="22"/>
      <c r="F48" s="22">
        <v>238483</v>
      </c>
      <c r="G48" s="22">
        <v>212604</v>
      </c>
      <c r="H48" s="22">
        <v>11792</v>
      </c>
      <c r="I48" s="22">
        <v>6061</v>
      </c>
      <c r="J48" s="22">
        <v>8026</v>
      </c>
      <c r="K48" s="90"/>
      <c r="L48" s="20" t="s">
        <v>23</v>
      </c>
      <c r="M48" s="21"/>
      <c r="N48" s="20" t="s">
        <v>83</v>
      </c>
      <c r="O48" s="90"/>
      <c r="P48" s="22">
        <v>8026</v>
      </c>
      <c r="Q48" s="22">
        <v>6061</v>
      </c>
      <c r="R48" s="22">
        <v>11792</v>
      </c>
      <c r="S48" s="22">
        <v>212604</v>
      </c>
      <c r="T48" s="22">
        <v>238483</v>
      </c>
      <c r="U48" s="22"/>
      <c r="V48" s="22">
        <f t="shared" si="5"/>
        <v>238483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30670</v>
      </c>
      <c r="Q49" s="24">
        <v>7327</v>
      </c>
      <c r="R49" s="24">
        <v>49210</v>
      </c>
      <c r="S49" s="24">
        <v>188361</v>
      </c>
      <c r="T49" s="24">
        <v>275568</v>
      </c>
      <c r="U49" s="24"/>
      <c r="V49" s="24">
        <f t="shared" si="5"/>
        <v>275568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8026</v>
      </c>
      <c r="Q50" s="18">
        <v>6061</v>
      </c>
      <c r="R50" s="18">
        <v>43320</v>
      </c>
      <c r="S50" s="18">
        <v>181076</v>
      </c>
      <c r="T50" s="18">
        <v>238483</v>
      </c>
      <c r="U50" s="18"/>
      <c r="V50" s="18">
        <f t="shared" si="5"/>
        <v>238483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214479</v>
      </c>
      <c r="E51" s="18"/>
      <c r="F51" s="18">
        <v>214479</v>
      </c>
      <c r="G51" s="18">
        <v>191382</v>
      </c>
      <c r="H51" s="18">
        <v>23097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214479</v>
      </c>
      <c r="E52" s="18"/>
      <c r="F52" s="18">
        <v>214479</v>
      </c>
      <c r="G52" s="18">
        <v>159854</v>
      </c>
      <c r="H52" s="18">
        <v>54625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-114</v>
      </c>
      <c r="E53" s="18"/>
      <c r="F53" s="18">
        <v>-114</v>
      </c>
      <c r="G53" s="18"/>
      <c r="H53" s="18"/>
      <c r="I53" s="18">
        <v>-114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-114</v>
      </c>
      <c r="T53" s="18">
        <v>-114</v>
      </c>
      <c r="U53" s="18"/>
      <c r="V53" s="18">
        <f>SUM(T53:U53)</f>
        <v>-114</v>
      </c>
      <c r="W53" s="83"/>
      <c r="X53" s="17"/>
    </row>
    <row r="54" spans="2:24" x14ac:dyDescent="0.2">
      <c r="B54" s="17"/>
      <c r="C54" s="83"/>
      <c r="D54" s="18">
        <f t="shared" si="6"/>
        <v>61089</v>
      </c>
      <c r="E54" s="18"/>
      <c r="F54" s="18">
        <v>61089</v>
      </c>
      <c r="G54" s="18">
        <v>28393</v>
      </c>
      <c r="H54" s="18">
        <v>-5415</v>
      </c>
      <c r="I54" s="18">
        <v>7441</v>
      </c>
      <c r="J54" s="18">
        <v>30670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24004</v>
      </c>
      <c r="E55" s="18"/>
      <c r="F55" s="18">
        <v>24004</v>
      </c>
      <c r="G55" s="18">
        <v>21108</v>
      </c>
      <c r="H55" s="18">
        <v>-11305</v>
      </c>
      <c r="I55" s="18">
        <v>6175</v>
      </c>
      <c r="J55" s="18">
        <v>8026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24347</v>
      </c>
      <c r="E56" s="18">
        <v>24347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8026</v>
      </c>
      <c r="Q69" s="18">
        <v>6175</v>
      </c>
      <c r="R69" s="18">
        <v>-11305</v>
      </c>
      <c r="S69" s="18">
        <v>21108</v>
      </c>
      <c r="T69" s="18">
        <v>24004</v>
      </c>
      <c r="U69" s="18"/>
      <c r="V69" s="18">
        <f>SUM(T69:U69)</f>
        <v>24004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24347</v>
      </c>
      <c r="V71" s="18">
        <f t="shared" ref="V71:V74" si="7">SUM(T71:U71)</f>
        <v>24347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1865</v>
      </c>
      <c r="Q72" s="18">
        <v>178</v>
      </c>
      <c r="R72" s="18">
        <v>2028</v>
      </c>
      <c r="S72" s="18">
        <v>1583</v>
      </c>
      <c r="T72" s="18">
        <v>5654</v>
      </c>
      <c r="U72" s="18">
        <v>90</v>
      </c>
      <c r="V72" s="18">
        <f t="shared" si="7"/>
        <v>5744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-409</v>
      </c>
      <c r="Q73" s="18">
        <v>-773</v>
      </c>
      <c r="R73" s="18">
        <v>-2521</v>
      </c>
      <c r="S73" s="18">
        <v>-1100</v>
      </c>
      <c r="T73" s="18">
        <v>-4803</v>
      </c>
      <c r="U73" s="18">
        <v>-941</v>
      </c>
      <c r="V73" s="18">
        <f t="shared" si="7"/>
        <v>-5744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48351</v>
      </c>
      <c r="E74" s="22">
        <v>23496</v>
      </c>
      <c r="F74" s="22">
        <v>24855</v>
      </c>
      <c r="G74" s="22">
        <v>21591</v>
      </c>
      <c r="H74" s="22">
        <v>-11798</v>
      </c>
      <c r="I74" s="22">
        <v>5580</v>
      </c>
      <c r="J74" s="22">
        <v>9482</v>
      </c>
      <c r="K74" s="90"/>
      <c r="L74" s="20" t="s">
        <v>29</v>
      </c>
      <c r="M74" s="21"/>
      <c r="N74" s="20" t="s">
        <v>87</v>
      </c>
      <c r="O74" s="90"/>
      <c r="P74" s="22">
        <v>9482</v>
      </c>
      <c r="Q74" s="22">
        <v>5580</v>
      </c>
      <c r="R74" s="22">
        <v>-11798</v>
      </c>
      <c r="S74" s="22">
        <v>21591</v>
      </c>
      <c r="T74" s="22">
        <v>24855</v>
      </c>
      <c r="U74" s="22">
        <v>23496</v>
      </c>
      <c r="V74" s="22">
        <f t="shared" si="7"/>
        <v>48351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85436</v>
      </c>
      <c r="E75" s="24"/>
      <c r="F75" s="24">
        <v>85436</v>
      </c>
      <c r="G75" s="24">
        <v>26673</v>
      </c>
      <c r="H75" s="24">
        <v>13023</v>
      </c>
      <c r="I75" s="24">
        <v>1620</v>
      </c>
      <c r="J75" s="24">
        <v>44120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81329</v>
      </c>
      <c r="E76" s="18"/>
      <c r="F76" s="18">
        <v>81329</v>
      </c>
      <c r="G76" s="18">
        <v>25788</v>
      </c>
      <c r="H76" s="18">
        <v>13011</v>
      </c>
      <c r="I76" s="18">
        <v>1599</v>
      </c>
      <c r="J76" s="18">
        <v>40931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-37085</v>
      </c>
      <c r="E77" s="18"/>
      <c r="F77" s="18">
        <v>-37085</v>
      </c>
      <c r="G77" s="18">
        <v>-7285</v>
      </c>
      <c r="H77" s="18">
        <v>-5890</v>
      </c>
      <c r="I77" s="18">
        <v>-1266</v>
      </c>
      <c r="J77" s="18">
        <v>-22644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4107</v>
      </c>
      <c r="E78" s="18"/>
      <c r="F78" s="18">
        <v>4107</v>
      </c>
      <c r="G78" s="18">
        <v>885</v>
      </c>
      <c r="H78" s="18">
        <v>12</v>
      </c>
      <c r="I78" s="18">
        <v>21</v>
      </c>
      <c r="J78" s="18">
        <v>3189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-65</v>
      </c>
      <c r="F79" s="18">
        <v>65</v>
      </c>
      <c r="G79" s="18">
        <v>-306</v>
      </c>
      <c r="H79" s="18">
        <v>328</v>
      </c>
      <c r="I79" s="18">
        <v>0</v>
      </c>
      <c r="J79" s="18">
        <v>43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23561</v>
      </c>
      <c r="F80" s="18">
        <v>-23561</v>
      </c>
      <c r="G80" s="18">
        <v>2509</v>
      </c>
      <c r="H80" s="18">
        <v>-19259</v>
      </c>
      <c r="I80" s="18">
        <v>5226</v>
      </c>
      <c r="J80" s="18">
        <v>-12037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41165</v>
      </c>
      <c r="V18" s="18">
        <f>SUM(T18:U18)</f>
        <v>41165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40310</v>
      </c>
      <c r="E19" s="18">
        <v>40310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145812</v>
      </c>
      <c r="E23" s="18"/>
      <c r="F23" s="18">
        <v>145812</v>
      </c>
      <c r="G23" s="18">
        <v>36424</v>
      </c>
      <c r="H23" s="18">
        <v>16841</v>
      </c>
      <c r="I23" s="18">
        <v>6068</v>
      </c>
      <c r="J23" s="18">
        <v>73287</v>
      </c>
      <c r="K23" s="90"/>
      <c r="L23" s="20" t="s">
        <v>161</v>
      </c>
      <c r="M23" s="21"/>
      <c r="N23" s="20" t="s">
        <v>63</v>
      </c>
      <c r="O23" s="90"/>
      <c r="P23" s="18">
        <v>73287</v>
      </c>
      <c r="Q23" s="18">
        <v>6068</v>
      </c>
      <c r="R23" s="18">
        <v>16841</v>
      </c>
      <c r="S23" s="18">
        <v>36424</v>
      </c>
      <c r="T23" s="18">
        <v>145812</v>
      </c>
      <c r="U23" s="18"/>
      <c r="V23" s="18">
        <f>SUM(T23:U23)</f>
        <v>145812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17918</v>
      </c>
      <c r="E24" s="18"/>
      <c r="F24" s="18">
        <v>17918</v>
      </c>
      <c r="G24" s="18">
        <v>3155</v>
      </c>
      <c r="H24" s="18">
        <v>3037</v>
      </c>
      <c r="I24" s="18">
        <v>842</v>
      </c>
      <c r="J24" s="18">
        <v>10884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127894</v>
      </c>
      <c r="E25" s="18"/>
      <c r="F25" s="18">
        <v>127894</v>
      </c>
      <c r="G25" s="18">
        <v>33269</v>
      </c>
      <c r="H25" s="18">
        <v>13804</v>
      </c>
      <c r="I25" s="18">
        <v>5226</v>
      </c>
      <c r="J25" s="18">
        <v>62403</v>
      </c>
      <c r="K25" s="90"/>
      <c r="L25" s="20" t="s">
        <v>10</v>
      </c>
      <c r="M25" s="21"/>
      <c r="N25" s="20" t="s">
        <v>65</v>
      </c>
      <c r="O25" s="90"/>
      <c r="P25" s="18">
        <v>62403</v>
      </c>
      <c r="Q25" s="18">
        <v>5226</v>
      </c>
      <c r="R25" s="18">
        <v>13804</v>
      </c>
      <c r="S25" s="18">
        <v>33269</v>
      </c>
      <c r="T25" s="18">
        <v>127894</v>
      </c>
      <c r="U25" s="18"/>
      <c r="V25" s="18">
        <f t="shared" ref="V25:V31" si="1">SUM(T25:U25)</f>
        <v>127894</v>
      </c>
      <c r="W25" s="83"/>
      <c r="X25" s="17"/>
    </row>
    <row r="26" spans="2:24" x14ac:dyDescent="0.2">
      <c r="B26" s="17"/>
      <c r="C26" s="83"/>
      <c r="D26" s="22">
        <f t="shared" si="0"/>
        <v>855</v>
      </c>
      <c r="E26" s="22">
        <v>855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855</v>
      </c>
      <c r="V26" s="22">
        <f t="shared" si="1"/>
        <v>855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72025</v>
      </c>
      <c r="E27" s="24">
        <v>153</v>
      </c>
      <c r="F27" s="24">
        <v>71872</v>
      </c>
      <c r="G27" s="24">
        <v>6872</v>
      </c>
      <c r="H27" s="24">
        <v>13783</v>
      </c>
      <c r="I27" s="24">
        <v>3404</v>
      </c>
      <c r="J27" s="24">
        <v>47813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71899</v>
      </c>
      <c r="T27" s="24">
        <v>71899</v>
      </c>
      <c r="U27" s="24">
        <v>126</v>
      </c>
      <c r="V27" s="24">
        <f t="shared" si="1"/>
        <v>72025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13986</v>
      </c>
      <c r="E28" s="18"/>
      <c r="F28" s="18">
        <v>13986</v>
      </c>
      <c r="G28" s="18">
        <v>411</v>
      </c>
      <c r="H28" s="18">
        <v>21</v>
      </c>
      <c r="I28" s="18">
        <v>41</v>
      </c>
      <c r="J28" s="18">
        <v>321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14489</v>
      </c>
      <c r="S28" s="18"/>
      <c r="T28" s="18">
        <v>14489</v>
      </c>
      <c r="U28" s="18">
        <v>-503</v>
      </c>
      <c r="V28" s="18">
        <f t="shared" si="1"/>
        <v>13986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13192</v>
      </c>
      <c r="E29" s="18"/>
      <c r="F29" s="18">
        <v>13192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13529</v>
      </c>
      <c r="S29" s="18"/>
      <c r="T29" s="18">
        <v>13529</v>
      </c>
      <c r="U29" s="18">
        <v>-337</v>
      </c>
      <c r="V29" s="18">
        <f t="shared" si="1"/>
        <v>13192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794</v>
      </c>
      <c r="E30" s="18"/>
      <c r="F30" s="18">
        <v>794</v>
      </c>
      <c r="G30" s="18">
        <v>411</v>
      </c>
      <c r="H30" s="18">
        <v>21</v>
      </c>
      <c r="I30" s="18">
        <v>41</v>
      </c>
      <c r="J30" s="18">
        <v>321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960</v>
      </c>
      <c r="S30" s="18"/>
      <c r="T30" s="18">
        <v>960</v>
      </c>
      <c r="U30" s="18">
        <v>-166</v>
      </c>
      <c r="V30" s="18">
        <f t="shared" si="1"/>
        <v>794</v>
      </c>
      <c r="W30" s="83"/>
      <c r="X30" s="17"/>
    </row>
    <row r="31" spans="2:24" x14ac:dyDescent="0.2">
      <c r="B31" s="17"/>
      <c r="C31" s="83"/>
      <c r="D31" s="18">
        <f t="shared" si="0"/>
        <v>59954</v>
      </c>
      <c r="E31" s="18"/>
      <c r="F31" s="18">
        <v>59954</v>
      </c>
      <c r="G31" s="18">
        <v>29141</v>
      </c>
      <c r="H31" s="18">
        <v>3037</v>
      </c>
      <c r="I31" s="18">
        <v>2623</v>
      </c>
      <c r="J31" s="18">
        <v>25153</v>
      </c>
      <c r="K31" s="93"/>
      <c r="L31" s="20" t="s">
        <v>162</v>
      </c>
      <c r="M31" s="21"/>
      <c r="N31" s="20" t="s">
        <v>70</v>
      </c>
      <c r="O31" s="93"/>
      <c r="P31" s="18">
        <v>25153</v>
      </c>
      <c r="Q31" s="18">
        <v>2623</v>
      </c>
      <c r="R31" s="18">
        <v>3037</v>
      </c>
      <c r="S31" s="18">
        <v>29141</v>
      </c>
      <c r="T31" s="18">
        <v>59954</v>
      </c>
      <c r="U31" s="18"/>
      <c r="V31" s="18">
        <f t="shared" si="1"/>
        <v>59954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42036</v>
      </c>
      <c r="E33" s="18"/>
      <c r="F33" s="18">
        <v>42036</v>
      </c>
      <c r="G33" s="18">
        <v>25986</v>
      </c>
      <c r="H33" s="18">
        <v>0</v>
      </c>
      <c r="I33" s="18">
        <v>1781</v>
      </c>
      <c r="J33" s="18">
        <v>14269</v>
      </c>
      <c r="K33" s="90"/>
      <c r="L33" s="20" t="s">
        <v>72</v>
      </c>
      <c r="M33" s="21"/>
      <c r="N33" s="20" t="s">
        <v>73</v>
      </c>
      <c r="O33" s="90"/>
      <c r="P33" s="18">
        <v>14269</v>
      </c>
      <c r="Q33" s="18">
        <v>1781</v>
      </c>
      <c r="R33" s="18">
        <v>0</v>
      </c>
      <c r="S33" s="18">
        <v>25986</v>
      </c>
      <c r="T33" s="18">
        <v>42036</v>
      </c>
      <c r="U33" s="18"/>
      <c r="V33" s="18">
        <f>SUM(T33:U33)</f>
        <v>42036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28490</v>
      </c>
      <c r="E35" s="24">
        <v>3191</v>
      </c>
      <c r="F35" s="24">
        <v>25299</v>
      </c>
      <c r="G35" s="24">
        <v>2214</v>
      </c>
      <c r="H35" s="24">
        <v>5061</v>
      </c>
      <c r="I35" s="24">
        <v>11466</v>
      </c>
      <c r="J35" s="24">
        <v>6558</v>
      </c>
      <c r="K35" s="92"/>
      <c r="L35" s="19" t="s">
        <v>16</v>
      </c>
      <c r="M35" s="91"/>
      <c r="N35" s="19" t="s">
        <v>75</v>
      </c>
      <c r="O35" s="92"/>
      <c r="P35" s="24">
        <v>2188</v>
      </c>
      <c r="Q35" s="24">
        <v>12376</v>
      </c>
      <c r="R35" s="24">
        <v>1280</v>
      </c>
      <c r="S35" s="24">
        <v>6833</v>
      </c>
      <c r="T35" s="24">
        <v>22677</v>
      </c>
      <c r="U35" s="24">
        <v>5813</v>
      </c>
      <c r="V35" s="24">
        <f t="shared" ref="V35:V36" si="3">SUM(T35:U35)</f>
        <v>28490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143720</v>
      </c>
      <c r="E36" s="18"/>
      <c r="F36" s="18">
        <v>143720</v>
      </c>
      <c r="G36" s="18">
        <v>105659</v>
      </c>
      <c r="H36" s="18">
        <v>13745</v>
      </c>
      <c r="I36" s="18">
        <v>3533</v>
      </c>
      <c r="J36" s="18">
        <v>20783</v>
      </c>
      <c r="K36" s="90"/>
      <c r="L36" s="20" t="s">
        <v>164</v>
      </c>
      <c r="M36" s="21"/>
      <c r="N36" s="20" t="s">
        <v>76</v>
      </c>
      <c r="O36" s="90"/>
      <c r="P36" s="18">
        <v>20783</v>
      </c>
      <c r="Q36" s="18">
        <v>3533</v>
      </c>
      <c r="R36" s="18">
        <v>13745</v>
      </c>
      <c r="S36" s="18">
        <v>105659</v>
      </c>
      <c r="T36" s="18">
        <v>143720</v>
      </c>
      <c r="U36" s="18"/>
      <c r="V36" s="18">
        <f t="shared" si="3"/>
        <v>143720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125802</v>
      </c>
      <c r="E38" s="18"/>
      <c r="F38" s="18">
        <v>125802</v>
      </c>
      <c r="G38" s="18">
        <v>102504</v>
      </c>
      <c r="H38" s="18">
        <v>10708</v>
      </c>
      <c r="I38" s="18">
        <v>2691</v>
      </c>
      <c r="J38" s="18">
        <v>9899</v>
      </c>
      <c r="K38" s="90"/>
      <c r="L38" s="20" t="s">
        <v>17</v>
      </c>
      <c r="M38" s="21"/>
      <c r="N38" s="20" t="s">
        <v>78</v>
      </c>
      <c r="O38" s="90"/>
      <c r="P38" s="18">
        <v>9899</v>
      </c>
      <c r="Q38" s="18">
        <v>2691</v>
      </c>
      <c r="R38" s="18">
        <v>10708</v>
      </c>
      <c r="S38" s="18">
        <v>102504</v>
      </c>
      <c r="T38" s="18">
        <v>125802</v>
      </c>
      <c r="U38" s="18"/>
      <c r="V38" s="18">
        <f>SUM(T38:U38)</f>
        <v>125802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12997</v>
      </c>
      <c r="E40" s="24">
        <v>112</v>
      </c>
      <c r="F40" s="24">
        <v>12885</v>
      </c>
      <c r="G40" s="24">
        <v>6631</v>
      </c>
      <c r="H40" s="24">
        <v>2</v>
      </c>
      <c r="I40" s="24">
        <v>730</v>
      </c>
      <c r="J40" s="24">
        <v>5522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12895</v>
      </c>
      <c r="S40" s="24"/>
      <c r="T40" s="24">
        <v>12895</v>
      </c>
      <c r="U40" s="24">
        <v>102</v>
      </c>
      <c r="V40" s="24">
        <f t="shared" ref="V40:V50" si="5">SUM(T40:U40)</f>
        <v>12997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20561</v>
      </c>
      <c r="E41" s="18">
        <v>33</v>
      </c>
      <c r="F41" s="18">
        <v>20528</v>
      </c>
      <c r="G41" s="18">
        <v>20528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935</v>
      </c>
      <c r="Q41" s="18">
        <v>1071</v>
      </c>
      <c r="R41" s="18">
        <v>18460</v>
      </c>
      <c r="S41" s="18">
        <v>49</v>
      </c>
      <c r="T41" s="18">
        <v>20515</v>
      </c>
      <c r="U41" s="18">
        <v>46</v>
      </c>
      <c r="V41" s="18">
        <f t="shared" si="5"/>
        <v>20561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17283</v>
      </c>
      <c r="E42" s="18">
        <v>236</v>
      </c>
      <c r="F42" s="18">
        <v>17047</v>
      </c>
      <c r="G42" s="18">
        <v>47</v>
      </c>
      <c r="H42" s="18">
        <v>15442</v>
      </c>
      <c r="I42" s="18">
        <v>494</v>
      </c>
      <c r="J42" s="18">
        <v>1064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17217</v>
      </c>
      <c r="T42" s="18">
        <v>17217</v>
      </c>
      <c r="U42" s="18">
        <v>66</v>
      </c>
      <c r="V42" s="18">
        <f t="shared" si="5"/>
        <v>17283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16083</v>
      </c>
      <c r="E43" s="18">
        <v>1156</v>
      </c>
      <c r="F43" s="18">
        <v>14927</v>
      </c>
      <c r="G43" s="18">
        <v>7254</v>
      </c>
      <c r="H43" s="18">
        <v>2325</v>
      </c>
      <c r="I43" s="18">
        <v>3490</v>
      </c>
      <c r="J43" s="18">
        <v>1858</v>
      </c>
      <c r="K43" s="90"/>
      <c r="L43" s="19" t="s">
        <v>21</v>
      </c>
      <c r="M43" s="91"/>
      <c r="N43" s="19" t="s">
        <v>81</v>
      </c>
      <c r="O43" s="90"/>
      <c r="P43" s="18">
        <v>842</v>
      </c>
      <c r="Q43" s="18">
        <v>3285</v>
      </c>
      <c r="R43" s="18">
        <v>781</v>
      </c>
      <c r="S43" s="18">
        <v>9093</v>
      </c>
      <c r="T43" s="18">
        <v>14001</v>
      </c>
      <c r="U43" s="18">
        <v>2082</v>
      </c>
      <c r="V43" s="18">
        <f t="shared" si="5"/>
        <v>16083</v>
      </c>
      <c r="W43" s="83"/>
      <c r="X43" s="17"/>
    </row>
    <row r="44" spans="2:24" ht="22.5" customHeight="1" x14ac:dyDescent="0.2">
      <c r="B44" s="17"/>
      <c r="C44" s="83"/>
      <c r="D44" s="18">
        <f t="shared" si="4"/>
        <v>142961</v>
      </c>
      <c r="E44" s="18"/>
      <c r="F44" s="18">
        <v>142961</v>
      </c>
      <c r="G44" s="18">
        <v>97558</v>
      </c>
      <c r="H44" s="18">
        <v>28112</v>
      </c>
      <c r="I44" s="18">
        <v>3175</v>
      </c>
      <c r="J44" s="18">
        <v>14116</v>
      </c>
      <c r="K44" s="94"/>
      <c r="L44" s="20" t="s">
        <v>178</v>
      </c>
      <c r="M44" s="21"/>
      <c r="N44" s="20" t="s">
        <v>182</v>
      </c>
      <c r="O44" s="94"/>
      <c r="P44" s="18">
        <v>14116</v>
      </c>
      <c r="Q44" s="18">
        <v>3175</v>
      </c>
      <c r="R44" s="18">
        <v>28112</v>
      </c>
      <c r="S44" s="18">
        <v>97558</v>
      </c>
      <c r="T44" s="18">
        <v>142961</v>
      </c>
      <c r="U44" s="18"/>
      <c r="V44" s="18">
        <f t="shared" si="5"/>
        <v>142961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125043</v>
      </c>
      <c r="E45" s="18"/>
      <c r="F45" s="18">
        <v>125043</v>
      </c>
      <c r="G45" s="18">
        <v>94403</v>
      </c>
      <c r="H45" s="18">
        <v>25075</v>
      </c>
      <c r="I45" s="18">
        <v>2333</v>
      </c>
      <c r="J45" s="18">
        <v>3232</v>
      </c>
      <c r="K45" s="94"/>
      <c r="L45" s="20" t="s">
        <v>179</v>
      </c>
      <c r="M45" s="21"/>
      <c r="N45" s="20" t="s">
        <v>183</v>
      </c>
      <c r="O45" s="94"/>
      <c r="P45" s="18">
        <v>3232</v>
      </c>
      <c r="Q45" s="18">
        <v>2333</v>
      </c>
      <c r="R45" s="18">
        <v>25075</v>
      </c>
      <c r="S45" s="18">
        <v>94403</v>
      </c>
      <c r="T45" s="18">
        <v>125043</v>
      </c>
      <c r="U45" s="18"/>
      <c r="V45" s="18">
        <f t="shared" si="5"/>
        <v>125043</v>
      </c>
      <c r="W45" s="95"/>
      <c r="X45" s="17"/>
    </row>
    <row r="46" spans="2:24" x14ac:dyDescent="0.2">
      <c r="B46" s="17"/>
      <c r="C46" s="83"/>
      <c r="D46" s="22">
        <f t="shared" si="4"/>
        <v>13940</v>
      </c>
      <c r="E46" s="22"/>
      <c r="F46" s="22">
        <v>13940</v>
      </c>
      <c r="G46" s="22">
        <v>1219</v>
      </c>
      <c r="H46" s="22">
        <v>12721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13940</v>
      </c>
      <c r="T46" s="22">
        <v>13940</v>
      </c>
      <c r="U46" s="22"/>
      <c r="V46" s="22">
        <f t="shared" si="5"/>
        <v>13940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142961</v>
      </c>
      <c r="E47" s="24"/>
      <c r="F47" s="24">
        <v>142961</v>
      </c>
      <c r="G47" s="24">
        <v>110279</v>
      </c>
      <c r="H47" s="24">
        <v>15391</v>
      </c>
      <c r="I47" s="24">
        <v>3175</v>
      </c>
      <c r="J47" s="24">
        <v>14116</v>
      </c>
      <c r="K47" s="94"/>
      <c r="L47" s="20" t="s">
        <v>180</v>
      </c>
      <c r="M47" s="21"/>
      <c r="N47" s="20" t="s">
        <v>181</v>
      </c>
      <c r="O47" s="94"/>
      <c r="P47" s="24">
        <v>14116</v>
      </c>
      <c r="Q47" s="24">
        <v>3175</v>
      </c>
      <c r="R47" s="24">
        <v>15391</v>
      </c>
      <c r="S47" s="24">
        <v>110279</v>
      </c>
      <c r="T47" s="24">
        <v>142961</v>
      </c>
      <c r="U47" s="24"/>
      <c r="V47" s="24">
        <f t="shared" si="5"/>
        <v>142961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125043</v>
      </c>
      <c r="E48" s="22"/>
      <c r="F48" s="22">
        <v>125043</v>
      </c>
      <c r="G48" s="22">
        <v>107124</v>
      </c>
      <c r="H48" s="22">
        <v>12354</v>
      </c>
      <c r="I48" s="22">
        <v>2333</v>
      </c>
      <c r="J48" s="22">
        <v>3232</v>
      </c>
      <c r="K48" s="90"/>
      <c r="L48" s="20" t="s">
        <v>23</v>
      </c>
      <c r="M48" s="21"/>
      <c r="N48" s="20" t="s">
        <v>83</v>
      </c>
      <c r="O48" s="90"/>
      <c r="P48" s="22">
        <v>3232</v>
      </c>
      <c r="Q48" s="22">
        <v>2333</v>
      </c>
      <c r="R48" s="22">
        <v>12354</v>
      </c>
      <c r="S48" s="22">
        <v>107124</v>
      </c>
      <c r="T48" s="22">
        <v>125043</v>
      </c>
      <c r="U48" s="22"/>
      <c r="V48" s="22">
        <f t="shared" si="5"/>
        <v>125043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14116</v>
      </c>
      <c r="Q49" s="24">
        <v>3175</v>
      </c>
      <c r="R49" s="24">
        <v>28112</v>
      </c>
      <c r="S49" s="24">
        <v>97558</v>
      </c>
      <c r="T49" s="24">
        <v>142961</v>
      </c>
      <c r="U49" s="24"/>
      <c r="V49" s="24">
        <f t="shared" si="5"/>
        <v>142961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3232</v>
      </c>
      <c r="Q50" s="18">
        <v>2333</v>
      </c>
      <c r="R50" s="18">
        <v>25075</v>
      </c>
      <c r="S50" s="18">
        <v>94403</v>
      </c>
      <c r="T50" s="18">
        <v>125043</v>
      </c>
      <c r="U50" s="18"/>
      <c r="V50" s="18">
        <f t="shared" si="5"/>
        <v>125043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109720</v>
      </c>
      <c r="E51" s="18"/>
      <c r="F51" s="18">
        <v>109720</v>
      </c>
      <c r="G51" s="18">
        <v>99732</v>
      </c>
      <c r="H51" s="18">
        <v>9988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109720</v>
      </c>
      <c r="E52" s="18"/>
      <c r="F52" s="18">
        <v>109720</v>
      </c>
      <c r="G52" s="18">
        <v>87011</v>
      </c>
      <c r="H52" s="18">
        <v>22709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552</v>
      </c>
      <c r="E53" s="18"/>
      <c r="F53" s="18">
        <v>552</v>
      </c>
      <c r="G53" s="18"/>
      <c r="H53" s="18"/>
      <c r="I53" s="18">
        <v>552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552</v>
      </c>
      <c r="T53" s="18">
        <v>552</v>
      </c>
      <c r="U53" s="18"/>
      <c r="V53" s="18">
        <f>SUM(T53:U53)</f>
        <v>552</v>
      </c>
      <c r="W53" s="83"/>
      <c r="X53" s="17"/>
    </row>
    <row r="54" spans="2:24" x14ac:dyDescent="0.2">
      <c r="B54" s="17"/>
      <c r="C54" s="83"/>
      <c r="D54" s="18">
        <f t="shared" si="6"/>
        <v>33241</v>
      </c>
      <c r="E54" s="18"/>
      <c r="F54" s="18">
        <v>33241</v>
      </c>
      <c r="G54" s="18">
        <v>11099</v>
      </c>
      <c r="H54" s="18">
        <v>5403</v>
      </c>
      <c r="I54" s="18">
        <v>2623</v>
      </c>
      <c r="J54" s="18">
        <v>14116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15323</v>
      </c>
      <c r="E55" s="18"/>
      <c r="F55" s="18">
        <v>15323</v>
      </c>
      <c r="G55" s="18">
        <v>7944</v>
      </c>
      <c r="H55" s="18">
        <v>2366</v>
      </c>
      <c r="I55" s="18">
        <v>1781</v>
      </c>
      <c r="J55" s="18">
        <v>3232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3706</v>
      </c>
      <c r="E56" s="18">
        <v>3706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3232</v>
      </c>
      <c r="Q69" s="18">
        <v>1781</v>
      </c>
      <c r="R69" s="18">
        <v>2366</v>
      </c>
      <c r="S69" s="18">
        <v>7944</v>
      </c>
      <c r="T69" s="18">
        <v>15323</v>
      </c>
      <c r="U69" s="18"/>
      <c r="V69" s="18">
        <f>SUM(T69:U69)</f>
        <v>15323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3706</v>
      </c>
      <c r="V71" s="18">
        <f t="shared" ref="V71:V74" si="7">SUM(T71:U71)</f>
        <v>3706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861</v>
      </c>
      <c r="Q72" s="18">
        <v>71</v>
      </c>
      <c r="R72" s="18">
        <v>1426</v>
      </c>
      <c r="S72" s="18">
        <v>888</v>
      </c>
      <c r="T72" s="18">
        <v>3246</v>
      </c>
      <c r="U72" s="18">
        <v>23</v>
      </c>
      <c r="V72" s="18">
        <f t="shared" si="7"/>
        <v>3269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-142</v>
      </c>
      <c r="Q73" s="18">
        <v>-526</v>
      </c>
      <c r="R73" s="18">
        <v>-1122</v>
      </c>
      <c r="S73" s="18">
        <v>-430</v>
      </c>
      <c r="T73" s="18">
        <v>-2220</v>
      </c>
      <c r="U73" s="18">
        <v>-1049</v>
      </c>
      <c r="V73" s="18">
        <f t="shared" si="7"/>
        <v>-3269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19029</v>
      </c>
      <c r="E74" s="22">
        <v>2680</v>
      </c>
      <c r="F74" s="22">
        <v>16349</v>
      </c>
      <c r="G74" s="22">
        <v>8402</v>
      </c>
      <c r="H74" s="22">
        <v>2670</v>
      </c>
      <c r="I74" s="22">
        <v>1326</v>
      </c>
      <c r="J74" s="22">
        <v>3951</v>
      </c>
      <c r="K74" s="90"/>
      <c r="L74" s="20" t="s">
        <v>29</v>
      </c>
      <c r="M74" s="21"/>
      <c r="N74" s="20" t="s">
        <v>87</v>
      </c>
      <c r="O74" s="90"/>
      <c r="P74" s="22">
        <v>3951</v>
      </c>
      <c r="Q74" s="22">
        <v>1326</v>
      </c>
      <c r="R74" s="22">
        <v>2670</v>
      </c>
      <c r="S74" s="22">
        <v>8402</v>
      </c>
      <c r="T74" s="22">
        <v>16349</v>
      </c>
      <c r="U74" s="22">
        <v>2680</v>
      </c>
      <c r="V74" s="22">
        <f t="shared" si="7"/>
        <v>19029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36947</v>
      </c>
      <c r="E75" s="24"/>
      <c r="F75" s="24">
        <v>36947</v>
      </c>
      <c r="G75" s="24">
        <v>9685</v>
      </c>
      <c r="H75" s="24">
        <v>5826</v>
      </c>
      <c r="I75" s="24">
        <v>527</v>
      </c>
      <c r="J75" s="24">
        <v>20909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35751</v>
      </c>
      <c r="E76" s="18"/>
      <c r="F76" s="18">
        <v>35751</v>
      </c>
      <c r="G76" s="18">
        <v>9443</v>
      </c>
      <c r="H76" s="18">
        <v>5824</v>
      </c>
      <c r="I76" s="18">
        <v>527</v>
      </c>
      <c r="J76" s="18">
        <v>19957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-17918</v>
      </c>
      <c r="E77" s="18"/>
      <c r="F77" s="18">
        <v>-17918</v>
      </c>
      <c r="G77" s="18">
        <v>-3155</v>
      </c>
      <c r="H77" s="18">
        <v>-3037</v>
      </c>
      <c r="I77" s="18">
        <v>-842</v>
      </c>
      <c r="J77" s="18">
        <v>-10884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1196</v>
      </c>
      <c r="E78" s="18"/>
      <c r="F78" s="18">
        <v>1196</v>
      </c>
      <c r="G78" s="18">
        <v>242</v>
      </c>
      <c r="H78" s="18">
        <v>2</v>
      </c>
      <c r="I78" s="18">
        <v>0</v>
      </c>
      <c r="J78" s="18">
        <v>952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-41</v>
      </c>
      <c r="F79" s="18">
        <v>41</v>
      </c>
      <c r="G79" s="18">
        <v>-110</v>
      </c>
      <c r="H79" s="18">
        <v>120</v>
      </c>
      <c r="I79" s="18">
        <v>0</v>
      </c>
      <c r="J79" s="18">
        <v>31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2721</v>
      </c>
      <c r="F80" s="18">
        <v>-2721</v>
      </c>
      <c r="G80" s="18">
        <v>1982</v>
      </c>
      <c r="H80" s="18">
        <v>-239</v>
      </c>
      <c r="I80" s="18">
        <v>1641</v>
      </c>
      <c r="J80" s="18">
        <v>-6105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83361</v>
      </c>
      <c r="V18" s="18">
        <f>SUM(T18:U18)</f>
        <v>83361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75713</v>
      </c>
      <c r="E19" s="18">
        <v>75713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270562</v>
      </c>
      <c r="E23" s="18"/>
      <c r="F23" s="18">
        <v>270562</v>
      </c>
      <c r="G23" s="18">
        <v>59632</v>
      </c>
      <c r="H23" s="18">
        <v>32669</v>
      </c>
      <c r="I23" s="18">
        <v>12715</v>
      </c>
      <c r="J23" s="18">
        <v>148590</v>
      </c>
      <c r="K23" s="90"/>
      <c r="L23" s="20" t="s">
        <v>161</v>
      </c>
      <c r="M23" s="21"/>
      <c r="N23" s="20" t="s">
        <v>63</v>
      </c>
      <c r="O23" s="90"/>
      <c r="P23" s="18">
        <v>148590</v>
      </c>
      <c r="Q23" s="18">
        <v>12715</v>
      </c>
      <c r="R23" s="18">
        <v>32669</v>
      </c>
      <c r="S23" s="18">
        <v>59632</v>
      </c>
      <c r="T23" s="18">
        <v>270562</v>
      </c>
      <c r="U23" s="18"/>
      <c r="V23" s="18">
        <f>SUM(T23:U23)</f>
        <v>270562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37592</v>
      </c>
      <c r="E24" s="18"/>
      <c r="F24" s="18">
        <v>37592</v>
      </c>
      <c r="G24" s="18">
        <v>7368</v>
      </c>
      <c r="H24" s="18">
        <v>5986</v>
      </c>
      <c r="I24" s="18">
        <v>1269</v>
      </c>
      <c r="J24" s="18">
        <v>22969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232970</v>
      </c>
      <c r="E25" s="18"/>
      <c r="F25" s="18">
        <v>232970</v>
      </c>
      <c r="G25" s="18">
        <v>52264</v>
      </c>
      <c r="H25" s="18">
        <v>26683</v>
      </c>
      <c r="I25" s="18">
        <v>11446</v>
      </c>
      <c r="J25" s="18">
        <v>125621</v>
      </c>
      <c r="K25" s="90"/>
      <c r="L25" s="20" t="s">
        <v>10</v>
      </c>
      <c r="M25" s="21"/>
      <c r="N25" s="20" t="s">
        <v>65</v>
      </c>
      <c r="O25" s="90"/>
      <c r="P25" s="18">
        <v>125621</v>
      </c>
      <c r="Q25" s="18">
        <v>11446</v>
      </c>
      <c r="R25" s="18">
        <v>26683</v>
      </c>
      <c r="S25" s="18">
        <v>52264</v>
      </c>
      <c r="T25" s="18">
        <v>232970</v>
      </c>
      <c r="U25" s="18"/>
      <c r="V25" s="18">
        <f t="shared" ref="V25:V31" si="1">SUM(T25:U25)</f>
        <v>232970</v>
      </c>
      <c r="W25" s="83"/>
      <c r="X25" s="17"/>
    </row>
    <row r="26" spans="2:24" x14ac:dyDescent="0.2">
      <c r="B26" s="17"/>
      <c r="C26" s="83"/>
      <c r="D26" s="22">
        <f t="shared" si="0"/>
        <v>7648</v>
      </c>
      <c r="E26" s="22">
        <v>7648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7648</v>
      </c>
      <c r="V26" s="22">
        <f t="shared" si="1"/>
        <v>7648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133853</v>
      </c>
      <c r="E27" s="24">
        <v>271</v>
      </c>
      <c r="F27" s="24">
        <v>133582</v>
      </c>
      <c r="G27" s="24">
        <v>11082</v>
      </c>
      <c r="H27" s="24">
        <v>26635</v>
      </c>
      <c r="I27" s="24">
        <v>5797</v>
      </c>
      <c r="J27" s="24">
        <v>90068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133742</v>
      </c>
      <c r="T27" s="24">
        <v>133742</v>
      </c>
      <c r="U27" s="24">
        <v>111</v>
      </c>
      <c r="V27" s="24">
        <f t="shared" si="1"/>
        <v>133853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17891</v>
      </c>
      <c r="E28" s="18"/>
      <c r="F28" s="18">
        <v>17891</v>
      </c>
      <c r="G28" s="18">
        <v>489</v>
      </c>
      <c r="H28" s="18">
        <v>48</v>
      </c>
      <c r="I28" s="18">
        <v>89</v>
      </c>
      <c r="J28" s="18">
        <v>309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17777</v>
      </c>
      <c r="S28" s="18"/>
      <c r="T28" s="18">
        <v>17777</v>
      </c>
      <c r="U28" s="18">
        <v>114</v>
      </c>
      <c r="V28" s="18">
        <f t="shared" si="1"/>
        <v>17891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16956</v>
      </c>
      <c r="E29" s="18"/>
      <c r="F29" s="18">
        <v>16956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16639</v>
      </c>
      <c r="S29" s="18"/>
      <c r="T29" s="18">
        <v>16639</v>
      </c>
      <c r="U29" s="18">
        <v>317</v>
      </c>
      <c r="V29" s="18">
        <f t="shared" si="1"/>
        <v>16956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935</v>
      </c>
      <c r="E30" s="18"/>
      <c r="F30" s="18">
        <v>935</v>
      </c>
      <c r="G30" s="18">
        <v>489</v>
      </c>
      <c r="H30" s="18">
        <v>48</v>
      </c>
      <c r="I30" s="18">
        <v>89</v>
      </c>
      <c r="J30" s="18">
        <v>309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1138</v>
      </c>
      <c r="S30" s="18"/>
      <c r="T30" s="18">
        <v>1138</v>
      </c>
      <c r="U30" s="18">
        <v>-203</v>
      </c>
      <c r="V30" s="18">
        <f t="shared" si="1"/>
        <v>935</v>
      </c>
      <c r="W30" s="83"/>
      <c r="X30" s="17"/>
    </row>
    <row r="31" spans="2:24" x14ac:dyDescent="0.2">
      <c r="B31" s="17"/>
      <c r="C31" s="83"/>
      <c r="D31" s="18">
        <f t="shared" si="0"/>
        <v>119089</v>
      </c>
      <c r="E31" s="18"/>
      <c r="F31" s="18">
        <v>119089</v>
      </c>
      <c r="G31" s="18">
        <v>48061</v>
      </c>
      <c r="H31" s="18">
        <v>5986</v>
      </c>
      <c r="I31" s="18">
        <v>6829</v>
      </c>
      <c r="J31" s="18">
        <v>58213</v>
      </c>
      <c r="K31" s="93"/>
      <c r="L31" s="20" t="s">
        <v>162</v>
      </c>
      <c r="M31" s="21"/>
      <c r="N31" s="20" t="s">
        <v>70</v>
      </c>
      <c r="O31" s="93"/>
      <c r="P31" s="18">
        <v>58213</v>
      </c>
      <c r="Q31" s="18">
        <v>6829</v>
      </c>
      <c r="R31" s="18">
        <v>5986</v>
      </c>
      <c r="S31" s="18">
        <v>48061</v>
      </c>
      <c r="T31" s="18">
        <v>119089</v>
      </c>
      <c r="U31" s="18"/>
      <c r="V31" s="18">
        <f t="shared" si="1"/>
        <v>119089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81497</v>
      </c>
      <c r="E33" s="18"/>
      <c r="F33" s="18">
        <v>81497</v>
      </c>
      <c r="G33" s="18">
        <v>40693</v>
      </c>
      <c r="H33" s="18">
        <v>0</v>
      </c>
      <c r="I33" s="18">
        <v>5560</v>
      </c>
      <c r="J33" s="18">
        <v>35244</v>
      </c>
      <c r="K33" s="90"/>
      <c r="L33" s="20" t="s">
        <v>72</v>
      </c>
      <c r="M33" s="21"/>
      <c r="N33" s="20" t="s">
        <v>73</v>
      </c>
      <c r="O33" s="90"/>
      <c r="P33" s="18">
        <v>35244</v>
      </c>
      <c r="Q33" s="18">
        <v>5560</v>
      </c>
      <c r="R33" s="18">
        <v>0</v>
      </c>
      <c r="S33" s="18">
        <v>40693</v>
      </c>
      <c r="T33" s="18">
        <v>81497</v>
      </c>
      <c r="U33" s="18"/>
      <c r="V33" s="18">
        <f>SUM(T33:U33)</f>
        <v>81497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102516</v>
      </c>
      <c r="E35" s="24">
        <v>13133</v>
      </c>
      <c r="F35" s="24">
        <v>89383</v>
      </c>
      <c r="G35" s="24">
        <v>11590</v>
      </c>
      <c r="H35" s="24">
        <v>4121</v>
      </c>
      <c r="I35" s="24">
        <v>46819</v>
      </c>
      <c r="J35" s="24">
        <v>26853</v>
      </c>
      <c r="K35" s="92"/>
      <c r="L35" s="19" t="s">
        <v>16</v>
      </c>
      <c r="M35" s="91"/>
      <c r="N35" s="19" t="s">
        <v>75</v>
      </c>
      <c r="O35" s="92"/>
      <c r="P35" s="24">
        <v>8298</v>
      </c>
      <c r="Q35" s="24">
        <v>51429</v>
      </c>
      <c r="R35" s="24">
        <v>2493</v>
      </c>
      <c r="S35" s="24">
        <v>17491</v>
      </c>
      <c r="T35" s="24">
        <v>79711</v>
      </c>
      <c r="U35" s="24">
        <v>22805</v>
      </c>
      <c r="V35" s="24">
        <f t="shared" ref="V35:V36" si="3">SUM(T35:U35)</f>
        <v>102516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260936</v>
      </c>
      <c r="E36" s="18"/>
      <c r="F36" s="18">
        <v>260936</v>
      </c>
      <c r="G36" s="18">
        <v>187704</v>
      </c>
      <c r="H36" s="18">
        <v>22135</v>
      </c>
      <c r="I36" s="18">
        <v>11439</v>
      </c>
      <c r="J36" s="18">
        <v>39658</v>
      </c>
      <c r="K36" s="90"/>
      <c r="L36" s="20" t="s">
        <v>164</v>
      </c>
      <c r="M36" s="21"/>
      <c r="N36" s="20" t="s">
        <v>76</v>
      </c>
      <c r="O36" s="90"/>
      <c r="P36" s="18">
        <v>39658</v>
      </c>
      <c r="Q36" s="18">
        <v>11439</v>
      </c>
      <c r="R36" s="18">
        <v>22135</v>
      </c>
      <c r="S36" s="18">
        <v>187704</v>
      </c>
      <c r="T36" s="18">
        <v>260936</v>
      </c>
      <c r="U36" s="18"/>
      <c r="V36" s="18">
        <f t="shared" si="3"/>
        <v>260936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223344</v>
      </c>
      <c r="E38" s="18"/>
      <c r="F38" s="18">
        <v>223344</v>
      </c>
      <c r="G38" s="18">
        <v>180336</v>
      </c>
      <c r="H38" s="18">
        <v>16149</v>
      </c>
      <c r="I38" s="18">
        <v>10170</v>
      </c>
      <c r="J38" s="18">
        <v>16689</v>
      </c>
      <c r="K38" s="90"/>
      <c r="L38" s="20" t="s">
        <v>17</v>
      </c>
      <c r="M38" s="21"/>
      <c r="N38" s="20" t="s">
        <v>78</v>
      </c>
      <c r="O38" s="90"/>
      <c r="P38" s="18">
        <v>16689</v>
      </c>
      <c r="Q38" s="18">
        <v>10170</v>
      </c>
      <c r="R38" s="18">
        <v>16149</v>
      </c>
      <c r="S38" s="18">
        <v>180336</v>
      </c>
      <c r="T38" s="18">
        <v>223344</v>
      </c>
      <c r="U38" s="18"/>
      <c r="V38" s="18">
        <f>SUM(T38:U38)</f>
        <v>223344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34843</v>
      </c>
      <c r="E40" s="24">
        <v>469</v>
      </c>
      <c r="F40" s="24">
        <v>34374</v>
      </c>
      <c r="G40" s="24">
        <v>22668</v>
      </c>
      <c r="H40" s="24">
        <v>35</v>
      </c>
      <c r="I40" s="24">
        <v>1424</v>
      </c>
      <c r="J40" s="24">
        <v>10247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34408</v>
      </c>
      <c r="S40" s="24"/>
      <c r="T40" s="24">
        <v>34408</v>
      </c>
      <c r="U40" s="24">
        <v>435</v>
      </c>
      <c r="V40" s="24">
        <f t="shared" ref="V40:V50" si="5">SUM(T40:U40)</f>
        <v>34843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39618</v>
      </c>
      <c r="E41" s="18">
        <v>32</v>
      </c>
      <c r="F41" s="18">
        <v>39586</v>
      </c>
      <c r="G41" s="18">
        <v>39586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2766</v>
      </c>
      <c r="Q41" s="18">
        <v>1715</v>
      </c>
      <c r="R41" s="18">
        <v>34955</v>
      </c>
      <c r="S41" s="18">
        <v>101</v>
      </c>
      <c r="T41" s="18">
        <v>39537</v>
      </c>
      <c r="U41" s="18">
        <v>81</v>
      </c>
      <c r="V41" s="18">
        <f t="shared" si="5"/>
        <v>39618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36015</v>
      </c>
      <c r="E42" s="18">
        <v>734</v>
      </c>
      <c r="F42" s="18">
        <v>35281</v>
      </c>
      <c r="G42" s="18">
        <v>92</v>
      </c>
      <c r="H42" s="18">
        <v>30419</v>
      </c>
      <c r="I42" s="18">
        <v>2080</v>
      </c>
      <c r="J42" s="18">
        <v>2690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35912</v>
      </c>
      <c r="T42" s="18">
        <v>35912</v>
      </c>
      <c r="U42" s="18">
        <v>103</v>
      </c>
      <c r="V42" s="18">
        <f t="shared" si="5"/>
        <v>36015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29584</v>
      </c>
      <c r="E43" s="18">
        <v>1729</v>
      </c>
      <c r="F43" s="18">
        <v>27855</v>
      </c>
      <c r="G43" s="18">
        <v>12952</v>
      </c>
      <c r="H43" s="18">
        <v>3272</v>
      </c>
      <c r="I43" s="18">
        <v>7616</v>
      </c>
      <c r="J43" s="18">
        <v>4015</v>
      </c>
      <c r="K43" s="90"/>
      <c r="L43" s="19" t="s">
        <v>21</v>
      </c>
      <c r="M43" s="91"/>
      <c r="N43" s="19" t="s">
        <v>81</v>
      </c>
      <c r="O43" s="90"/>
      <c r="P43" s="18">
        <v>2282</v>
      </c>
      <c r="Q43" s="18">
        <v>7171</v>
      </c>
      <c r="R43" s="18">
        <v>1602</v>
      </c>
      <c r="S43" s="18">
        <v>13801</v>
      </c>
      <c r="T43" s="18">
        <v>24856</v>
      </c>
      <c r="U43" s="18">
        <v>4728</v>
      </c>
      <c r="V43" s="18">
        <f t="shared" si="5"/>
        <v>29584</v>
      </c>
      <c r="W43" s="83"/>
      <c r="X43" s="17"/>
    </row>
    <row r="44" spans="2:24" ht="22.5" customHeight="1" x14ac:dyDescent="0.2">
      <c r="B44" s="17"/>
      <c r="C44" s="83"/>
      <c r="D44" s="18">
        <f t="shared" si="4"/>
        <v>258553</v>
      </c>
      <c r="E44" s="18"/>
      <c r="F44" s="18">
        <v>258553</v>
      </c>
      <c r="G44" s="18">
        <v>162220</v>
      </c>
      <c r="H44" s="18">
        <v>59374</v>
      </c>
      <c r="I44" s="18">
        <v>9205</v>
      </c>
      <c r="J44" s="18">
        <v>27754</v>
      </c>
      <c r="K44" s="94"/>
      <c r="L44" s="20" t="s">
        <v>178</v>
      </c>
      <c r="M44" s="21"/>
      <c r="N44" s="20" t="s">
        <v>182</v>
      </c>
      <c r="O44" s="94"/>
      <c r="P44" s="18">
        <v>27754</v>
      </c>
      <c r="Q44" s="18">
        <v>9205</v>
      </c>
      <c r="R44" s="18">
        <v>59374</v>
      </c>
      <c r="S44" s="18">
        <v>162220</v>
      </c>
      <c r="T44" s="18">
        <v>258553</v>
      </c>
      <c r="U44" s="18"/>
      <c r="V44" s="18">
        <f t="shared" si="5"/>
        <v>258553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220961</v>
      </c>
      <c r="E45" s="18"/>
      <c r="F45" s="18">
        <v>220961</v>
      </c>
      <c r="G45" s="18">
        <v>154852</v>
      </c>
      <c r="H45" s="18">
        <v>53388</v>
      </c>
      <c r="I45" s="18">
        <v>7936</v>
      </c>
      <c r="J45" s="18">
        <v>4785</v>
      </c>
      <c r="K45" s="94"/>
      <c r="L45" s="20" t="s">
        <v>179</v>
      </c>
      <c r="M45" s="21"/>
      <c r="N45" s="20" t="s">
        <v>183</v>
      </c>
      <c r="O45" s="94"/>
      <c r="P45" s="18">
        <v>4785</v>
      </c>
      <c r="Q45" s="18">
        <v>7936</v>
      </c>
      <c r="R45" s="18">
        <v>53388</v>
      </c>
      <c r="S45" s="18">
        <v>154852</v>
      </c>
      <c r="T45" s="18">
        <v>220961</v>
      </c>
      <c r="U45" s="18"/>
      <c r="V45" s="18">
        <f t="shared" si="5"/>
        <v>220961</v>
      </c>
      <c r="W45" s="95"/>
      <c r="X45" s="17"/>
    </row>
    <row r="46" spans="2:24" x14ac:dyDescent="0.2">
      <c r="B46" s="17"/>
      <c r="C46" s="83"/>
      <c r="D46" s="22">
        <f t="shared" si="4"/>
        <v>29327</v>
      </c>
      <c r="E46" s="22"/>
      <c r="F46" s="22">
        <v>29327</v>
      </c>
      <c r="G46" s="22">
        <v>2299</v>
      </c>
      <c r="H46" s="22">
        <v>27028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29327</v>
      </c>
      <c r="T46" s="22">
        <v>29327</v>
      </c>
      <c r="U46" s="22"/>
      <c r="V46" s="22">
        <f t="shared" si="5"/>
        <v>29327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258553</v>
      </c>
      <c r="E47" s="24"/>
      <c r="F47" s="24">
        <v>258553</v>
      </c>
      <c r="G47" s="24">
        <v>189248</v>
      </c>
      <c r="H47" s="24">
        <v>32346</v>
      </c>
      <c r="I47" s="24">
        <v>9205</v>
      </c>
      <c r="J47" s="24">
        <v>27754</v>
      </c>
      <c r="K47" s="94"/>
      <c r="L47" s="20" t="s">
        <v>180</v>
      </c>
      <c r="M47" s="21"/>
      <c r="N47" s="20" t="s">
        <v>181</v>
      </c>
      <c r="O47" s="94"/>
      <c r="P47" s="24">
        <v>27754</v>
      </c>
      <c r="Q47" s="24">
        <v>9205</v>
      </c>
      <c r="R47" s="24">
        <v>32346</v>
      </c>
      <c r="S47" s="24">
        <v>189248</v>
      </c>
      <c r="T47" s="24">
        <v>258553</v>
      </c>
      <c r="U47" s="24"/>
      <c r="V47" s="24">
        <f t="shared" si="5"/>
        <v>258553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220961</v>
      </c>
      <c r="E48" s="22"/>
      <c r="F48" s="22">
        <v>220961</v>
      </c>
      <c r="G48" s="22">
        <v>181880</v>
      </c>
      <c r="H48" s="22">
        <v>26360</v>
      </c>
      <c r="I48" s="22">
        <v>7936</v>
      </c>
      <c r="J48" s="22">
        <v>4785</v>
      </c>
      <c r="K48" s="90"/>
      <c r="L48" s="20" t="s">
        <v>23</v>
      </c>
      <c r="M48" s="21"/>
      <c r="N48" s="20" t="s">
        <v>83</v>
      </c>
      <c r="O48" s="90"/>
      <c r="P48" s="22">
        <v>4785</v>
      </c>
      <c r="Q48" s="22">
        <v>7936</v>
      </c>
      <c r="R48" s="22">
        <v>26360</v>
      </c>
      <c r="S48" s="22">
        <v>181880</v>
      </c>
      <c r="T48" s="22">
        <v>220961</v>
      </c>
      <c r="U48" s="22"/>
      <c r="V48" s="22">
        <f t="shared" si="5"/>
        <v>220961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27754</v>
      </c>
      <c r="Q49" s="24">
        <v>9205</v>
      </c>
      <c r="R49" s="24">
        <v>59374</v>
      </c>
      <c r="S49" s="24">
        <v>162220</v>
      </c>
      <c r="T49" s="24">
        <v>258553</v>
      </c>
      <c r="U49" s="24"/>
      <c r="V49" s="24">
        <f t="shared" si="5"/>
        <v>258553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4785</v>
      </c>
      <c r="Q50" s="18">
        <v>7936</v>
      </c>
      <c r="R50" s="18">
        <v>53388</v>
      </c>
      <c r="S50" s="18">
        <v>154852</v>
      </c>
      <c r="T50" s="18">
        <v>220961</v>
      </c>
      <c r="U50" s="18"/>
      <c r="V50" s="18">
        <f t="shared" si="5"/>
        <v>220961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202128</v>
      </c>
      <c r="E51" s="18"/>
      <c r="F51" s="18">
        <v>202128</v>
      </c>
      <c r="G51" s="18">
        <v>181655</v>
      </c>
      <c r="H51" s="18">
        <v>20473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202128</v>
      </c>
      <c r="E52" s="18"/>
      <c r="F52" s="18">
        <v>202128</v>
      </c>
      <c r="G52" s="18">
        <v>154627</v>
      </c>
      <c r="H52" s="18">
        <v>47501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-398</v>
      </c>
      <c r="E53" s="18"/>
      <c r="F53" s="18">
        <v>-398</v>
      </c>
      <c r="G53" s="18"/>
      <c r="H53" s="18"/>
      <c r="I53" s="18">
        <v>-398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-398</v>
      </c>
      <c r="T53" s="18">
        <v>-398</v>
      </c>
      <c r="U53" s="18"/>
      <c r="V53" s="18">
        <f>SUM(T53:U53)</f>
        <v>-398</v>
      </c>
      <c r="W53" s="83"/>
      <c r="X53" s="17"/>
    </row>
    <row r="54" spans="2:24" x14ac:dyDescent="0.2">
      <c r="B54" s="17"/>
      <c r="C54" s="83"/>
      <c r="D54" s="18">
        <f t="shared" si="6"/>
        <v>56425</v>
      </c>
      <c r="E54" s="18"/>
      <c r="F54" s="18">
        <v>56425</v>
      </c>
      <c r="G54" s="18">
        <v>7195</v>
      </c>
      <c r="H54" s="18">
        <v>11873</v>
      </c>
      <c r="I54" s="18">
        <v>9603</v>
      </c>
      <c r="J54" s="18">
        <v>27754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18833</v>
      </c>
      <c r="E55" s="18"/>
      <c r="F55" s="18">
        <v>18833</v>
      </c>
      <c r="G55" s="18">
        <v>-173</v>
      </c>
      <c r="H55" s="18">
        <v>5887</v>
      </c>
      <c r="I55" s="18">
        <v>8334</v>
      </c>
      <c r="J55" s="18">
        <v>4785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19657</v>
      </c>
      <c r="E56" s="18">
        <v>19657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4785</v>
      </c>
      <c r="Q69" s="18">
        <v>8334</v>
      </c>
      <c r="R69" s="18">
        <v>5887</v>
      </c>
      <c r="S69" s="18">
        <v>-173</v>
      </c>
      <c r="T69" s="18">
        <v>18833</v>
      </c>
      <c r="U69" s="18"/>
      <c r="V69" s="18">
        <f>SUM(T69:U69)</f>
        <v>18833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19657</v>
      </c>
      <c r="V71" s="18">
        <f t="shared" ref="V71:V74" si="7">SUM(T71:U71)</f>
        <v>19657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1755</v>
      </c>
      <c r="Q72" s="18">
        <v>182</v>
      </c>
      <c r="R72" s="18">
        <v>1790</v>
      </c>
      <c r="S72" s="18">
        <v>1017</v>
      </c>
      <c r="T72" s="18">
        <v>4744</v>
      </c>
      <c r="U72" s="18">
        <v>123</v>
      </c>
      <c r="V72" s="18">
        <f t="shared" si="7"/>
        <v>4867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-361</v>
      </c>
      <c r="Q73" s="18">
        <v>-209</v>
      </c>
      <c r="R73" s="18">
        <v>-2580</v>
      </c>
      <c r="S73" s="18">
        <v>-1049</v>
      </c>
      <c r="T73" s="18">
        <v>-4199</v>
      </c>
      <c r="U73" s="18">
        <v>-668</v>
      </c>
      <c r="V73" s="18">
        <f t="shared" si="7"/>
        <v>-4867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38490</v>
      </c>
      <c r="E74" s="22">
        <v>19112</v>
      </c>
      <c r="F74" s="22">
        <v>19378</v>
      </c>
      <c r="G74" s="22">
        <v>-205</v>
      </c>
      <c r="H74" s="22">
        <v>5097</v>
      </c>
      <c r="I74" s="22">
        <v>8307</v>
      </c>
      <c r="J74" s="22">
        <v>6179</v>
      </c>
      <c r="K74" s="90"/>
      <c r="L74" s="20" t="s">
        <v>29</v>
      </c>
      <c r="M74" s="21"/>
      <c r="N74" s="20" t="s">
        <v>87</v>
      </c>
      <c r="O74" s="90"/>
      <c r="P74" s="22">
        <v>6179</v>
      </c>
      <c r="Q74" s="22">
        <v>8307</v>
      </c>
      <c r="R74" s="22">
        <v>5097</v>
      </c>
      <c r="S74" s="22">
        <v>-205</v>
      </c>
      <c r="T74" s="22">
        <v>19378</v>
      </c>
      <c r="U74" s="22">
        <v>19112</v>
      </c>
      <c r="V74" s="22">
        <f t="shared" si="7"/>
        <v>38490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76082</v>
      </c>
      <c r="E75" s="24"/>
      <c r="F75" s="24">
        <v>76082</v>
      </c>
      <c r="G75" s="24">
        <v>23506</v>
      </c>
      <c r="H75" s="24">
        <v>13075</v>
      </c>
      <c r="I75" s="24">
        <v>2242</v>
      </c>
      <c r="J75" s="24">
        <v>37259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73359</v>
      </c>
      <c r="E76" s="18"/>
      <c r="F76" s="18">
        <v>73359</v>
      </c>
      <c r="G76" s="18">
        <v>23110</v>
      </c>
      <c r="H76" s="18">
        <v>13072</v>
      </c>
      <c r="I76" s="18">
        <v>2199</v>
      </c>
      <c r="J76" s="18">
        <v>34978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-37592</v>
      </c>
      <c r="E77" s="18"/>
      <c r="F77" s="18">
        <v>-37592</v>
      </c>
      <c r="G77" s="18">
        <v>-7368</v>
      </c>
      <c r="H77" s="18">
        <v>-5986</v>
      </c>
      <c r="I77" s="18">
        <v>-1269</v>
      </c>
      <c r="J77" s="18">
        <v>-22969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2723</v>
      </c>
      <c r="E78" s="18"/>
      <c r="F78" s="18">
        <v>2723</v>
      </c>
      <c r="G78" s="18">
        <v>396</v>
      </c>
      <c r="H78" s="18">
        <v>3</v>
      </c>
      <c r="I78" s="18">
        <v>43</v>
      </c>
      <c r="J78" s="18">
        <v>2281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23</v>
      </c>
      <c r="F79" s="18">
        <v>-23</v>
      </c>
      <c r="G79" s="18">
        <v>-460</v>
      </c>
      <c r="H79" s="18">
        <v>482</v>
      </c>
      <c r="I79" s="18">
        <v>0</v>
      </c>
      <c r="J79" s="18">
        <v>-45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19089</v>
      </c>
      <c r="F80" s="18">
        <v>-19089</v>
      </c>
      <c r="G80" s="18">
        <v>-15883</v>
      </c>
      <c r="H80" s="18">
        <v>-2474</v>
      </c>
      <c r="I80" s="18">
        <v>7334</v>
      </c>
      <c r="J80" s="18">
        <v>-8066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77108</v>
      </c>
      <c r="V18" s="18">
        <f>SUM(T18:U18)</f>
        <v>77108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65296</v>
      </c>
      <c r="E19" s="18">
        <v>65296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287500</v>
      </c>
      <c r="E23" s="18"/>
      <c r="F23" s="18">
        <v>287500</v>
      </c>
      <c r="G23" s="18">
        <v>60938</v>
      </c>
      <c r="H23" s="18">
        <v>39974</v>
      </c>
      <c r="I23" s="18">
        <v>14208</v>
      </c>
      <c r="J23" s="18">
        <v>151161</v>
      </c>
      <c r="K23" s="90"/>
      <c r="L23" s="20" t="s">
        <v>161</v>
      </c>
      <c r="M23" s="21"/>
      <c r="N23" s="20" t="s">
        <v>63</v>
      </c>
      <c r="O23" s="90"/>
      <c r="P23" s="18">
        <v>151161</v>
      </c>
      <c r="Q23" s="18">
        <v>14208</v>
      </c>
      <c r="R23" s="18">
        <v>39974</v>
      </c>
      <c r="S23" s="18">
        <v>60938</v>
      </c>
      <c r="T23" s="18">
        <v>287500</v>
      </c>
      <c r="U23" s="18"/>
      <c r="V23" s="18">
        <f>SUM(T23:U23)</f>
        <v>287500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38347</v>
      </c>
      <c r="E24" s="18"/>
      <c r="F24" s="18">
        <v>38347</v>
      </c>
      <c r="G24" s="18">
        <v>7464</v>
      </c>
      <c r="H24" s="18">
        <v>6087</v>
      </c>
      <c r="I24" s="18">
        <v>1227</v>
      </c>
      <c r="J24" s="18">
        <v>23569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249153</v>
      </c>
      <c r="E25" s="18"/>
      <c r="F25" s="18">
        <v>249153</v>
      </c>
      <c r="G25" s="18">
        <v>53474</v>
      </c>
      <c r="H25" s="18">
        <v>33887</v>
      </c>
      <c r="I25" s="18">
        <v>12981</v>
      </c>
      <c r="J25" s="18">
        <v>127592</v>
      </c>
      <c r="K25" s="90"/>
      <c r="L25" s="20" t="s">
        <v>10</v>
      </c>
      <c r="M25" s="21"/>
      <c r="N25" s="20" t="s">
        <v>65</v>
      </c>
      <c r="O25" s="90"/>
      <c r="P25" s="18">
        <v>127592</v>
      </c>
      <c r="Q25" s="18">
        <v>12981</v>
      </c>
      <c r="R25" s="18">
        <v>33887</v>
      </c>
      <c r="S25" s="18">
        <v>53474</v>
      </c>
      <c r="T25" s="18">
        <v>249153</v>
      </c>
      <c r="U25" s="18"/>
      <c r="V25" s="18">
        <f t="shared" ref="V25:V31" si="1">SUM(T25:U25)</f>
        <v>249153</v>
      </c>
      <c r="W25" s="83"/>
      <c r="X25" s="17"/>
    </row>
    <row r="26" spans="2:24" x14ac:dyDescent="0.2">
      <c r="B26" s="17"/>
      <c r="C26" s="83"/>
      <c r="D26" s="22">
        <f t="shared" si="0"/>
        <v>11812</v>
      </c>
      <c r="E26" s="22">
        <v>11812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11812</v>
      </c>
      <c r="V26" s="22">
        <f t="shared" si="1"/>
        <v>11812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141796</v>
      </c>
      <c r="E27" s="24">
        <v>294</v>
      </c>
      <c r="F27" s="24">
        <v>141502</v>
      </c>
      <c r="G27" s="24">
        <v>11667</v>
      </c>
      <c r="H27" s="24">
        <v>33780</v>
      </c>
      <c r="I27" s="24">
        <v>6001</v>
      </c>
      <c r="J27" s="24">
        <v>90054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141669</v>
      </c>
      <c r="T27" s="24">
        <v>141669</v>
      </c>
      <c r="U27" s="24">
        <v>127</v>
      </c>
      <c r="V27" s="24">
        <f t="shared" si="1"/>
        <v>141796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18375</v>
      </c>
      <c r="E28" s="18"/>
      <c r="F28" s="18">
        <v>18375</v>
      </c>
      <c r="G28" s="18">
        <v>-965</v>
      </c>
      <c r="H28" s="18">
        <v>107</v>
      </c>
      <c r="I28" s="18">
        <v>125</v>
      </c>
      <c r="J28" s="18">
        <v>-2111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21779</v>
      </c>
      <c r="S28" s="18"/>
      <c r="T28" s="18">
        <v>21779</v>
      </c>
      <c r="U28" s="18">
        <v>-3404</v>
      </c>
      <c r="V28" s="18">
        <f t="shared" si="1"/>
        <v>18375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21219</v>
      </c>
      <c r="E29" s="18"/>
      <c r="F29" s="18">
        <v>21219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21526</v>
      </c>
      <c r="S29" s="18"/>
      <c r="T29" s="18">
        <v>21526</v>
      </c>
      <c r="U29" s="18">
        <v>-307</v>
      </c>
      <c r="V29" s="18">
        <f t="shared" si="1"/>
        <v>21219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-2844</v>
      </c>
      <c r="E30" s="18"/>
      <c r="F30" s="18">
        <v>-2844</v>
      </c>
      <c r="G30" s="18">
        <v>-965</v>
      </c>
      <c r="H30" s="18">
        <v>107</v>
      </c>
      <c r="I30" s="18">
        <v>125</v>
      </c>
      <c r="J30" s="18">
        <v>-2111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253</v>
      </c>
      <c r="S30" s="18"/>
      <c r="T30" s="18">
        <v>253</v>
      </c>
      <c r="U30" s="18">
        <v>-3097</v>
      </c>
      <c r="V30" s="18">
        <f t="shared" si="1"/>
        <v>-2844</v>
      </c>
      <c r="W30" s="83"/>
      <c r="X30" s="17"/>
    </row>
    <row r="31" spans="2:24" x14ac:dyDescent="0.2">
      <c r="B31" s="17"/>
      <c r="C31" s="83"/>
      <c r="D31" s="18">
        <f t="shared" si="0"/>
        <v>127623</v>
      </c>
      <c r="E31" s="18"/>
      <c r="F31" s="18">
        <v>127623</v>
      </c>
      <c r="G31" s="18">
        <v>50236</v>
      </c>
      <c r="H31" s="18">
        <v>6087</v>
      </c>
      <c r="I31" s="18">
        <v>8082</v>
      </c>
      <c r="J31" s="18">
        <v>63218</v>
      </c>
      <c r="K31" s="93"/>
      <c r="L31" s="20" t="s">
        <v>162</v>
      </c>
      <c r="M31" s="21"/>
      <c r="N31" s="20" t="s">
        <v>70</v>
      </c>
      <c r="O31" s="93"/>
      <c r="P31" s="18">
        <v>63218</v>
      </c>
      <c r="Q31" s="18">
        <v>8082</v>
      </c>
      <c r="R31" s="18">
        <v>6087</v>
      </c>
      <c r="S31" s="18">
        <v>50236</v>
      </c>
      <c r="T31" s="18">
        <v>127623</v>
      </c>
      <c r="U31" s="18"/>
      <c r="V31" s="18">
        <f t="shared" si="1"/>
        <v>127623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89276</v>
      </c>
      <c r="E33" s="18"/>
      <c r="F33" s="18">
        <v>89276</v>
      </c>
      <c r="G33" s="18">
        <v>42772</v>
      </c>
      <c r="H33" s="18">
        <v>0</v>
      </c>
      <c r="I33" s="18">
        <v>6855</v>
      </c>
      <c r="J33" s="18">
        <v>39649</v>
      </c>
      <c r="K33" s="90"/>
      <c r="L33" s="20" t="s">
        <v>72</v>
      </c>
      <c r="M33" s="21"/>
      <c r="N33" s="20" t="s">
        <v>73</v>
      </c>
      <c r="O33" s="90"/>
      <c r="P33" s="18">
        <v>39649</v>
      </c>
      <c r="Q33" s="18">
        <v>6855</v>
      </c>
      <c r="R33" s="18">
        <v>0</v>
      </c>
      <c r="S33" s="18">
        <v>42772</v>
      </c>
      <c r="T33" s="18">
        <v>89276</v>
      </c>
      <c r="U33" s="18"/>
      <c r="V33" s="18">
        <f>SUM(T33:U33)</f>
        <v>89276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108447</v>
      </c>
      <c r="E35" s="24">
        <v>12830</v>
      </c>
      <c r="F35" s="24">
        <v>95617</v>
      </c>
      <c r="G35" s="24">
        <v>9834</v>
      </c>
      <c r="H35" s="24">
        <v>4748</v>
      </c>
      <c r="I35" s="24">
        <v>46593</v>
      </c>
      <c r="J35" s="24">
        <v>34442</v>
      </c>
      <c r="K35" s="92"/>
      <c r="L35" s="19" t="s">
        <v>16</v>
      </c>
      <c r="M35" s="91"/>
      <c r="N35" s="19" t="s">
        <v>75</v>
      </c>
      <c r="O35" s="92"/>
      <c r="P35" s="24">
        <v>12418</v>
      </c>
      <c r="Q35" s="24">
        <v>48655</v>
      </c>
      <c r="R35" s="24">
        <v>4369</v>
      </c>
      <c r="S35" s="24">
        <v>20531</v>
      </c>
      <c r="T35" s="24">
        <v>85973</v>
      </c>
      <c r="U35" s="24">
        <v>22474</v>
      </c>
      <c r="V35" s="24">
        <f t="shared" ref="V35:V36" si="3">SUM(T35:U35)</f>
        <v>108447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281427</v>
      </c>
      <c r="E36" s="18"/>
      <c r="F36" s="18">
        <v>281427</v>
      </c>
      <c r="G36" s="18">
        <v>202602</v>
      </c>
      <c r="H36" s="18">
        <v>27487</v>
      </c>
      <c r="I36" s="18">
        <v>10144</v>
      </c>
      <c r="J36" s="18">
        <v>41194</v>
      </c>
      <c r="K36" s="90"/>
      <c r="L36" s="20" t="s">
        <v>164</v>
      </c>
      <c r="M36" s="21"/>
      <c r="N36" s="20" t="s">
        <v>76</v>
      </c>
      <c r="O36" s="90"/>
      <c r="P36" s="18">
        <v>41194</v>
      </c>
      <c r="Q36" s="18">
        <v>10144</v>
      </c>
      <c r="R36" s="18">
        <v>27487</v>
      </c>
      <c r="S36" s="18">
        <v>202602</v>
      </c>
      <c r="T36" s="18">
        <v>281427</v>
      </c>
      <c r="U36" s="18"/>
      <c r="V36" s="18">
        <f t="shared" si="3"/>
        <v>281427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243080</v>
      </c>
      <c r="E38" s="18"/>
      <c r="F38" s="18">
        <v>243080</v>
      </c>
      <c r="G38" s="18">
        <v>195138</v>
      </c>
      <c r="H38" s="18">
        <v>21400</v>
      </c>
      <c r="I38" s="18">
        <v>8917</v>
      </c>
      <c r="J38" s="18">
        <v>17625</v>
      </c>
      <c r="K38" s="90"/>
      <c r="L38" s="20" t="s">
        <v>17</v>
      </c>
      <c r="M38" s="21"/>
      <c r="N38" s="20" t="s">
        <v>78</v>
      </c>
      <c r="O38" s="90"/>
      <c r="P38" s="18">
        <v>17625</v>
      </c>
      <c r="Q38" s="18">
        <v>8917</v>
      </c>
      <c r="R38" s="18">
        <v>21400</v>
      </c>
      <c r="S38" s="18">
        <v>195138</v>
      </c>
      <c r="T38" s="18">
        <v>243080</v>
      </c>
      <c r="U38" s="18"/>
      <c r="V38" s="18">
        <f>SUM(T38:U38)</f>
        <v>243080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30995</v>
      </c>
      <c r="E40" s="24">
        <v>562</v>
      </c>
      <c r="F40" s="24">
        <v>30433</v>
      </c>
      <c r="G40" s="24">
        <v>22023</v>
      </c>
      <c r="H40" s="24">
        <v>18</v>
      </c>
      <c r="I40" s="24">
        <v>1639</v>
      </c>
      <c r="J40" s="24">
        <v>6753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30424</v>
      </c>
      <c r="S40" s="24"/>
      <c r="T40" s="24">
        <v>30424</v>
      </c>
      <c r="U40" s="24">
        <v>571</v>
      </c>
      <c r="V40" s="24">
        <f t="shared" ref="V40:V50" si="5">SUM(T40:U40)</f>
        <v>30995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40155</v>
      </c>
      <c r="E41" s="18">
        <v>36</v>
      </c>
      <c r="F41" s="18">
        <v>40119</v>
      </c>
      <c r="G41" s="18">
        <v>40119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2836</v>
      </c>
      <c r="Q41" s="18">
        <v>2188</v>
      </c>
      <c r="R41" s="18">
        <v>34943</v>
      </c>
      <c r="S41" s="18">
        <v>103</v>
      </c>
      <c r="T41" s="18">
        <v>40070</v>
      </c>
      <c r="U41" s="18">
        <v>85</v>
      </c>
      <c r="V41" s="18">
        <f t="shared" si="5"/>
        <v>40155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46123</v>
      </c>
      <c r="E42" s="18">
        <v>961</v>
      </c>
      <c r="F42" s="18">
        <v>45162</v>
      </c>
      <c r="G42" s="18">
        <v>94</v>
      </c>
      <c r="H42" s="18">
        <v>39890</v>
      </c>
      <c r="I42" s="18">
        <v>2421</v>
      </c>
      <c r="J42" s="18">
        <v>2757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45989</v>
      </c>
      <c r="T42" s="18">
        <v>45989</v>
      </c>
      <c r="U42" s="18">
        <v>134</v>
      </c>
      <c r="V42" s="18">
        <f t="shared" si="5"/>
        <v>46123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37370</v>
      </c>
      <c r="E43" s="18">
        <v>2164</v>
      </c>
      <c r="F43" s="18">
        <v>35206</v>
      </c>
      <c r="G43" s="18">
        <v>14353</v>
      </c>
      <c r="H43" s="18">
        <v>8058</v>
      </c>
      <c r="I43" s="18">
        <v>8255</v>
      </c>
      <c r="J43" s="18">
        <v>4540</v>
      </c>
      <c r="K43" s="90"/>
      <c r="L43" s="19" t="s">
        <v>21</v>
      </c>
      <c r="M43" s="91"/>
      <c r="N43" s="19" t="s">
        <v>81</v>
      </c>
      <c r="O43" s="90"/>
      <c r="P43" s="18">
        <v>2783</v>
      </c>
      <c r="Q43" s="18">
        <v>7452</v>
      </c>
      <c r="R43" s="18">
        <v>2509</v>
      </c>
      <c r="S43" s="18">
        <v>17718</v>
      </c>
      <c r="T43" s="18">
        <v>30462</v>
      </c>
      <c r="U43" s="18">
        <v>6908</v>
      </c>
      <c r="V43" s="18">
        <f t="shared" si="5"/>
        <v>37370</v>
      </c>
      <c r="W43" s="83"/>
      <c r="X43" s="17"/>
    </row>
    <row r="44" spans="2:24" ht="22.5" customHeight="1" x14ac:dyDescent="0.2">
      <c r="B44" s="17"/>
      <c r="C44" s="83"/>
      <c r="D44" s="18">
        <f t="shared" si="4"/>
        <v>277452</v>
      </c>
      <c r="E44" s="18"/>
      <c r="F44" s="18">
        <v>277452</v>
      </c>
      <c r="G44" s="18">
        <v>189823</v>
      </c>
      <c r="H44" s="18">
        <v>47397</v>
      </c>
      <c r="I44" s="18">
        <v>7469</v>
      </c>
      <c r="J44" s="18">
        <v>32763</v>
      </c>
      <c r="K44" s="94"/>
      <c r="L44" s="20" t="s">
        <v>178</v>
      </c>
      <c r="M44" s="21"/>
      <c r="N44" s="20" t="s">
        <v>182</v>
      </c>
      <c r="O44" s="94"/>
      <c r="P44" s="18">
        <v>32763</v>
      </c>
      <c r="Q44" s="18">
        <v>7469</v>
      </c>
      <c r="R44" s="18">
        <v>47397</v>
      </c>
      <c r="S44" s="18">
        <v>189823</v>
      </c>
      <c r="T44" s="18">
        <v>277452</v>
      </c>
      <c r="U44" s="18"/>
      <c r="V44" s="18">
        <f t="shared" si="5"/>
        <v>277452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239105</v>
      </c>
      <c r="E45" s="18"/>
      <c r="F45" s="18">
        <v>239105</v>
      </c>
      <c r="G45" s="18">
        <v>182359</v>
      </c>
      <c r="H45" s="18">
        <v>41310</v>
      </c>
      <c r="I45" s="18">
        <v>6242</v>
      </c>
      <c r="J45" s="18">
        <v>9194</v>
      </c>
      <c r="K45" s="94"/>
      <c r="L45" s="20" t="s">
        <v>179</v>
      </c>
      <c r="M45" s="21"/>
      <c r="N45" s="20" t="s">
        <v>183</v>
      </c>
      <c r="O45" s="94"/>
      <c r="P45" s="18">
        <v>9194</v>
      </c>
      <c r="Q45" s="18">
        <v>6242</v>
      </c>
      <c r="R45" s="18">
        <v>41310</v>
      </c>
      <c r="S45" s="18">
        <v>182359</v>
      </c>
      <c r="T45" s="18">
        <v>239105</v>
      </c>
      <c r="U45" s="18"/>
      <c r="V45" s="18">
        <f t="shared" si="5"/>
        <v>239105</v>
      </c>
      <c r="W45" s="95"/>
      <c r="X45" s="17"/>
    </row>
    <row r="46" spans="2:24" x14ac:dyDescent="0.2">
      <c r="B46" s="17"/>
      <c r="C46" s="83"/>
      <c r="D46" s="22">
        <f t="shared" si="4"/>
        <v>37117</v>
      </c>
      <c r="E46" s="22"/>
      <c r="F46" s="22">
        <v>37117</v>
      </c>
      <c r="G46" s="22">
        <v>2982</v>
      </c>
      <c r="H46" s="22">
        <v>34135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37117</v>
      </c>
      <c r="T46" s="22">
        <v>37117</v>
      </c>
      <c r="U46" s="22"/>
      <c r="V46" s="22">
        <f t="shared" si="5"/>
        <v>37117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277452</v>
      </c>
      <c r="E47" s="24"/>
      <c r="F47" s="24">
        <v>277452</v>
      </c>
      <c r="G47" s="24">
        <v>223958</v>
      </c>
      <c r="H47" s="24">
        <v>13262</v>
      </c>
      <c r="I47" s="24">
        <v>7469</v>
      </c>
      <c r="J47" s="24">
        <v>32763</v>
      </c>
      <c r="K47" s="94"/>
      <c r="L47" s="20" t="s">
        <v>180</v>
      </c>
      <c r="M47" s="21"/>
      <c r="N47" s="20" t="s">
        <v>181</v>
      </c>
      <c r="O47" s="94"/>
      <c r="P47" s="24">
        <v>32763</v>
      </c>
      <c r="Q47" s="24">
        <v>7469</v>
      </c>
      <c r="R47" s="24">
        <v>13262</v>
      </c>
      <c r="S47" s="24">
        <v>223958</v>
      </c>
      <c r="T47" s="24">
        <v>277452</v>
      </c>
      <c r="U47" s="24"/>
      <c r="V47" s="24">
        <f t="shared" si="5"/>
        <v>277452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239105</v>
      </c>
      <c r="E48" s="22"/>
      <c r="F48" s="22">
        <v>239105</v>
      </c>
      <c r="G48" s="22">
        <v>216494</v>
      </c>
      <c r="H48" s="22">
        <v>7175</v>
      </c>
      <c r="I48" s="22">
        <v>6242</v>
      </c>
      <c r="J48" s="22">
        <v>9194</v>
      </c>
      <c r="K48" s="90"/>
      <c r="L48" s="20" t="s">
        <v>23</v>
      </c>
      <c r="M48" s="21"/>
      <c r="N48" s="20" t="s">
        <v>83</v>
      </c>
      <c r="O48" s="90"/>
      <c r="P48" s="22">
        <v>9194</v>
      </c>
      <c r="Q48" s="22">
        <v>6242</v>
      </c>
      <c r="R48" s="22">
        <v>7175</v>
      </c>
      <c r="S48" s="22">
        <v>216494</v>
      </c>
      <c r="T48" s="22">
        <v>239105</v>
      </c>
      <c r="U48" s="22"/>
      <c r="V48" s="22">
        <f t="shared" si="5"/>
        <v>239105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32763</v>
      </c>
      <c r="Q49" s="24">
        <v>7469</v>
      </c>
      <c r="R49" s="24">
        <v>47397</v>
      </c>
      <c r="S49" s="24">
        <v>189823</v>
      </c>
      <c r="T49" s="24">
        <v>277452</v>
      </c>
      <c r="U49" s="24"/>
      <c r="V49" s="24">
        <f t="shared" si="5"/>
        <v>277452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9194</v>
      </c>
      <c r="Q50" s="18">
        <v>6242</v>
      </c>
      <c r="R50" s="18">
        <v>41310</v>
      </c>
      <c r="S50" s="18">
        <v>182359</v>
      </c>
      <c r="T50" s="18">
        <v>239105</v>
      </c>
      <c r="U50" s="18"/>
      <c r="V50" s="18">
        <f t="shared" si="5"/>
        <v>239105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218118</v>
      </c>
      <c r="E51" s="18"/>
      <c r="F51" s="18">
        <v>218118</v>
      </c>
      <c r="G51" s="18">
        <v>193328</v>
      </c>
      <c r="H51" s="18">
        <v>24790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218118</v>
      </c>
      <c r="E52" s="18"/>
      <c r="F52" s="18">
        <v>218118</v>
      </c>
      <c r="G52" s="18">
        <v>159193</v>
      </c>
      <c r="H52" s="18">
        <v>58925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0</v>
      </c>
      <c r="E53" s="18"/>
      <c r="F53" s="18">
        <v>0</v>
      </c>
      <c r="G53" s="18"/>
      <c r="H53" s="18"/>
      <c r="I53" s="18">
        <v>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0</v>
      </c>
      <c r="T53" s="18">
        <v>0</v>
      </c>
      <c r="U53" s="18"/>
      <c r="V53" s="18">
        <f>SUM(T53:U53)</f>
        <v>0</v>
      </c>
      <c r="W53" s="83"/>
      <c r="X53" s="17"/>
    </row>
    <row r="54" spans="2:24" x14ac:dyDescent="0.2">
      <c r="B54" s="17"/>
      <c r="C54" s="83"/>
      <c r="D54" s="18">
        <f t="shared" si="6"/>
        <v>59334</v>
      </c>
      <c r="E54" s="18"/>
      <c r="F54" s="18">
        <v>59334</v>
      </c>
      <c r="G54" s="18">
        <v>30630</v>
      </c>
      <c r="H54" s="18">
        <v>-11528</v>
      </c>
      <c r="I54" s="18">
        <v>7469</v>
      </c>
      <c r="J54" s="18">
        <v>32763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20987</v>
      </c>
      <c r="E55" s="18"/>
      <c r="F55" s="18">
        <v>20987</v>
      </c>
      <c r="G55" s="18">
        <v>23166</v>
      </c>
      <c r="H55" s="18">
        <v>-17615</v>
      </c>
      <c r="I55" s="18">
        <v>6242</v>
      </c>
      <c r="J55" s="18">
        <v>9194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21860</v>
      </c>
      <c r="E56" s="18">
        <v>21860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9194</v>
      </c>
      <c r="Q69" s="18">
        <v>6242</v>
      </c>
      <c r="R69" s="18">
        <v>-17615</v>
      </c>
      <c r="S69" s="18">
        <v>23166</v>
      </c>
      <c r="T69" s="18">
        <v>20987</v>
      </c>
      <c r="U69" s="18"/>
      <c r="V69" s="18">
        <f>SUM(T69:U69)</f>
        <v>20987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21860</v>
      </c>
      <c r="V71" s="18">
        <f t="shared" ref="V71:V74" si="7">SUM(T71:U71)</f>
        <v>21860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3959</v>
      </c>
      <c r="Q72" s="18">
        <v>273</v>
      </c>
      <c r="R72" s="18">
        <v>3276</v>
      </c>
      <c r="S72" s="18">
        <v>3370</v>
      </c>
      <c r="T72" s="18">
        <v>10878</v>
      </c>
      <c r="U72" s="18">
        <v>374</v>
      </c>
      <c r="V72" s="18">
        <f t="shared" si="7"/>
        <v>11252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-470</v>
      </c>
      <c r="Q73" s="18">
        <v>-1268</v>
      </c>
      <c r="R73" s="18">
        <v>-6446</v>
      </c>
      <c r="S73" s="18">
        <v>-1102</v>
      </c>
      <c r="T73" s="18">
        <v>-9286</v>
      </c>
      <c r="U73" s="18">
        <v>-1966</v>
      </c>
      <c r="V73" s="18">
        <f t="shared" si="7"/>
        <v>-11252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42847</v>
      </c>
      <c r="E74" s="22">
        <v>20268</v>
      </c>
      <c r="F74" s="22">
        <v>22579</v>
      </c>
      <c r="G74" s="22">
        <v>25434</v>
      </c>
      <c r="H74" s="22">
        <v>-20785</v>
      </c>
      <c r="I74" s="22">
        <v>5247</v>
      </c>
      <c r="J74" s="22">
        <v>12683</v>
      </c>
      <c r="K74" s="90"/>
      <c r="L74" s="20" t="s">
        <v>29</v>
      </c>
      <c r="M74" s="21"/>
      <c r="N74" s="20" t="s">
        <v>87</v>
      </c>
      <c r="O74" s="90"/>
      <c r="P74" s="22">
        <v>12683</v>
      </c>
      <c r="Q74" s="22">
        <v>5247</v>
      </c>
      <c r="R74" s="22">
        <v>-20785</v>
      </c>
      <c r="S74" s="22">
        <v>25434</v>
      </c>
      <c r="T74" s="22">
        <v>22579</v>
      </c>
      <c r="U74" s="22">
        <v>20268</v>
      </c>
      <c r="V74" s="22">
        <f t="shared" si="7"/>
        <v>42847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81194</v>
      </c>
      <c r="E75" s="24"/>
      <c r="F75" s="24">
        <v>81194</v>
      </c>
      <c r="G75" s="24">
        <v>24151</v>
      </c>
      <c r="H75" s="24">
        <v>13653</v>
      </c>
      <c r="I75" s="24">
        <v>3334</v>
      </c>
      <c r="J75" s="24">
        <v>40056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77117</v>
      </c>
      <c r="E76" s="18"/>
      <c r="F76" s="18">
        <v>77117</v>
      </c>
      <c r="G76" s="18">
        <v>23246</v>
      </c>
      <c r="H76" s="18">
        <v>13642</v>
      </c>
      <c r="I76" s="18">
        <v>3317</v>
      </c>
      <c r="J76" s="18">
        <v>36912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-38347</v>
      </c>
      <c r="E77" s="18"/>
      <c r="F77" s="18">
        <v>-38347</v>
      </c>
      <c r="G77" s="18">
        <v>-7464</v>
      </c>
      <c r="H77" s="18">
        <v>-6087</v>
      </c>
      <c r="I77" s="18">
        <v>-1227</v>
      </c>
      <c r="J77" s="18">
        <v>-23569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4077</v>
      </c>
      <c r="E78" s="18"/>
      <c r="F78" s="18">
        <v>4077</v>
      </c>
      <c r="G78" s="18">
        <v>905</v>
      </c>
      <c r="H78" s="18">
        <v>11</v>
      </c>
      <c r="I78" s="18">
        <v>17</v>
      </c>
      <c r="J78" s="18">
        <v>3144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-26</v>
      </c>
      <c r="F79" s="18">
        <v>26</v>
      </c>
      <c r="G79" s="18">
        <v>-616</v>
      </c>
      <c r="H79" s="18">
        <v>652</v>
      </c>
      <c r="I79" s="18">
        <v>0</v>
      </c>
      <c r="J79" s="18">
        <v>-10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20294</v>
      </c>
      <c r="F80" s="18">
        <v>-20294</v>
      </c>
      <c r="G80" s="18">
        <v>9363</v>
      </c>
      <c r="H80" s="18">
        <v>-29003</v>
      </c>
      <c r="I80" s="18">
        <v>3140</v>
      </c>
      <c r="J80" s="18">
        <v>-3794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61092</v>
      </c>
      <c r="V18" s="18">
        <f>SUM(T18:U18)</f>
        <v>61092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56183</v>
      </c>
      <c r="E19" s="18">
        <v>56183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258858</v>
      </c>
      <c r="E23" s="18"/>
      <c r="F23" s="18">
        <v>258858</v>
      </c>
      <c r="G23" s="18">
        <v>52664</v>
      </c>
      <c r="H23" s="18">
        <v>33168</v>
      </c>
      <c r="I23" s="18">
        <v>14922</v>
      </c>
      <c r="J23" s="18">
        <v>136137</v>
      </c>
      <c r="K23" s="90"/>
      <c r="L23" s="20" t="s">
        <v>161</v>
      </c>
      <c r="M23" s="21"/>
      <c r="N23" s="20" t="s">
        <v>63</v>
      </c>
      <c r="O23" s="90"/>
      <c r="P23" s="18">
        <v>136137</v>
      </c>
      <c r="Q23" s="18">
        <v>14922</v>
      </c>
      <c r="R23" s="18">
        <v>33168</v>
      </c>
      <c r="S23" s="18">
        <v>52664</v>
      </c>
      <c r="T23" s="18">
        <v>258858</v>
      </c>
      <c r="U23" s="18"/>
      <c r="V23" s="18">
        <f>SUM(T23:U23)</f>
        <v>258858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37891</v>
      </c>
      <c r="E24" s="18"/>
      <c r="F24" s="18">
        <v>37891</v>
      </c>
      <c r="G24" s="18">
        <v>7280</v>
      </c>
      <c r="H24" s="18">
        <v>6152</v>
      </c>
      <c r="I24" s="18">
        <v>1265</v>
      </c>
      <c r="J24" s="18">
        <v>23194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220967</v>
      </c>
      <c r="E25" s="18"/>
      <c r="F25" s="18">
        <v>220967</v>
      </c>
      <c r="G25" s="18">
        <v>45384</v>
      </c>
      <c r="H25" s="18">
        <v>27016</v>
      </c>
      <c r="I25" s="18">
        <v>13657</v>
      </c>
      <c r="J25" s="18">
        <v>112943</v>
      </c>
      <c r="K25" s="90"/>
      <c r="L25" s="20" t="s">
        <v>10</v>
      </c>
      <c r="M25" s="21"/>
      <c r="N25" s="20" t="s">
        <v>65</v>
      </c>
      <c r="O25" s="90"/>
      <c r="P25" s="18">
        <v>112943</v>
      </c>
      <c r="Q25" s="18">
        <v>13657</v>
      </c>
      <c r="R25" s="18">
        <v>27016</v>
      </c>
      <c r="S25" s="18">
        <v>45384</v>
      </c>
      <c r="T25" s="18">
        <v>220967</v>
      </c>
      <c r="U25" s="18"/>
      <c r="V25" s="18">
        <f t="shared" ref="V25:V31" si="1">SUM(T25:U25)</f>
        <v>220967</v>
      </c>
      <c r="W25" s="83"/>
      <c r="X25" s="17"/>
    </row>
    <row r="26" spans="2:24" x14ac:dyDescent="0.2">
      <c r="B26" s="17"/>
      <c r="C26" s="83"/>
      <c r="D26" s="22">
        <f t="shared" si="0"/>
        <v>4909</v>
      </c>
      <c r="E26" s="22">
        <v>4909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4909</v>
      </c>
      <c r="V26" s="22">
        <f t="shared" si="1"/>
        <v>4909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128848</v>
      </c>
      <c r="E27" s="24">
        <v>296</v>
      </c>
      <c r="F27" s="24">
        <v>128552</v>
      </c>
      <c r="G27" s="24">
        <v>11628</v>
      </c>
      <c r="H27" s="24">
        <v>26979</v>
      </c>
      <c r="I27" s="24">
        <v>5814</v>
      </c>
      <c r="J27" s="24">
        <v>84131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128747</v>
      </c>
      <c r="T27" s="24">
        <v>128747</v>
      </c>
      <c r="U27" s="24">
        <v>101</v>
      </c>
      <c r="V27" s="24">
        <f t="shared" si="1"/>
        <v>128848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23574</v>
      </c>
      <c r="E28" s="18"/>
      <c r="F28" s="18">
        <v>23574</v>
      </c>
      <c r="G28" s="18">
        <v>686</v>
      </c>
      <c r="H28" s="18">
        <v>37</v>
      </c>
      <c r="I28" s="18">
        <v>113</v>
      </c>
      <c r="J28" s="18">
        <v>771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24056</v>
      </c>
      <c r="S28" s="18"/>
      <c r="T28" s="18">
        <v>24056</v>
      </c>
      <c r="U28" s="18">
        <v>-482</v>
      </c>
      <c r="V28" s="18">
        <f t="shared" si="1"/>
        <v>23574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21967</v>
      </c>
      <c r="E29" s="18"/>
      <c r="F29" s="18">
        <v>21967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21855</v>
      </c>
      <c r="S29" s="18"/>
      <c r="T29" s="18">
        <v>21855</v>
      </c>
      <c r="U29" s="18">
        <v>112</v>
      </c>
      <c r="V29" s="18">
        <f t="shared" si="1"/>
        <v>21967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1607</v>
      </c>
      <c r="E30" s="18"/>
      <c r="F30" s="18">
        <v>1607</v>
      </c>
      <c r="G30" s="18">
        <v>686</v>
      </c>
      <c r="H30" s="18">
        <v>37</v>
      </c>
      <c r="I30" s="18">
        <v>113</v>
      </c>
      <c r="J30" s="18">
        <v>771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2201</v>
      </c>
      <c r="S30" s="18"/>
      <c r="T30" s="18">
        <v>2201</v>
      </c>
      <c r="U30" s="18">
        <v>-594</v>
      </c>
      <c r="V30" s="18">
        <f t="shared" si="1"/>
        <v>1607</v>
      </c>
      <c r="W30" s="83"/>
      <c r="X30" s="17"/>
    </row>
    <row r="31" spans="2:24" x14ac:dyDescent="0.2">
      <c r="B31" s="17"/>
      <c r="C31" s="83"/>
      <c r="D31" s="18">
        <f t="shared" si="0"/>
        <v>106732</v>
      </c>
      <c r="E31" s="18"/>
      <c r="F31" s="18">
        <v>106732</v>
      </c>
      <c r="G31" s="18">
        <v>40350</v>
      </c>
      <c r="H31" s="18">
        <v>6152</v>
      </c>
      <c r="I31" s="18">
        <v>8995</v>
      </c>
      <c r="J31" s="18">
        <v>51235</v>
      </c>
      <c r="K31" s="93"/>
      <c r="L31" s="20" t="s">
        <v>162</v>
      </c>
      <c r="M31" s="21"/>
      <c r="N31" s="20" t="s">
        <v>70</v>
      </c>
      <c r="O31" s="93"/>
      <c r="P31" s="18">
        <v>51235</v>
      </c>
      <c r="Q31" s="18">
        <v>8995</v>
      </c>
      <c r="R31" s="18">
        <v>6152</v>
      </c>
      <c r="S31" s="18">
        <v>40350</v>
      </c>
      <c r="T31" s="18">
        <v>106732</v>
      </c>
      <c r="U31" s="18"/>
      <c r="V31" s="18">
        <f t="shared" si="1"/>
        <v>106732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68841</v>
      </c>
      <c r="E33" s="18"/>
      <c r="F33" s="18">
        <v>68841</v>
      </c>
      <c r="G33" s="18">
        <v>33070</v>
      </c>
      <c r="H33" s="18">
        <v>0</v>
      </c>
      <c r="I33" s="18">
        <v>7730</v>
      </c>
      <c r="J33" s="18">
        <v>28041</v>
      </c>
      <c r="K33" s="90"/>
      <c r="L33" s="20" t="s">
        <v>72</v>
      </c>
      <c r="M33" s="21"/>
      <c r="N33" s="20" t="s">
        <v>73</v>
      </c>
      <c r="O33" s="90"/>
      <c r="P33" s="18">
        <v>28041</v>
      </c>
      <c r="Q33" s="18">
        <v>7730</v>
      </c>
      <c r="R33" s="18">
        <v>0</v>
      </c>
      <c r="S33" s="18">
        <v>33070</v>
      </c>
      <c r="T33" s="18">
        <v>68841</v>
      </c>
      <c r="U33" s="18"/>
      <c r="V33" s="18">
        <f>SUM(T33:U33)</f>
        <v>68841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79551</v>
      </c>
      <c r="E35" s="24">
        <v>11578</v>
      </c>
      <c r="F35" s="24">
        <v>67973</v>
      </c>
      <c r="G35" s="24">
        <v>6938</v>
      </c>
      <c r="H35" s="24">
        <v>4298</v>
      </c>
      <c r="I35" s="24">
        <v>35597</v>
      </c>
      <c r="J35" s="24">
        <v>21140</v>
      </c>
      <c r="K35" s="92"/>
      <c r="L35" s="19" t="s">
        <v>16</v>
      </c>
      <c r="M35" s="91"/>
      <c r="N35" s="19" t="s">
        <v>75</v>
      </c>
      <c r="O35" s="92"/>
      <c r="P35" s="24">
        <v>7111</v>
      </c>
      <c r="Q35" s="24">
        <v>37402</v>
      </c>
      <c r="R35" s="24">
        <v>2602</v>
      </c>
      <c r="S35" s="24">
        <v>12201</v>
      </c>
      <c r="T35" s="24">
        <v>59316</v>
      </c>
      <c r="U35" s="24">
        <v>20235</v>
      </c>
      <c r="V35" s="24">
        <f t="shared" ref="V35:V36" si="3">SUM(T35:U35)</f>
        <v>79551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250878</v>
      </c>
      <c r="E36" s="18"/>
      <c r="F36" s="18">
        <v>250878</v>
      </c>
      <c r="G36" s="18">
        <v>174360</v>
      </c>
      <c r="H36" s="18">
        <v>28512</v>
      </c>
      <c r="I36" s="18">
        <v>10800</v>
      </c>
      <c r="J36" s="18">
        <v>37206</v>
      </c>
      <c r="K36" s="90"/>
      <c r="L36" s="20" t="s">
        <v>164</v>
      </c>
      <c r="M36" s="21"/>
      <c r="N36" s="20" t="s">
        <v>76</v>
      </c>
      <c r="O36" s="90"/>
      <c r="P36" s="18">
        <v>37206</v>
      </c>
      <c r="Q36" s="18">
        <v>10800</v>
      </c>
      <c r="R36" s="18">
        <v>28512</v>
      </c>
      <c r="S36" s="18">
        <v>174360</v>
      </c>
      <c r="T36" s="18">
        <v>250878</v>
      </c>
      <c r="U36" s="18"/>
      <c r="V36" s="18">
        <f t="shared" si="3"/>
        <v>250878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212987</v>
      </c>
      <c r="E38" s="18"/>
      <c r="F38" s="18">
        <v>212987</v>
      </c>
      <c r="G38" s="18">
        <v>167080</v>
      </c>
      <c r="H38" s="18">
        <v>22360</v>
      </c>
      <c r="I38" s="18">
        <v>9535</v>
      </c>
      <c r="J38" s="18">
        <v>14012</v>
      </c>
      <c r="K38" s="90"/>
      <c r="L38" s="20" t="s">
        <v>17</v>
      </c>
      <c r="M38" s="21"/>
      <c r="N38" s="20" t="s">
        <v>78</v>
      </c>
      <c r="O38" s="90"/>
      <c r="P38" s="18">
        <v>14012</v>
      </c>
      <c r="Q38" s="18">
        <v>9535</v>
      </c>
      <c r="R38" s="18">
        <v>22360</v>
      </c>
      <c r="S38" s="18">
        <v>167080</v>
      </c>
      <c r="T38" s="18">
        <v>212987</v>
      </c>
      <c r="U38" s="18"/>
      <c r="V38" s="18">
        <f>SUM(T38:U38)</f>
        <v>212987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22088</v>
      </c>
      <c r="E40" s="24">
        <v>428</v>
      </c>
      <c r="F40" s="24">
        <v>21660</v>
      </c>
      <c r="G40" s="24">
        <v>20529</v>
      </c>
      <c r="H40" s="24">
        <v>1</v>
      </c>
      <c r="I40" s="24">
        <v>680</v>
      </c>
      <c r="J40" s="24">
        <v>450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21828</v>
      </c>
      <c r="S40" s="24"/>
      <c r="T40" s="24">
        <v>21828</v>
      </c>
      <c r="U40" s="24">
        <v>260</v>
      </c>
      <c r="V40" s="24">
        <f t="shared" ref="V40:V50" si="5">SUM(T40:U40)</f>
        <v>22088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38738</v>
      </c>
      <c r="E41" s="18">
        <v>14</v>
      </c>
      <c r="F41" s="18">
        <v>38724</v>
      </c>
      <c r="G41" s="18">
        <v>38724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2673</v>
      </c>
      <c r="Q41" s="18">
        <v>1742</v>
      </c>
      <c r="R41" s="18">
        <v>34144</v>
      </c>
      <c r="S41" s="18">
        <v>88</v>
      </c>
      <c r="T41" s="18">
        <v>38647</v>
      </c>
      <c r="U41" s="18">
        <v>91</v>
      </c>
      <c r="V41" s="18">
        <f t="shared" si="5"/>
        <v>38738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40062</v>
      </c>
      <c r="E42" s="18">
        <v>625</v>
      </c>
      <c r="F42" s="18">
        <v>39437</v>
      </c>
      <c r="G42" s="18">
        <v>86</v>
      </c>
      <c r="H42" s="18">
        <v>33887</v>
      </c>
      <c r="I42" s="18">
        <v>2439</v>
      </c>
      <c r="J42" s="18">
        <v>3025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39950</v>
      </c>
      <c r="T42" s="18">
        <v>39950</v>
      </c>
      <c r="U42" s="18">
        <v>112</v>
      </c>
      <c r="V42" s="18">
        <f t="shared" si="5"/>
        <v>40062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32598</v>
      </c>
      <c r="E43" s="18">
        <v>1785</v>
      </c>
      <c r="F43" s="18">
        <v>30813</v>
      </c>
      <c r="G43" s="18">
        <v>13877</v>
      </c>
      <c r="H43" s="18">
        <v>4914</v>
      </c>
      <c r="I43" s="18">
        <v>8056</v>
      </c>
      <c r="J43" s="18">
        <v>3966</v>
      </c>
      <c r="K43" s="90"/>
      <c r="L43" s="19" t="s">
        <v>21</v>
      </c>
      <c r="M43" s="91"/>
      <c r="N43" s="19" t="s">
        <v>81</v>
      </c>
      <c r="O43" s="90"/>
      <c r="P43" s="18">
        <v>2182</v>
      </c>
      <c r="Q43" s="18">
        <v>7691</v>
      </c>
      <c r="R43" s="18">
        <v>1599</v>
      </c>
      <c r="S43" s="18">
        <v>14538</v>
      </c>
      <c r="T43" s="18">
        <v>26010</v>
      </c>
      <c r="U43" s="18">
        <v>6588</v>
      </c>
      <c r="V43" s="18">
        <f t="shared" si="5"/>
        <v>32598</v>
      </c>
      <c r="W43" s="83"/>
      <c r="X43" s="17"/>
    </row>
    <row r="44" spans="2:24" ht="22.5" customHeight="1" x14ac:dyDescent="0.2">
      <c r="B44" s="17"/>
      <c r="C44" s="83"/>
      <c r="D44" s="18">
        <f t="shared" si="4"/>
        <v>246679</v>
      </c>
      <c r="E44" s="18"/>
      <c r="F44" s="18">
        <v>246679</v>
      </c>
      <c r="G44" s="18">
        <v>155720</v>
      </c>
      <c r="H44" s="18">
        <v>47281</v>
      </c>
      <c r="I44" s="18">
        <v>9058</v>
      </c>
      <c r="J44" s="18">
        <v>34620</v>
      </c>
      <c r="K44" s="94"/>
      <c r="L44" s="20" t="s">
        <v>178</v>
      </c>
      <c r="M44" s="21"/>
      <c r="N44" s="20" t="s">
        <v>182</v>
      </c>
      <c r="O44" s="94"/>
      <c r="P44" s="18">
        <v>34620</v>
      </c>
      <c r="Q44" s="18">
        <v>9058</v>
      </c>
      <c r="R44" s="18">
        <v>47281</v>
      </c>
      <c r="S44" s="18">
        <v>155720</v>
      </c>
      <c r="T44" s="18">
        <v>246679</v>
      </c>
      <c r="U44" s="18"/>
      <c r="V44" s="18">
        <f t="shared" si="5"/>
        <v>246679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208788</v>
      </c>
      <c r="E45" s="18"/>
      <c r="F45" s="18">
        <v>208788</v>
      </c>
      <c r="G45" s="18">
        <v>148440</v>
      </c>
      <c r="H45" s="18">
        <v>41129</v>
      </c>
      <c r="I45" s="18">
        <v>7793</v>
      </c>
      <c r="J45" s="18">
        <v>11426</v>
      </c>
      <c r="K45" s="94"/>
      <c r="L45" s="20" t="s">
        <v>179</v>
      </c>
      <c r="M45" s="21"/>
      <c r="N45" s="20" t="s">
        <v>183</v>
      </c>
      <c r="O45" s="94"/>
      <c r="P45" s="18">
        <v>11426</v>
      </c>
      <c r="Q45" s="18">
        <v>7793</v>
      </c>
      <c r="R45" s="18">
        <v>41129</v>
      </c>
      <c r="S45" s="18">
        <v>148440</v>
      </c>
      <c r="T45" s="18">
        <v>208788</v>
      </c>
      <c r="U45" s="18"/>
      <c r="V45" s="18">
        <f t="shared" si="5"/>
        <v>208788</v>
      </c>
      <c r="W45" s="95"/>
      <c r="X45" s="17"/>
    </row>
    <row r="46" spans="2:24" x14ac:dyDescent="0.2">
      <c r="B46" s="17"/>
      <c r="C46" s="83"/>
      <c r="D46" s="22">
        <f t="shared" si="4"/>
        <v>31603</v>
      </c>
      <c r="E46" s="22"/>
      <c r="F46" s="22">
        <v>31603</v>
      </c>
      <c r="G46" s="22">
        <v>2834</v>
      </c>
      <c r="H46" s="22">
        <v>28769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31603</v>
      </c>
      <c r="T46" s="22">
        <v>31603</v>
      </c>
      <c r="U46" s="22"/>
      <c r="V46" s="22">
        <f t="shared" si="5"/>
        <v>31603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246679</v>
      </c>
      <c r="E47" s="24"/>
      <c r="F47" s="24">
        <v>246679</v>
      </c>
      <c r="G47" s="24">
        <v>184489</v>
      </c>
      <c r="H47" s="24">
        <v>18512</v>
      </c>
      <c r="I47" s="24">
        <v>9058</v>
      </c>
      <c r="J47" s="24">
        <v>34620</v>
      </c>
      <c r="K47" s="94"/>
      <c r="L47" s="20" t="s">
        <v>180</v>
      </c>
      <c r="M47" s="21"/>
      <c r="N47" s="20" t="s">
        <v>181</v>
      </c>
      <c r="O47" s="94"/>
      <c r="P47" s="24">
        <v>34620</v>
      </c>
      <c r="Q47" s="24">
        <v>9058</v>
      </c>
      <c r="R47" s="24">
        <v>18512</v>
      </c>
      <c r="S47" s="24">
        <v>184489</v>
      </c>
      <c r="T47" s="24">
        <v>246679</v>
      </c>
      <c r="U47" s="24"/>
      <c r="V47" s="24">
        <f t="shared" si="5"/>
        <v>246679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208788</v>
      </c>
      <c r="E48" s="22"/>
      <c r="F48" s="22">
        <v>208788</v>
      </c>
      <c r="G48" s="22">
        <v>177209</v>
      </c>
      <c r="H48" s="22">
        <v>12360</v>
      </c>
      <c r="I48" s="22">
        <v>7793</v>
      </c>
      <c r="J48" s="22">
        <v>11426</v>
      </c>
      <c r="K48" s="90"/>
      <c r="L48" s="20" t="s">
        <v>23</v>
      </c>
      <c r="M48" s="21"/>
      <c r="N48" s="20" t="s">
        <v>83</v>
      </c>
      <c r="O48" s="90"/>
      <c r="P48" s="22">
        <v>11426</v>
      </c>
      <c r="Q48" s="22">
        <v>7793</v>
      </c>
      <c r="R48" s="22">
        <v>12360</v>
      </c>
      <c r="S48" s="22">
        <v>177209</v>
      </c>
      <c r="T48" s="22">
        <v>208788</v>
      </c>
      <c r="U48" s="22"/>
      <c r="V48" s="22">
        <f t="shared" si="5"/>
        <v>208788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34620</v>
      </c>
      <c r="Q49" s="24">
        <v>9058</v>
      </c>
      <c r="R49" s="24">
        <v>47281</v>
      </c>
      <c r="S49" s="24">
        <v>155720</v>
      </c>
      <c r="T49" s="24">
        <v>246679</v>
      </c>
      <c r="U49" s="24"/>
      <c r="V49" s="24">
        <f t="shared" si="5"/>
        <v>246679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11426</v>
      </c>
      <c r="Q50" s="18">
        <v>7793</v>
      </c>
      <c r="R50" s="18">
        <v>41129</v>
      </c>
      <c r="S50" s="18">
        <v>148440</v>
      </c>
      <c r="T50" s="18">
        <v>208788</v>
      </c>
      <c r="U50" s="18"/>
      <c r="V50" s="18">
        <f t="shared" si="5"/>
        <v>208788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208096</v>
      </c>
      <c r="E51" s="18"/>
      <c r="F51" s="18">
        <v>208096</v>
      </c>
      <c r="G51" s="18">
        <v>187125</v>
      </c>
      <c r="H51" s="18">
        <v>20971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208096</v>
      </c>
      <c r="E52" s="18"/>
      <c r="F52" s="18">
        <v>208096</v>
      </c>
      <c r="G52" s="18">
        <v>158356</v>
      </c>
      <c r="H52" s="18">
        <v>49740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-678</v>
      </c>
      <c r="E53" s="18"/>
      <c r="F53" s="18">
        <v>-678</v>
      </c>
      <c r="G53" s="18"/>
      <c r="H53" s="18"/>
      <c r="I53" s="18">
        <v>-678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-678</v>
      </c>
      <c r="T53" s="18">
        <v>-678</v>
      </c>
      <c r="U53" s="18"/>
      <c r="V53" s="18">
        <f>SUM(T53:U53)</f>
        <v>-678</v>
      </c>
      <c r="W53" s="83"/>
      <c r="X53" s="17"/>
    </row>
    <row r="54" spans="2:24" x14ac:dyDescent="0.2">
      <c r="B54" s="17"/>
      <c r="C54" s="83"/>
      <c r="D54" s="18">
        <f t="shared" si="6"/>
        <v>38583</v>
      </c>
      <c r="E54" s="18"/>
      <c r="F54" s="18">
        <v>38583</v>
      </c>
      <c r="G54" s="18">
        <v>-3314</v>
      </c>
      <c r="H54" s="18">
        <v>-2459</v>
      </c>
      <c r="I54" s="18">
        <v>9736</v>
      </c>
      <c r="J54" s="18">
        <v>34620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692</v>
      </c>
      <c r="E55" s="18"/>
      <c r="F55" s="18">
        <v>692</v>
      </c>
      <c r="G55" s="18">
        <v>-10594</v>
      </c>
      <c r="H55" s="18">
        <v>-8611</v>
      </c>
      <c r="I55" s="18">
        <v>8471</v>
      </c>
      <c r="J55" s="18">
        <v>11426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17088</v>
      </c>
      <c r="E56" s="18">
        <v>17088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11426</v>
      </c>
      <c r="Q69" s="18">
        <v>8471</v>
      </c>
      <c r="R69" s="18">
        <v>-8611</v>
      </c>
      <c r="S69" s="18">
        <v>-10594</v>
      </c>
      <c r="T69" s="18">
        <v>692</v>
      </c>
      <c r="U69" s="18"/>
      <c r="V69" s="18">
        <f>SUM(T69:U69)</f>
        <v>692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17088</v>
      </c>
      <c r="V71" s="18">
        <f t="shared" ref="V71:V74" si="7">SUM(T71:U71)</f>
        <v>17088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974</v>
      </c>
      <c r="Q72" s="18">
        <v>143</v>
      </c>
      <c r="R72" s="18">
        <v>1589</v>
      </c>
      <c r="S72" s="18">
        <v>577</v>
      </c>
      <c r="T72" s="18">
        <v>3283</v>
      </c>
      <c r="U72" s="18">
        <v>168</v>
      </c>
      <c r="V72" s="18">
        <f t="shared" si="7"/>
        <v>3451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-334</v>
      </c>
      <c r="Q73" s="18">
        <v>-242</v>
      </c>
      <c r="R73" s="18">
        <v>-1255</v>
      </c>
      <c r="S73" s="18">
        <v>-881</v>
      </c>
      <c r="T73" s="18">
        <v>-2712</v>
      </c>
      <c r="U73" s="18">
        <v>-739</v>
      </c>
      <c r="V73" s="18">
        <f t="shared" si="7"/>
        <v>-3451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17780</v>
      </c>
      <c r="E74" s="22">
        <v>16517</v>
      </c>
      <c r="F74" s="22">
        <v>1263</v>
      </c>
      <c r="G74" s="22">
        <v>-10898</v>
      </c>
      <c r="H74" s="22">
        <v>-8277</v>
      </c>
      <c r="I74" s="22">
        <v>8372</v>
      </c>
      <c r="J74" s="22">
        <v>12066</v>
      </c>
      <c r="K74" s="90"/>
      <c r="L74" s="20" t="s">
        <v>29</v>
      </c>
      <c r="M74" s="21"/>
      <c r="N74" s="20" t="s">
        <v>87</v>
      </c>
      <c r="O74" s="90"/>
      <c r="P74" s="22">
        <v>12066</v>
      </c>
      <c r="Q74" s="22">
        <v>8372</v>
      </c>
      <c r="R74" s="22">
        <v>-8277</v>
      </c>
      <c r="S74" s="22">
        <v>-10898</v>
      </c>
      <c r="T74" s="22">
        <v>1263</v>
      </c>
      <c r="U74" s="22">
        <v>16517</v>
      </c>
      <c r="V74" s="22">
        <f t="shared" si="7"/>
        <v>17780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55671</v>
      </c>
      <c r="E75" s="24"/>
      <c r="F75" s="24">
        <v>55671</v>
      </c>
      <c r="G75" s="24">
        <v>16629</v>
      </c>
      <c r="H75" s="24">
        <v>13501</v>
      </c>
      <c r="I75" s="24">
        <v>3213</v>
      </c>
      <c r="J75" s="24">
        <v>22328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64121</v>
      </c>
      <c r="E76" s="18"/>
      <c r="F76" s="18">
        <v>64121</v>
      </c>
      <c r="G76" s="18">
        <v>19070</v>
      </c>
      <c r="H76" s="18">
        <v>13497</v>
      </c>
      <c r="I76" s="18">
        <v>3181</v>
      </c>
      <c r="J76" s="18">
        <v>28373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-37891</v>
      </c>
      <c r="E77" s="18"/>
      <c r="F77" s="18">
        <v>-37891</v>
      </c>
      <c r="G77" s="18">
        <v>-7280</v>
      </c>
      <c r="H77" s="18">
        <v>-6152</v>
      </c>
      <c r="I77" s="18">
        <v>-1265</v>
      </c>
      <c r="J77" s="18">
        <v>-23194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-8450</v>
      </c>
      <c r="E78" s="18"/>
      <c r="F78" s="18">
        <v>-8450</v>
      </c>
      <c r="G78" s="18">
        <v>-2441</v>
      </c>
      <c r="H78" s="18">
        <v>4</v>
      </c>
      <c r="I78" s="18">
        <v>32</v>
      </c>
      <c r="J78" s="18">
        <v>-6045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-27</v>
      </c>
      <c r="F79" s="18">
        <v>27</v>
      </c>
      <c r="G79" s="18">
        <v>-245</v>
      </c>
      <c r="H79" s="18">
        <v>261</v>
      </c>
      <c r="I79" s="18">
        <v>0</v>
      </c>
      <c r="J79" s="18">
        <v>11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16544</v>
      </c>
      <c r="F80" s="18">
        <v>-16544</v>
      </c>
      <c r="G80" s="18">
        <v>-20002</v>
      </c>
      <c r="H80" s="18">
        <v>-15887</v>
      </c>
      <c r="I80" s="18">
        <v>6424</v>
      </c>
      <c r="J80" s="18">
        <v>12921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61705</v>
      </c>
      <c r="V18" s="18">
        <f>SUM(T18:U18)</f>
        <v>61705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63148</v>
      </c>
      <c r="E19" s="18">
        <v>63148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273102</v>
      </c>
      <c r="E23" s="18"/>
      <c r="F23" s="18">
        <v>273102</v>
      </c>
      <c r="G23" s="18">
        <v>56761</v>
      </c>
      <c r="H23" s="18">
        <v>40729</v>
      </c>
      <c r="I23" s="18">
        <v>14056</v>
      </c>
      <c r="J23" s="18">
        <v>147099</v>
      </c>
      <c r="K23" s="90"/>
      <c r="L23" s="20" t="s">
        <v>161</v>
      </c>
      <c r="M23" s="21"/>
      <c r="N23" s="20" t="s">
        <v>63</v>
      </c>
      <c r="O23" s="90"/>
      <c r="P23" s="18">
        <v>147099</v>
      </c>
      <c r="Q23" s="18">
        <v>14056</v>
      </c>
      <c r="R23" s="18">
        <v>40729</v>
      </c>
      <c r="S23" s="18">
        <v>56761</v>
      </c>
      <c r="T23" s="18">
        <v>273102</v>
      </c>
      <c r="U23" s="18"/>
      <c r="V23" s="18">
        <f>SUM(T23:U23)</f>
        <v>273102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38232</v>
      </c>
      <c r="E24" s="18"/>
      <c r="F24" s="18">
        <v>38232</v>
      </c>
      <c r="G24" s="18">
        <v>7253</v>
      </c>
      <c r="H24" s="18">
        <v>6207</v>
      </c>
      <c r="I24" s="18">
        <v>1281</v>
      </c>
      <c r="J24" s="18">
        <v>23491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234870</v>
      </c>
      <c r="E25" s="18"/>
      <c r="F25" s="18">
        <v>234870</v>
      </c>
      <c r="G25" s="18">
        <v>49508</v>
      </c>
      <c r="H25" s="18">
        <v>34522</v>
      </c>
      <c r="I25" s="18">
        <v>12775</v>
      </c>
      <c r="J25" s="18">
        <v>123608</v>
      </c>
      <c r="K25" s="90"/>
      <c r="L25" s="20" t="s">
        <v>10</v>
      </c>
      <c r="M25" s="21"/>
      <c r="N25" s="20" t="s">
        <v>65</v>
      </c>
      <c r="O25" s="90"/>
      <c r="P25" s="18">
        <v>123608</v>
      </c>
      <c r="Q25" s="18">
        <v>12775</v>
      </c>
      <c r="R25" s="18">
        <v>34522</v>
      </c>
      <c r="S25" s="18">
        <v>49508</v>
      </c>
      <c r="T25" s="18">
        <v>234870</v>
      </c>
      <c r="U25" s="18"/>
      <c r="V25" s="18">
        <f t="shared" ref="V25:V31" si="1">SUM(T25:U25)</f>
        <v>234870</v>
      </c>
      <c r="W25" s="83"/>
      <c r="X25" s="17"/>
    </row>
    <row r="26" spans="2:24" x14ac:dyDescent="0.2">
      <c r="B26" s="17"/>
      <c r="C26" s="83"/>
      <c r="D26" s="22">
        <f t="shared" si="0"/>
        <v>-1443</v>
      </c>
      <c r="E26" s="22">
        <v>-1443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-1443</v>
      </c>
      <c r="V26" s="22">
        <f t="shared" si="1"/>
        <v>-1443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135622</v>
      </c>
      <c r="E27" s="24">
        <v>259</v>
      </c>
      <c r="F27" s="24">
        <v>135363</v>
      </c>
      <c r="G27" s="24">
        <v>10784</v>
      </c>
      <c r="H27" s="24">
        <v>34470</v>
      </c>
      <c r="I27" s="24">
        <v>5723</v>
      </c>
      <c r="J27" s="24">
        <v>84386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135504</v>
      </c>
      <c r="T27" s="24">
        <v>135504</v>
      </c>
      <c r="U27" s="24">
        <v>118</v>
      </c>
      <c r="V27" s="24">
        <f t="shared" si="1"/>
        <v>135622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15465</v>
      </c>
      <c r="E28" s="18"/>
      <c r="F28" s="18">
        <v>15465</v>
      </c>
      <c r="G28" s="18">
        <v>430</v>
      </c>
      <c r="H28" s="18">
        <v>52</v>
      </c>
      <c r="I28" s="18">
        <v>113</v>
      </c>
      <c r="J28" s="18">
        <v>413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15972</v>
      </c>
      <c r="S28" s="18"/>
      <c r="T28" s="18">
        <v>15972</v>
      </c>
      <c r="U28" s="18">
        <v>-507</v>
      </c>
      <c r="V28" s="18">
        <f t="shared" si="1"/>
        <v>15465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14457</v>
      </c>
      <c r="E29" s="18"/>
      <c r="F29" s="18">
        <v>14457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14540</v>
      </c>
      <c r="S29" s="18"/>
      <c r="T29" s="18">
        <v>14540</v>
      </c>
      <c r="U29" s="18">
        <v>-83</v>
      </c>
      <c r="V29" s="18">
        <f t="shared" si="1"/>
        <v>14457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1008</v>
      </c>
      <c r="E30" s="18"/>
      <c r="F30" s="18">
        <v>1008</v>
      </c>
      <c r="G30" s="18">
        <v>430</v>
      </c>
      <c r="H30" s="18">
        <v>52</v>
      </c>
      <c r="I30" s="18">
        <v>113</v>
      </c>
      <c r="J30" s="18">
        <v>413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1432</v>
      </c>
      <c r="S30" s="18"/>
      <c r="T30" s="18">
        <v>1432</v>
      </c>
      <c r="U30" s="18">
        <v>-424</v>
      </c>
      <c r="V30" s="18">
        <f t="shared" si="1"/>
        <v>1008</v>
      </c>
      <c r="W30" s="83"/>
      <c r="X30" s="17"/>
    </row>
    <row r="31" spans="2:24" x14ac:dyDescent="0.2">
      <c r="B31" s="17"/>
      <c r="C31" s="83"/>
      <c r="D31" s="18">
        <f t="shared" si="0"/>
        <v>122274</v>
      </c>
      <c r="E31" s="18"/>
      <c r="F31" s="18">
        <v>122274</v>
      </c>
      <c r="G31" s="18">
        <v>45547</v>
      </c>
      <c r="H31" s="18">
        <v>6207</v>
      </c>
      <c r="I31" s="18">
        <v>8220</v>
      </c>
      <c r="J31" s="18">
        <v>62300</v>
      </c>
      <c r="K31" s="93"/>
      <c r="L31" s="20" t="s">
        <v>162</v>
      </c>
      <c r="M31" s="21"/>
      <c r="N31" s="20" t="s">
        <v>70</v>
      </c>
      <c r="O31" s="93"/>
      <c r="P31" s="18">
        <v>62300</v>
      </c>
      <c r="Q31" s="18">
        <v>8220</v>
      </c>
      <c r="R31" s="18">
        <v>6207</v>
      </c>
      <c r="S31" s="18">
        <v>45547</v>
      </c>
      <c r="T31" s="18">
        <v>122274</v>
      </c>
      <c r="U31" s="18"/>
      <c r="V31" s="18">
        <f t="shared" si="1"/>
        <v>122274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84042</v>
      </c>
      <c r="E33" s="18"/>
      <c r="F33" s="18">
        <v>84042</v>
      </c>
      <c r="G33" s="18">
        <v>38294</v>
      </c>
      <c r="H33" s="18">
        <v>0</v>
      </c>
      <c r="I33" s="18">
        <v>6939</v>
      </c>
      <c r="J33" s="18">
        <v>38809</v>
      </c>
      <c r="K33" s="90"/>
      <c r="L33" s="20" t="s">
        <v>72</v>
      </c>
      <c r="M33" s="21"/>
      <c r="N33" s="20" t="s">
        <v>73</v>
      </c>
      <c r="O33" s="90"/>
      <c r="P33" s="18">
        <v>38809</v>
      </c>
      <c r="Q33" s="18">
        <v>6939</v>
      </c>
      <c r="R33" s="18">
        <v>0</v>
      </c>
      <c r="S33" s="18">
        <v>38294</v>
      </c>
      <c r="T33" s="18">
        <v>84042</v>
      </c>
      <c r="U33" s="18"/>
      <c r="V33" s="18">
        <f>SUM(T33:U33)</f>
        <v>84042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87764</v>
      </c>
      <c r="E35" s="24">
        <v>11756</v>
      </c>
      <c r="F35" s="24">
        <v>76008</v>
      </c>
      <c r="G35" s="24">
        <v>5679</v>
      </c>
      <c r="H35" s="24">
        <v>4780</v>
      </c>
      <c r="I35" s="24">
        <v>33320</v>
      </c>
      <c r="J35" s="24">
        <v>32229</v>
      </c>
      <c r="K35" s="92"/>
      <c r="L35" s="19" t="s">
        <v>16</v>
      </c>
      <c r="M35" s="91"/>
      <c r="N35" s="19" t="s">
        <v>75</v>
      </c>
      <c r="O35" s="92"/>
      <c r="P35" s="24">
        <v>16184</v>
      </c>
      <c r="Q35" s="24">
        <v>34568</v>
      </c>
      <c r="R35" s="24">
        <v>1905</v>
      </c>
      <c r="S35" s="24">
        <v>17657</v>
      </c>
      <c r="T35" s="24">
        <v>70314</v>
      </c>
      <c r="U35" s="24">
        <v>17450</v>
      </c>
      <c r="V35" s="24">
        <f t="shared" ref="V35:V36" si="3">SUM(T35:U35)</f>
        <v>87764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268056</v>
      </c>
      <c r="E36" s="18"/>
      <c r="F36" s="18">
        <v>268056</v>
      </c>
      <c r="G36" s="18">
        <v>193029</v>
      </c>
      <c r="H36" s="18">
        <v>19304</v>
      </c>
      <c r="I36" s="18">
        <v>9468</v>
      </c>
      <c r="J36" s="18">
        <v>46255</v>
      </c>
      <c r="K36" s="90"/>
      <c r="L36" s="20" t="s">
        <v>164</v>
      </c>
      <c r="M36" s="21"/>
      <c r="N36" s="20" t="s">
        <v>76</v>
      </c>
      <c r="O36" s="90"/>
      <c r="P36" s="18">
        <v>46255</v>
      </c>
      <c r="Q36" s="18">
        <v>9468</v>
      </c>
      <c r="R36" s="18">
        <v>19304</v>
      </c>
      <c r="S36" s="18">
        <v>193029</v>
      </c>
      <c r="T36" s="18">
        <v>268056</v>
      </c>
      <c r="U36" s="18"/>
      <c r="V36" s="18">
        <f t="shared" si="3"/>
        <v>268056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229824</v>
      </c>
      <c r="E38" s="18"/>
      <c r="F38" s="18">
        <v>229824</v>
      </c>
      <c r="G38" s="18">
        <v>185776</v>
      </c>
      <c r="H38" s="18">
        <v>13097</v>
      </c>
      <c r="I38" s="18">
        <v>8187</v>
      </c>
      <c r="J38" s="18">
        <v>22764</v>
      </c>
      <c r="K38" s="90"/>
      <c r="L38" s="20" t="s">
        <v>17</v>
      </c>
      <c r="M38" s="21"/>
      <c r="N38" s="20" t="s">
        <v>78</v>
      </c>
      <c r="O38" s="90"/>
      <c r="P38" s="18">
        <v>22764</v>
      </c>
      <c r="Q38" s="18">
        <v>8187</v>
      </c>
      <c r="R38" s="18">
        <v>13097</v>
      </c>
      <c r="S38" s="18">
        <v>185776</v>
      </c>
      <c r="T38" s="18">
        <v>229824</v>
      </c>
      <c r="U38" s="18"/>
      <c r="V38" s="18">
        <f>SUM(T38:U38)</f>
        <v>229824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19242</v>
      </c>
      <c r="E40" s="24">
        <v>610</v>
      </c>
      <c r="F40" s="24">
        <v>18632</v>
      </c>
      <c r="G40" s="24">
        <v>13812</v>
      </c>
      <c r="H40" s="24">
        <v>3</v>
      </c>
      <c r="I40" s="24">
        <v>1902</v>
      </c>
      <c r="J40" s="24">
        <v>2915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18715</v>
      </c>
      <c r="S40" s="24"/>
      <c r="T40" s="24">
        <v>18715</v>
      </c>
      <c r="U40" s="24">
        <v>527</v>
      </c>
      <c r="V40" s="24">
        <f t="shared" ref="V40:V50" si="5">SUM(T40:U40)</f>
        <v>19242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39692</v>
      </c>
      <c r="E41" s="18">
        <v>13</v>
      </c>
      <c r="F41" s="18">
        <v>39679</v>
      </c>
      <c r="G41" s="18">
        <v>39679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2609</v>
      </c>
      <c r="Q41" s="18">
        <v>1789</v>
      </c>
      <c r="R41" s="18">
        <v>35127</v>
      </c>
      <c r="S41" s="18">
        <v>87</v>
      </c>
      <c r="T41" s="18">
        <v>39612</v>
      </c>
      <c r="U41" s="18">
        <v>80</v>
      </c>
      <c r="V41" s="18">
        <f t="shared" si="5"/>
        <v>39692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47775</v>
      </c>
      <c r="E42" s="18">
        <v>840</v>
      </c>
      <c r="F42" s="18">
        <v>46935</v>
      </c>
      <c r="G42" s="18">
        <v>85</v>
      </c>
      <c r="H42" s="18">
        <v>42213</v>
      </c>
      <c r="I42" s="18">
        <v>1686</v>
      </c>
      <c r="J42" s="18">
        <v>2951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47641</v>
      </c>
      <c r="T42" s="18">
        <v>47641</v>
      </c>
      <c r="U42" s="18">
        <v>134</v>
      </c>
      <c r="V42" s="18">
        <f t="shared" si="5"/>
        <v>47775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30470</v>
      </c>
      <c r="E43" s="18">
        <v>1868</v>
      </c>
      <c r="F43" s="18">
        <v>28602</v>
      </c>
      <c r="G43" s="18">
        <v>12659</v>
      </c>
      <c r="H43" s="18">
        <v>4392</v>
      </c>
      <c r="I43" s="18">
        <v>7540</v>
      </c>
      <c r="J43" s="18">
        <v>4011</v>
      </c>
      <c r="K43" s="90"/>
      <c r="L43" s="19" t="s">
        <v>21</v>
      </c>
      <c r="M43" s="91"/>
      <c r="N43" s="19" t="s">
        <v>81</v>
      </c>
      <c r="O43" s="90"/>
      <c r="P43" s="18">
        <v>2185</v>
      </c>
      <c r="Q43" s="18">
        <v>7158</v>
      </c>
      <c r="R43" s="18">
        <v>1727</v>
      </c>
      <c r="S43" s="18">
        <v>13852</v>
      </c>
      <c r="T43" s="18">
        <v>24922</v>
      </c>
      <c r="U43" s="18">
        <v>5548</v>
      </c>
      <c r="V43" s="18">
        <f t="shared" si="5"/>
        <v>30470</v>
      </c>
      <c r="W43" s="83"/>
      <c r="X43" s="17"/>
    </row>
    <row r="44" spans="2:24" ht="22.5" customHeight="1" x14ac:dyDescent="0.2">
      <c r="B44" s="17"/>
      <c r="C44" s="83"/>
      <c r="D44" s="18">
        <f t="shared" si="4"/>
        <v>265098</v>
      </c>
      <c r="E44" s="18"/>
      <c r="F44" s="18">
        <v>265098</v>
      </c>
      <c r="G44" s="18">
        <v>188374</v>
      </c>
      <c r="H44" s="18">
        <v>28265</v>
      </c>
      <c r="I44" s="18">
        <v>7287</v>
      </c>
      <c r="J44" s="18">
        <v>41172</v>
      </c>
      <c r="K44" s="94"/>
      <c r="L44" s="20" t="s">
        <v>178</v>
      </c>
      <c r="M44" s="21"/>
      <c r="N44" s="20" t="s">
        <v>182</v>
      </c>
      <c r="O44" s="94"/>
      <c r="P44" s="18">
        <v>41172</v>
      </c>
      <c r="Q44" s="18">
        <v>7287</v>
      </c>
      <c r="R44" s="18">
        <v>28265</v>
      </c>
      <c r="S44" s="18">
        <v>188374</v>
      </c>
      <c r="T44" s="18">
        <v>265098</v>
      </c>
      <c r="U44" s="18"/>
      <c r="V44" s="18">
        <f t="shared" si="5"/>
        <v>265098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226866</v>
      </c>
      <c r="E45" s="18"/>
      <c r="F45" s="18">
        <v>226866</v>
      </c>
      <c r="G45" s="18">
        <v>181121</v>
      </c>
      <c r="H45" s="18">
        <v>22058</v>
      </c>
      <c r="I45" s="18">
        <v>6006</v>
      </c>
      <c r="J45" s="18">
        <v>17681</v>
      </c>
      <c r="K45" s="94"/>
      <c r="L45" s="20" t="s">
        <v>179</v>
      </c>
      <c r="M45" s="21"/>
      <c r="N45" s="20" t="s">
        <v>183</v>
      </c>
      <c r="O45" s="94"/>
      <c r="P45" s="18">
        <v>17681</v>
      </c>
      <c r="Q45" s="18">
        <v>6006</v>
      </c>
      <c r="R45" s="18">
        <v>22058</v>
      </c>
      <c r="S45" s="18">
        <v>181121</v>
      </c>
      <c r="T45" s="18">
        <v>226866</v>
      </c>
      <c r="U45" s="18"/>
      <c r="V45" s="18">
        <f t="shared" si="5"/>
        <v>226866</v>
      </c>
      <c r="W45" s="95"/>
      <c r="X45" s="17"/>
    </row>
    <row r="46" spans="2:24" x14ac:dyDescent="0.2">
      <c r="B46" s="17"/>
      <c r="C46" s="83"/>
      <c r="D46" s="22">
        <f t="shared" si="4"/>
        <v>36534</v>
      </c>
      <c r="E46" s="22"/>
      <c r="F46" s="22">
        <v>36534</v>
      </c>
      <c r="G46" s="22">
        <v>2592</v>
      </c>
      <c r="H46" s="22">
        <v>33942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36534</v>
      </c>
      <c r="T46" s="22">
        <v>36534</v>
      </c>
      <c r="U46" s="22"/>
      <c r="V46" s="22">
        <f t="shared" si="5"/>
        <v>36534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265098</v>
      </c>
      <c r="E47" s="24"/>
      <c r="F47" s="24">
        <v>265098</v>
      </c>
      <c r="G47" s="24">
        <v>222316</v>
      </c>
      <c r="H47" s="24">
        <v>-5677</v>
      </c>
      <c r="I47" s="24">
        <v>7287</v>
      </c>
      <c r="J47" s="24">
        <v>41172</v>
      </c>
      <c r="K47" s="94"/>
      <c r="L47" s="20" t="s">
        <v>180</v>
      </c>
      <c r="M47" s="21"/>
      <c r="N47" s="20" t="s">
        <v>181</v>
      </c>
      <c r="O47" s="94"/>
      <c r="P47" s="24">
        <v>41172</v>
      </c>
      <c r="Q47" s="24">
        <v>7287</v>
      </c>
      <c r="R47" s="24">
        <v>-5677</v>
      </c>
      <c r="S47" s="24">
        <v>222316</v>
      </c>
      <c r="T47" s="24">
        <v>265098</v>
      </c>
      <c r="U47" s="24"/>
      <c r="V47" s="24">
        <f t="shared" si="5"/>
        <v>265098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226866</v>
      </c>
      <c r="E48" s="22"/>
      <c r="F48" s="22">
        <v>226866</v>
      </c>
      <c r="G48" s="22">
        <v>215063</v>
      </c>
      <c r="H48" s="22">
        <v>-11884</v>
      </c>
      <c r="I48" s="22">
        <v>6006</v>
      </c>
      <c r="J48" s="22">
        <v>17681</v>
      </c>
      <c r="K48" s="90"/>
      <c r="L48" s="20" t="s">
        <v>23</v>
      </c>
      <c r="M48" s="21"/>
      <c r="N48" s="20" t="s">
        <v>83</v>
      </c>
      <c r="O48" s="90"/>
      <c r="P48" s="22">
        <v>17681</v>
      </c>
      <c r="Q48" s="22">
        <v>6006</v>
      </c>
      <c r="R48" s="22">
        <v>-11884</v>
      </c>
      <c r="S48" s="22">
        <v>215063</v>
      </c>
      <c r="T48" s="22">
        <v>226866</v>
      </c>
      <c r="U48" s="22"/>
      <c r="V48" s="22">
        <f t="shared" si="5"/>
        <v>226866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41172</v>
      </c>
      <c r="Q49" s="24">
        <v>7287</v>
      </c>
      <c r="R49" s="24">
        <v>28265</v>
      </c>
      <c r="S49" s="24">
        <v>188374</v>
      </c>
      <c r="T49" s="24">
        <v>265098</v>
      </c>
      <c r="U49" s="24"/>
      <c r="V49" s="24">
        <f t="shared" si="5"/>
        <v>265098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17681</v>
      </c>
      <c r="Q50" s="18">
        <v>6006</v>
      </c>
      <c r="R50" s="18">
        <v>22058</v>
      </c>
      <c r="S50" s="18">
        <v>181121</v>
      </c>
      <c r="T50" s="18">
        <v>226866</v>
      </c>
      <c r="U50" s="18"/>
      <c r="V50" s="18">
        <f t="shared" si="5"/>
        <v>226866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207909</v>
      </c>
      <c r="E51" s="18"/>
      <c r="F51" s="18">
        <v>207909</v>
      </c>
      <c r="G51" s="18">
        <v>183919</v>
      </c>
      <c r="H51" s="18">
        <v>23990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207909</v>
      </c>
      <c r="E52" s="18"/>
      <c r="F52" s="18">
        <v>207909</v>
      </c>
      <c r="G52" s="18">
        <v>149977</v>
      </c>
      <c r="H52" s="18">
        <v>57932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84</v>
      </c>
      <c r="E53" s="18"/>
      <c r="F53" s="18">
        <v>84</v>
      </c>
      <c r="G53" s="18"/>
      <c r="H53" s="18"/>
      <c r="I53" s="18">
        <v>84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84</v>
      </c>
      <c r="T53" s="18">
        <v>84</v>
      </c>
      <c r="U53" s="18"/>
      <c r="V53" s="18">
        <f>SUM(T53:U53)</f>
        <v>84</v>
      </c>
      <c r="W53" s="83"/>
      <c r="X53" s="17"/>
    </row>
    <row r="54" spans="2:24" x14ac:dyDescent="0.2">
      <c r="B54" s="17"/>
      <c r="C54" s="83"/>
      <c r="D54" s="18">
        <f t="shared" si="6"/>
        <v>57189</v>
      </c>
      <c r="E54" s="18"/>
      <c r="F54" s="18">
        <v>57189</v>
      </c>
      <c r="G54" s="18">
        <v>38481</v>
      </c>
      <c r="H54" s="18">
        <v>-29667</v>
      </c>
      <c r="I54" s="18">
        <v>7203</v>
      </c>
      <c r="J54" s="18">
        <v>41172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18957</v>
      </c>
      <c r="E55" s="18"/>
      <c r="F55" s="18">
        <v>18957</v>
      </c>
      <c r="G55" s="18">
        <v>31228</v>
      </c>
      <c r="H55" s="18">
        <v>-35874</v>
      </c>
      <c r="I55" s="18">
        <v>5922</v>
      </c>
      <c r="J55" s="18">
        <v>17681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6561</v>
      </c>
      <c r="E56" s="18">
        <v>6561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17681</v>
      </c>
      <c r="Q69" s="18">
        <v>5922</v>
      </c>
      <c r="R69" s="18">
        <v>-35874</v>
      </c>
      <c r="S69" s="18">
        <v>31228</v>
      </c>
      <c r="T69" s="18">
        <v>18957</v>
      </c>
      <c r="U69" s="18"/>
      <c r="V69" s="18">
        <f>SUM(T69:U69)</f>
        <v>18957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6561</v>
      </c>
      <c r="V71" s="18">
        <f t="shared" ref="V71:V74" si="7">SUM(T71:U71)</f>
        <v>6561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1823</v>
      </c>
      <c r="Q72" s="18">
        <v>188</v>
      </c>
      <c r="R72" s="18">
        <v>1738</v>
      </c>
      <c r="S72" s="18">
        <v>1053</v>
      </c>
      <c r="T72" s="18">
        <v>4802</v>
      </c>
      <c r="U72" s="18">
        <v>93</v>
      </c>
      <c r="V72" s="18">
        <f t="shared" si="7"/>
        <v>4895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-382</v>
      </c>
      <c r="Q73" s="18">
        <v>-289</v>
      </c>
      <c r="R73" s="18">
        <v>-2369</v>
      </c>
      <c r="S73" s="18">
        <v>-922</v>
      </c>
      <c r="T73" s="18">
        <v>-3962</v>
      </c>
      <c r="U73" s="18">
        <v>-933</v>
      </c>
      <c r="V73" s="18">
        <f t="shared" si="7"/>
        <v>-4895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25518</v>
      </c>
      <c r="E74" s="22">
        <v>5721</v>
      </c>
      <c r="F74" s="22">
        <v>19797</v>
      </c>
      <c r="G74" s="22">
        <v>31359</v>
      </c>
      <c r="H74" s="22">
        <v>-36505</v>
      </c>
      <c r="I74" s="22">
        <v>5821</v>
      </c>
      <c r="J74" s="22">
        <v>19122</v>
      </c>
      <c r="K74" s="90"/>
      <c r="L74" s="20" t="s">
        <v>29</v>
      </c>
      <c r="M74" s="21"/>
      <c r="N74" s="20" t="s">
        <v>87</v>
      </c>
      <c r="O74" s="90"/>
      <c r="P74" s="22">
        <v>19122</v>
      </c>
      <c r="Q74" s="22">
        <v>5821</v>
      </c>
      <c r="R74" s="22">
        <v>-36505</v>
      </c>
      <c r="S74" s="22">
        <v>31359</v>
      </c>
      <c r="T74" s="22">
        <v>19797</v>
      </c>
      <c r="U74" s="22">
        <v>5721</v>
      </c>
      <c r="V74" s="22">
        <f t="shared" si="7"/>
        <v>25518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63750</v>
      </c>
      <c r="E75" s="24"/>
      <c r="F75" s="24">
        <v>63750</v>
      </c>
      <c r="G75" s="24">
        <v>20609</v>
      </c>
      <c r="H75" s="24">
        <v>13959</v>
      </c>
      <c r="I75" s="24">
        <v>3065</v>
      </c>
      <c r="J75" s="24">
        <v>26117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60781</v>
      </c>
      <c r="E76" s="18"/>
      <c r="F76" s="18">
        <v>60781</v>
      </c>
      <c r="G76" s="18">
        <v>19577</v>
      </c>
      <c r="H76" s="18">
        <v>13951</v>
      </c>
      <c r="I76" s="18">
        <v>3028</v>
      </c>
      <c r="J76" s="18">
        <v>24225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-38232</v>
      </c>
      <c r="E77" s="18"/>
      <c r="F77" s="18">
        <v>-38232</v>
      </c>
      <c r="G77" s="18">
        <v>-7253</v>
      </c>
      <c r="H77" s="18">
        <v>-6207</v>
      </c>
      <c r="I77" s="18">
        <v>-1281</v>
      </c>
      <c r="J77" s="18">
        <v>-23491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2969</v>
      </c>
      <c r="E78" s="18"/>
      <c r="F78" s="18">
        <v>2969</v>
      </c>
      <c r="G78" s="18">
        <v>1032</v>
      </c>
      <c r="H78" s="18">
        <v>8</v>
      </c>
      <c r="I78" s="18">
        <v>37</v>
      </c>
      <c r="J78" s="18">
        <v>1892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-134</v>
      </c>
      <c r="F79" s="18">
        <v>134</v>
      </c>
      <c r="G79" s="18">
        <v>-253</v>
      </c>
      <c r="H79" s="18">
        <v>280</v>
      </c>
      <c r="I79" s="18">
        <v>0</v>
      </c>
      <c r="J79" s="18">
        <v>107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5855</v>
      </c>
      <c r="F80" s="18">
        <v>-5855</v>
      </c>
      <c r="G80" s="18">
        <v>18256</v>
      </c>
      <c r="H80" s="18">
        <v>-44537</v>
      </c>
      <c r="I80" s="18">
        <v>4037</v>
      </c>
      <c r="J80" s="18">
        <v>16389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64296</v>
      </c>
      <c r="V18" s="18">
        <f>SUM(T18:U18)</f>
        <v>64296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64974</v>
      </c>
      <c r="E19" s="18">
        <v>64974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261523</v>
      </c>
      <c r="E23" s="18"/>
      <c r="F23" s="18">
        <v>261523</v>
      </c>
      <c r="G23" s="18">
        <v>56178</v>
      </c>
      <c r="H23" s="18">
        <v>34727</v>
      </c>
      <c r="I23" s="18">
        <v>13322</v>
      </c>
      <c r="J23" s="18">
        <v>143316</v>
      </c>
      <c r="K23" s="90"/>
      <c r="L23" s="20" t="s">
        <v>161</v>
      </c>
      <c r="M23" s="21"/>
      <c r="N23" s="20" t="s">
        <v>63</v>
      </c>
      <c r="O23" s="90"/>
      <c r="P23" s="18">
        <v>143316</v>
      </c>
      <c r="Q23" s="18">
        <v>13322</v>
      </c>
      <c r="R23" s="18">
        <v>34727</v>
      </c>
      <c r="S23" s="18">
        <v>56178</v>
      </c>
      <c r="T23" s="18">
        <v>261523</v>
      </c>
      <c r="U23" s="18"/>
      <c r="V23" s="18">
        <f>SUM(T23:U23)</f>
        <v>261523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38369</v>
      </c>
      <c r="E24" s="18"/>
      <c r="F24" s="18">
        <v>38369</v>
      </c>
      <c r="G24" s="18">
        <v>7217</v>
      </c>
      <c r="H24" s="18">
        <v>6258</v>
      </c>
      <c r="I24" s="18">
        <v>1304</v>
      </c>
      <c r="J24" s="18">
        <v>23590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223154</v>
      </c>
      <c r="E25" s="18"/>
      <c r="F25" s="18">
        <v>223154</v>
      </c>
      <c r="G25" s="18">
        <v>48961</v>
      </c>
      <c r="H25" s="18">
        <v>28469</v>
      </c>
      <c r="I25" s="18">
        <v>12018</v>
      </c>
      <c r="J25" s="18">
        <v>119726</v>
      </c>
      <c r="K25" s="90"/>
      <c r="L25" s="20" t="s">
        <v>10</v>
      </c>
      <c r="M25" s="21"/>
      <c r="N25" s="20" t="s">
        <v>65</v>
      </c>
      <c r="O25" s="90"/>
      <c r="P25" s="18">
        <v>119726</v>
      </c>
      <c r="Q25" s="18">
        <v>12018</v>
      </c>
      <c r="R25" s="18">
        <v>28469</v>
      </c>
      <c r="S25" s="18">
        <v>48961</v>
      </c>
      <c r="T25" s="18">
        <v>223154</v>
      </c>
      <c r="U25" s="18"/>
      <c r="V25" s="18">
        <f t="shared" ref="V25:V31" si="1">SUM(T25:U25)</f>
        <v>223154</v>
      </c>
      <c r="W25" s="83"/>
      <c r="X25" s="17"/>
    </row>
    <row r="26" spans="2:24" x14ac:dyDescent="0.2">
      <c r="B26" s="17"/>
      <c r="C26" s="83"/>
      <c r="D26" s="22">
        <f t="shared" si="0"/>
        <v>-678</v>
      </c>
      <c r="E26" s="22">
        <v>-678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-678</v>
      </c>
      <c r="V26" s="22">
        <f t="shared" si="1"/>
        <v>-678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129374</v>
      </c>
      <c r="E27" s="24">
        <v>257</v>
      </c>
      <c r="F27" s="24">
        <v>129117</v>
      </c>
      <c r="G27" s="24">
        <v>10512</v>
      </c>
      <c r="H27" s="24">
        <v>28410</v>
      </c>
      <c r="I27" s="24">
        <v>5713</v>
      </c>
      <c r="J27" s="24">
        <v>84482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129287</v>
      </c>
      <c r="T27" s="24">
        <v>129287</v>
      </c>
      <c r="U27" s="24">
        <v>87</v>
      </c>
      <c r="V27" s="24">
        <f t="shared" si="1"/>
        <v>129374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15572</v>
      </c>
      <c r="E28" s="18"/>
      <c r="F28" s="18">
        <v>15572</v>
      </c>
      <c r="G28" s="18">
        <v>641</v>
      </c>
      <c r="H28" s="18">
        <v>59</v>
      </c>
      <c r="I28" s="18">
        <v>118</v>
      </c>
      <c r="J28" s="18">
        <v>774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15572</v>
      </c>
      <c r="S28" s="18"/>
      <c r="T28" s="18">
        <v>15572</v>
      </c>
      <c r="U28" s="18">
        <v>0</v>
      </c>
      <c r="V28" s="18">
        <f t="shared" si="1"/>
        <v>15572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13980</v>
      </c>
      <c r="E29" s="18"/>
      <c r="F29" s="18">
        <v>13980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13793</v>
      </c>
      <c r="S29" s="18"/>
      <c r="T29" s="18">
        <v>13793</v>
      </c>
      <c r="U29" s="18">
        <v>187</v>
      </c>
      <c r="V29" s="18">
        <f t="shared" si="1"/>
        <v>13980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1592</v>
      </c>
      <c r="E30" s="18"/>
      <c r="F30" s="18">
        <v>1592</v>
      </c>
      <c r="G30" s="18">
        <v>641</v>
      </c>
      <c r="H30" s="18">
        <v>59</v>
      </c>
      <c r="I30" s="18">
        <v>118</v>
      </c>
      <c r="J30" s="18">
        <v>774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1779</v>
      </c>
      <c r="S30" s="18"/>
      <c r="T30" s="18">
        <v>1779</v>
      </c>
      <c r="U30" s="18">
        <v>-187</v>
      </c>
      <c r="V30" s="18">
        <f t="shared" si="1"/>
        <v>1592</v>
      </c>
      <c r="W30" s="83"/>
      <c r="X30" s="17"/>
    </row>
    <row r="31" spans="2:24" x14ac:dyDescent="0.2">
      <c r="B31" s="17"/>
      <c r="C31" s="83"/>
      <c r="D31" s="18">
        <f t="shared" si="0"/>
        <v>116834</v>
      </c>
      <c r="E31" s="18"/>
      <c r="F31" s="18">
        <v>116834</v>
      </c>
      <c r="G31" s="18">
        <v>45025</v>
      </c>
      <c r="H31" s="18">
        <v>6258</v>
      </c>
      <c r="I31" s="18">
        <v>7491</v>
      </c>
      <c r="J31" s="18">
        <v>58060</v>
      </c>
      <c r="K31" s="93"/>
      <c r="L31" s="20" t="s">
        <v>162</v>
      </c>
      <c r="M31" s="21"/>
      <c r="N31" s="20" t="s">
        <v>70</v>
      </c>
      <c r="O31" s="93"/>
      <c r="P31" s="18">
        <v>58060</v>
      </c>
      <c r="Q31" s="18">
        <v>7491</v>
      </c>
      <c r="R31" s="18">
        <v>6258</v>
      </c>
      <c r="S31" s="18">
        <v>45025</v>
      </c>
      <c r="T31" s="18">
        <v>116834</v>
      </c>
      <c r="U31" s="18"/>
      <c r="V31" s="18">
        <f t="shared" si="1"/>
        <v>116834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78465</v>
      </c>
      <c r="E33" s="18"/>
      <c r="F33" s="18">
        <v>78465</v>
      </c>
      <c r="G33" s="18">
        <v>37808</v>
      </c>
      <c r="H33" s="18">
        <v>0</v>
      </c>
      <c r="I33" s="18">
        <v>6187</v>
      </c>
      <c r="J33" s="18">
        <v>34470</v>
      </c>
      <c r="K33" s="90"/>
      <c r="L33" s="20" t="s">
        <v>72</v>
      </c>
      <c r="M33" s="21"/>
      <c r="N33" s="20" t="s">
        <v>73</v>
      </c>
      <c r="O33" s="90"/>
      <c r="P33" s="18">
        <v>34470</v>
      </c>
      <c r="Q33" s="18">
        <v>6187</v>
      </c>
      <c r="R33" s="18">
        <v>0</v>
      </c>
      <c r="S33" s="18">
        <v>37808</v>
      </c>
      <c r="T33" s="18">
        <v>78465</v>
      </c>
      <c r="U33" s="18"/>
      <c r="V33" s="18">
        <f>SUM(T33:U33)</f>
        <v>78465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61907</v>
      </c>
      <c r="E35" s="24">
        <v>10795</v>
      </c>
      <c r="F35" s="24">
        <v>51112</v>
      </c>
      <c r="G35" s="24">
        <v>4405</v>
      </c>
      <c r="H35" s="24">
        <v>4429</v>
      </c>
      <c r="I35" s="24">
        <v>25886</v>
      </c>
      <c r="J35" s="24">
        <v>16392</v>
      </c>
      <c r="K35" s="92"/>
      <c r="L35" s="19" t="s">
        <v>16</v>
      </c>
      <c r="M35" s="91"/>
      <c r="N35" s="19" t="s">
        <v>75</v>
      </c>
      <c r="O35" s="92"/>
      <c r="P35" s="24">
        <v>7695</v>
      </c>
      <c r="Q35" s="24">
        <v>25474</v>
      </c>
      <c r="R35" s="24">
        <v>1926</v>
      </c>
      <c r="S35" s="24">
        <v>10574</v>
      </c>
      <c r="T35" s="24">
        <v>45669</v>
      </c>
      <c r="U35" s="24">
        <v>16238</v>
      </c>
      <c r="V35" s="24">
        <f t="shared" ref="V35:V36" si="3">SUM(T35:U35)</f>
        <v>61907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256250</v>
      </c>
      <c r="E36" s="18"/>
      <c r="F36" s="18">
        <v>256250</v>
      </c>
      <c r="G36" s="18">
        <v>180481</v>
      </c>
      <c r="H36" s="18">
        <v>19327</v>
      </c>
      <c r="I36" s="18">
        <v>7079</v>
      </c>
      <c r="J36" s="18">
        <v>49363</v>
      </c>
      <c r="K36" s="90"/>
      <c r="L36" s="20" t="s">
        <v>164</v>
      </c>
      <c r="M36" s="21"/>
      <c r="N36" s="20" t="s">
        <v>76</v>
      </c>
      <c r="O36" s="90"/>
      <c r="P36" s="18">
        <v>49363</v>
      </c>
      <c r="Q36" s="18">
        <v>7079</v>
      </c>
      <c r="R36" s="18">
        <v>19327</v>
      </c>
      <c r="S36" s="18">
        <v>180481</v>
      </c>
      <c r="T36" s="18">
        <v>256250</v>
      </c>
      <c r="U36" s="18"/>
      <c r="V36" s="18">
        <f t="shared" si="3"/>
        <v>256250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217881</v>
      </c>
      <c r="E38" s="18"/>
      <c r="F38" s="18">
        <v>217881</v>
      </c>
      <c r="G38" s="18">
        <v>173264</v>
      </c>
      <c r="H38" s="18">
        <v>13069</v>
      </c>
      <c r="I38" s="18">
        <v>5775</v>
      </c>
      <c r="J38" s="18">
        <v>25773</v>
      </c>
      <c r="K38" s="90"/>
      <c r="L38" s="20" t="s">
        <v>17</v>
      </c>
      <c r="M38" s="21"/>
      <c r="N38" s="20" t="s">
        <v>78</v>
      </c>
      <c r="O38" s="90"/>
      <c r="P38" s="18">
        <v>25773</v>
      </c>
      <c r="Q38" s="18">
        <v>5775</v>
      </c>
      <c r="R38" s="18">
        <v>13069</v>
      </c>
      <c r="S38" s="18">
        <v>173264</v>
      </c>
      <c r="T38" s="18">
        <v>217881</v>
      </c>
      <c r="U38" s="18"/>
      <c r="V38" s="18">
        <f>SUM(T38:U38)</f>
        <v>217881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29272</v>
      </c>
      <c r="E40" s="24">
        <v>417</v>
      </c>
      <c r="F40" s="24">
        <v>28855</v>
      </c>
      <c r="G40" s="24">
        <v>20126</v>
      </c>
      <c r="H40" s="24">
        <v>15</v>
      </c>
      <c r="I40" s="24">
        <v>1421</v>
      </c>
      <c r="J40" s="24">
        <v>7293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28888</v>
      </c>
      <c r="S40" s="24"/>
      <c r="T40" s="24">
        <v>28888</v>
      </c>
      <c r="U40" s="24">
        <v>384</v>
      </c>
      <c r="V40" s="24">
        <f t="shared" ref="V40:V50" si="5">SUM(T40:U40)</f>
        <v>29272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38734</v>
      </c>
      <c r="E41" s="18">
        <v>29</v>
      </c>
      <c r="F41" s="18">
        <v>38705</v>
      </c>
      <c r="G41" s="18">
        <v>38705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2597</v>
      </c>
      <c r="Q41" s="18">
        <v>1875</v>
      </c>
      <c r="R41" s="18">
        <v>34095</v>
      </c>
      <c r="S41" s="18">
        <v>87</v>
      </c>
      <c r="T41" s="18">
        <v>38654</v>
      </c>
      <c r="U41" s="18">
        <v>80</v>
      </c>
      <c r="V41" s="18">
        <f t="shared" si="5"/>
        <v>38734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40469</v>
      </c>
      <c r="E42" s="18">
        <v>789</v>
      </c>
      <c r="F42" s="18">
        <v>39680</v>
      </c>
      <c r="G42" s="18">
        <v>84</v>
      </c>
      <c r="H42" s="18">
        <v>34814</v>
      </c>
      <c r="I42" s="18">
        <v>1846</v>
      </c>
      <c r="J42" s="18">
        <v>2936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40360</v>
      </c>
      <c r="T42" s="18">
        <v>40360</v>
      </c>
      <c r="U42" s="18">
        <v>109</v>
      </c>
      <c r="V42" s="18">
        <f t="shared" si="5"/>
        <v>40469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27885</v>
      </c>
      <c r="E43" s="18">
        <v>1564</v>
      </c>
      <c r="F43" s="18">
        <v>26321</v>
      </c>
      <c r="G43" s="18">
        <v>12394</v>
      </c>
      <c r="H43" s="18">
        <v>3781</v>
      </c>
      <c r="I43" s="18">
        <v>6252</v>
      </c>
      <c r="J43" s="18">
        <v>3894</v>
      </c>
      <c r="K43" s="90"/>
      <c r="L43" s="19" t="s">
        <v>21</v>
      </c>
      <c r="M43" s="91"/>
      <c r="N43" s="19" t="s">
        <v>81</v>
      </c>
      <c r="O43" s="90"/>
      <c r="P43" s="18">
        <v>1937</v>
      </c>
      <c r="Q43" s="18">
        <v>5908</v>
      </c>
      <c r="R43" s="18">
        <v>1763</v>
      </c>
      <c r="S43" s="18">
        <v>13369</v>
      </c>
      <c r="T43" s="18">
        <v>22977</v>
      </c>
      <c r="U43" s="18">
        <v>4908</v>
      </c>
      <c r="V43" s="18">
        <f t="shared" si="5"/>
        <v>27885</v>
      </c>
      <c r="W43" s="83"/>
      <c r="X43" s="17"/>
    </row>
    <row r="44" spans="2:24" ht="22.5" customHeight="1" x14ac:dyDescent="0.2">
      <c r="B44" s="17"/>
      <c r="C44" s="83"/>
      <c r="D44" s="18">
        <f t="shared" si="4"/>
        <v>253568</v>
      </c>
      <c r="E44" s="18"/>
      <c r="F44" s="18">
        <v>253568</v>
      </c>
      <c r="G44" s="18">
        <v>162988</v>
      </c>
      <c r="H44" s="18">
        <v>45463</v>
      </c>
      <c r="I44" s="18">
        <v>5343</v>
      </c>
      <c r="J44" s="18">
        <v>39774</v>
      </c>
      <c r="K44" s="94"/>
      <c r="L44" s="20" t="s">
        <v>178</v>
      </c>
      <c r="M44" s="21"/>
      <c r="N44" s="20" t="s">
        <v>182</v>
      </c>
      <c r="O44" s="94"/>
      <c r="P44" s="18">
        <v>39774</v>
      </c>
      <c r="Q44" s="18">
        <v>5343</v>
      </c>
      <c r="R44" s="18">
        <v>45463</v>
      </c>
      <c r="S44" s="18">
        <v>162988</v>
      </c>
      <c r="T44" s="18">
        <v>253568</v>
      </c>
      <c r="U44" s="18"/>
      <c r="V44" s="18">
        <f t="shared" si="5"/>
        <v>253568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215199</v>
      </c>
      <c r="E45" s="18"/>
      <c r="F45" s="18">
        <v>215199</v>
      </c>
      <c r="G45" s="18">
        <v>155771</v>
      </c>
      <c r="H45" s="18">
        <v>39205</v>
      </c>
      <c r="I45" s="18">
        <v>4039</v>
      </c>
      <c r="J45" s="18">
        <v>16184</v>
      </c>
      <c r="K45" s="94"/>
      <c r="L45" s="20" t="s">
        <v>179</v>
      </c>
      <c r="M45" s="21"/>
      <c r="N45" s="20" t="s">
        <v>183</v>
      </c>
      <c r="O45" s="94"/>
      <c r="P45" s="18">
        <v>16184</v>
      </c>
      <c r="Q45" s="18">
        <v>4039</v>
      </c>
      <c r="R45" s="18">
        <v>39205</v>
      </c>
      <c r="S45" s="18">
        <v>155771</v>
      </c>
      <c r="T45" s="18">
        <v>215199</v>
      </c>
      <c r="U45" s="18"/>
      <c r="V45" s="18">
        <f t="shared" si="5"/>
        <v>215199</v>
      </c>
      <c r="W45" s="95"/>
      <c r="X45" s="17"/>
    </row>
    <row r="46" spans="2:24" x14ac:dyDescent="0.2">
      <c r="B46" s="17"/>
      <c r="C46" s="83"/>
      <c r="D46" s="22">
        <f t="shared" si="4"/>
        <v>31365</v>
      </c>
      <c r="E46" s="22"/>
      <c r="F46" s="22">
        <v>31365</v>
      </c>
      <c r="G46" s="22">
        <v>2261</v>
      </c>
      <c r="H46" s="22">
        <v>29104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31365</v>
      </c>
      <c r="T46" s="22">
        <v>31365</v>
      </c>
      <c r="U46" s="22"/>
      <c r="V46" s="22">
        <f t="shared" si="5"/>
        <v>31365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253568</v>
      </c>
      <c r="E47" s="24"/>
      <c r="F47" s="24">
        <v>253568</v>
      </c>
      <c r="G47" s="24">
        <v>192092</v>
      </c>
      <c r="H47" s="24">
        <v>16359</v>
      </c>
      <c r="I47" s="24">
        <v>5343</v>
      </c>
      <c r="J47" s="24">
        <v>39774</v>
      </c>
      <c r="K47" s="94"/>
      <c r="L47" s="20" t="s">
        <v>180</v>
      </c>
      <c r="M47" s="21"/>
      <c r="N47" s="20" t="s">
        <v>181</v>
      </c>
      <c r="O47" s="94"/>
      <c r="P47" s="24">
        <v>39774</v>
      </c>
      <c r="Q47" s="24">
        <v>5343</v>
      </c>
      <c r="R47" s="24">
        <v>16359</v>
      </c>
      <c r="S47" s="24">
        <v>192092</v>
      </c>
      <c r="T47" s="24">
        <v>253568</v>
      </c>
      <c r="U47" s="24"/>
      <c r="V47" s="24">
        <f t="shared" si="5"/>
        <v>253568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215199</v>
      </c>
      <c r="E48" s="22"/>
      <c r="F48" s="22">
        <v>215199</v>
      </c>
      <c r="G48" s="22">
        <v>184875</v>
      </c>
      <c r="H48" s="22">
        <v>10101</v>
      </c>
      <c r="I48" s="22">
        <v>4039</v>
      </c>
      <c r="J48" s="22">
        <v>16184</v>
      </c>
      <c r="K48" s="90"/>
      <c r="L48" s="20" t="s">
        <v>23</v>
      </c>
      <c r="M48" s="21"/>
      <c r="N48" s="20" t="s">
        <v>83</v>
      </c>
      <c r="O48" s="90"/>
      <c r="P48" s="22">
        <v>16184</v>
      </c>
      <c r="Q48" s="22">
        <v>4039</v>
      </c>
      <c r="R48" s="22">
        <v>10101</v>
      </c>
      <c r="S48" s="22">
        <v>184875</v>
      </c>
      <c r="T48" s="22">
        <v>215199</v>
      </c>
      <c r="U48" s="22"/>
      <c r="V48" s="22">
        <f t="shared" si="5"/>
        <v>215199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39774</v>
      </c>
      <c r="Q49" s="24">
        <v>5343</v>
      </c>
      <c r="R49" s="24">
        <v>45463</v>
      </c>
      <c r="S49" s="24">
        <v>162988</v>
      </c>
      <c r="T49" s="24">
        <v>253568</v>
      </c>
      <c r="U49" s="24"/>
      <c r="V49" s="24">
        <f t="shared" si="5"/>
        <v>253568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16184</v>
      </c>
      <c r="Q50" s="18">
        <v>4039</v>
      </c>
      <c r="R50" s="18">
        <v>39205</v>
      </c>
      <c r="S50" s="18">
        <v>155771</v>
      </c>
      <c r="T50" s="18">
        <v>215199</v>
      </c>
      <c r="U50" s="18"/>
      <c r="V50" s="18">
        <f t="shared" si="5"/>
        <v>215199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198168</v>
      </c>
      <c r="E51" s="18"/>
      <c r="F51" s="18">
        <v>198168</v>
      </c>
      <c r="G51" s="18">
        <v>176910</v>
      </c>
      <c r="H51" s="18">
        <v>21258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198168</v>
      </c>
      <c r="E52" s="18"/>
      <c r="F52" s="18">
        <v>198168</v>
      </c>
      <c r="G52" s="18">
        <v>147806</v>
      </c>
      <c r="H52" s="18">
        <v>50362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-27</v>
      </c>
      <c r="E53" s="18"/>
      <c r="F53" s="18">
        <v>-27</v>
      </c>
      <c r="G53" s="18"/>
      <c r="H53" s="18"/>
      <c r="I53" s="18">
        <v>-27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-27</v>
      </c>
      <c r="T53" s="18">
        <v>-27</v>
      </c>
      <c r="U53" s="18"/>
      <c r="V53" s="18">
        <f>SUM(T53:U53)</f>
        <v>-27</v>
      </c>
      <c r="W53" s="83"/>
      <c r="X53" s="17"/>
    </row>
    <row r="54" spans="2:24" x14ac:dyDescent="0.2">
      <c r="B54" s="17"/>
      <c r="C54" s="83"/>
      <c r="D54" s="18">
        <f t="shared" si="6"/>
        <v>55400</v>
      </c>
      <c r="E54" s="18"/>
      <c r="F54" s="18">
        <v>55400</v>
      </c>
      <c r="G54" s="18">
        <v>15155</v>
      </c>
      <c r="H54" s="18">
        <v>-4899</v>
      </c>
      <c r="I54" s="18">
        <v>5370</v>
      </c>
      <c r="J54" s="18">
        <v>39774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17031</v>
      </c>
      <c r="E55" s="18"/>
      <c r="F55" s="18">
        <v>17031</v>
      </c>
      <c r="G55" s="18">
        <v>7938</v>
      </c>
      <c r="H55" s="18">
        <v>-11157</v>
      </c>
      <c r="I55" s="18">
        <v>4066</v>
      </c>
      <c r="J55" s="18">
        <v>16184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7277</v>
      </c>
      <c r="E56" s="18">
        <v>7277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16184</v>
      </c>
      <c r="Q69" s="18">
        <v>4066</v>
      </c>
      <c r="R69" s="18">
        <v>-11157</v>
      </c>
      <c r="S69" s="18">
        <v>7938</v>
      </c>
      <c r="T69" s="18">
        <v>17031</v>
      </c>
      <c r="U69" s="18"/>
      <c r="V69" s="18">
        <f>SUM(T69:U69)</f>
        <v>17031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7277</v>
      </c>
      <c r="V71" s="18">
        <f t="shared" ref="V71:V74" si="7">SUM(T71:U71)</f>
        <v>7277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1499</v>
      </c>
      <c r="Q72" s="18">
        <v>169</v>
      </c>
      <c r="R72" s="18">
        <v>2033</v>
      </c>
      <c r="S72" s="18">
        <v>935</v>
      </c>
      <c r="T72" s="18">
        <v>4636</v>
      </c>
      <c r="U72" s="18">
        <v>175</v>
      </c>
      <c r="V72" s="18">
        <f t="shared" si="7"/>
        <v>4811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-346</v>
      </c>
      <c r="Q73" s="18">
        <v>-272</v>
      </c>
      <c r="R73" s="18">
        <v>-2210</v>
      </c>
      <c r="S73" s="18">
        <v>-948</v>
      </c>
      <c r="T73" s="18">
        <v>-3776</v>
      </c>
      <c r="U73" s="18">
        <v>-1035</v>
      </c>
      <c r="V73" s="18">
        <f t="shared" si="7"/>
        <v>-4811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24308</v>
      </c>
      <c r="E74" s="22">
        <v>6417</v>
      </c>
      <c r="F74" s="22">
        <v>17891</v>
      </c>
      <c r="G74" s="22">
        <v>7925</v>
      </c>
      <c r="H74" s="22">
        <v>-11334</v>
      </c>
      <c r="I74" s="22">
        <v>3963</v>
      </c>
      <c r="J74" s="22">
        <v>17337</v>
      </c>
      <c r="K74" s="90"/>
      <c r="L74" s="20" t="s">
        <v>29</v>
      </c>
      <c r="M74" s="21"/>
      <c r="N74" s="20" t="s">
        <v>87</v>
      </c>
      <c r="O74" s="90"/>
      <c r="P74" s="22">
        <v>17337</v>
      </c>
      <c r="Q74" s="22">
        <v>3963</v>
      </c>
      <c r="R74" s="22">
        <v>-11334</v>
      </c>
      <c r="S74" s="22">
        <v>7925</v>
      </c>
      <c r="T74" s="22">
        <v>17891</v>
      </c>
      <c r="U74" s="22">
        <v>6417</v>
      </c>
      <c r="V74" s="22">
        <f t="shared" si="7"/>
        <v>24308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62677</v>
      </c>
      <c r="E75" s="24"/>
      <c r="F75" s="24">
        <v>62677</v>
      </c>
      <c r="G75" s="24">
        <v>18440</v>
      </c>
      <c r="H75" s="24">
        <v>13989</v>
      </c>
      <c r="I75" s="24">
        <v>1329</v>
      </c>
      <c r="J75" s="24">
        <v>28919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59616</v>
      </c>
      <c r="E76" s="18"/>
      <c r="F76" s="18">
        <v>59616</v>
      </c>
      <c r="G76" s="18">
        <v>17382</v>
      </c>
      <c r="H76" s="18">
        <v>13987</v>
      </c>
      <c r="I76" s="18">
        <v>1310</v>
      </c>
      <c r="J76" s="18">
        <v>26937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-38369</v>
      </c>
      <c r="E77" s="18"/>
      <c r="F77" s="18">
        <v>-38369</v>
      </c>
      <c r="G77" s="18">
        <v>-7217</v>
      </c>
      <c r="H77" s="18">
        <v>-6258</v>
      </c>
      <c r="I77" s="18">
        <v>-1304</v>
      </c>
      <c r="J77" s="18">
        <v>-23590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3061</v>
      </c>
      <c r="E78" s="18"/>
      <c r="F78" s="18">
        <v>3061</v>
      </c>
      <c r="G78" s="18">
        <v>1058</v>
      </c>
      <c r="H78" s="18">
        <v>2</v>
      </c>
      <c r="I78" s="18">
        <v>19</v>
      </c>
      <c r="J78" s="18">
        <v>1982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-17</v>
      </c>
      <c r="F79" s="18">
        <v>17</v>
      </c>
      <c r="G79" s="18">
        <v>-303</v>
      </c>
      <c r="H79" s="18">
        <v>321</v>
      </c>
      <c r="I79" s="18">
        <v>0</v>
      </c>
      <c r="J79" s="18">
        <v>-1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6434</v>
      </c>
      <c r="F80" s="18">
        <v>-6434</v>
      </c>
      <c r="G80" s="18">
        <v>-2995</v>
      </c>
      <c r="H80" s="18">
        <v>-19386</v>
      </c>
      <c r="I80" s="18">
        <v>3938</v>
      </c>
      <c r="J80" s="18">
        <v>12009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68829</v>
      </c>
      <c r="V18" s="18">
        <f>SUM(T18:U18)</f>
        <v>68829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62326</v>
      </c>
      <c r="E19" s="18">
        <v>62326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279507</v>
      </c>
      <c r="E23" s="18"/>
      <c r="F23" s="18">
        <v>279507</v>
      </c>
      <c r="G23" s="18">
        <v>58071</v>
      </c>
      <c r="H23" s="18">
        <v>41970</v>
      </c>
      <c r="I23" s="18">
        <v>12508</v>
      </c>
      <c r="J23" s="18">
        <v>149939</v>
      </c>
      <c r="K23" s="90"/>
      <c r="L23" s="20" t="s">
        <v>161</v>
      </c>
      <c r="M23" s="21"/>
      <c r="N23" s="20" t="s">
        <v>63</v>
      </c>
      <c r="O23" s="90"/>
      <c r="P23" s="18">
        <v>149939</v>
      </c>
      <c r="Q23" s="18">
        <v>12508</v>
      </c>
      <c r="R23" s="18">
        <v>41970</v>
      </c>
      <c r="S23" s="18">
        <v>58071</v>
      </c>
      <c r="T23" s="18">
        <v>279507</v>
      </c>
      <c r="U23" s="18"/>
      <c r="V23" s="18">
        <f>SUM(T23:U23)</f>
        <v>279507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38475</v>
      </c>
      <c r="E24" s="18"/>
      <c r="F24" s="18">
        <v>38475</v>
      </c>
      <c r="G24" s="18">
        <v>7181</v>
      </c>
      <c r="H24" s="18">
        <v>6309</v>
      </c>
      <c r="I24" s="18">
        <v>1357</v>
      </c>
      <c r="J24" s="18">
        <v>23628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241032</v>
      </c>
      <c r="E25" s="18"/>
      <c r="F25" s="18">
        <v>241032</v>
      </c>
      <c r="G25" s="18">
        <v>50890</v>
      </c>
      <c r="H25" s="18">
        <v>35661</v>
      </c>
      <c r="I25" s="18">
        <v>11151</v>
      </c>
      <c r="J25" s="18">
        <v>126311</v>
      </c>
      <c r="K25" s="90"/>
      <c r="L25" s="20" t="s">
        <v>10</v>
      </c>
      <c r="M25" s="21"/>
      <c r="N25" s="20" t="s">
        <v>65</v>
      </c>
      <c r="O25" s="90"/>
      <c r="P25" s="18">
        <v>126311</v>
      </c>
      <c r="Q25" s="18">
        <v>11151</v>
      </c>
      <c r="R25" s="18">
        <v>35661</v>
      </c>
      <c r="S25" s="18">
        <v>50890</v>
      </c>
      <c r="T25" s="18">
        <v>241032</v>
      </c>
      <c r="U25" s="18"/>
      <c r="V25" s="18">
        <f t="shared" ref="V25:V31" si="1">SUM(T25:U25)</f>
        <v>241032</v>
      </c>
      <c r="W25" s="83"/>
      <c r="X25" s="17"/>
    </row>
    <row r="26" spans="2:24" x14ac:dyDescent="0.2">
      <c r="B26" s="17"/>
      <c r="C26" s="83"/>
      <c r="D26" s="22">
        <f t="shared" si="0"/>
        <v>6503</v>
      </c>
      <c r="E26" s="22">
        <v>6503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6503</v>
      </c>
      <c r="V26" s="22">
        <f t="shared" si="1"/>
        <v>6503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138904</v>
      </c>
      <c r="E27" s="24">
        <v>283</v>
      </c>
      <c r="F27" s="24">
        <v>138621</v>
      </c>
      <c r="G27" s="24">
        <v>11024</v>
      </c>
      <c r="H27" s="24">
        <v>35524</v>
      </c>
      <c r="I27" s="24">
        <v>6025</v>
      </c>
      <c r="J27" s="24">
        <v>86048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138809</v>
      </c>
      <c r="T27" s="24">
        <v>138809</v>
      </c>
      <c r="U27" s="24">
        <v>95</v>
      </c>
      <c r="V27" s="24">
        <f t="shared" si="1"/>
        <v>138904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14089</v>
      </c>
      <c r="E28" s="18"/>
      <c r="F28" s="18">
        <v>14089</v>
      </c>
      <c r="G28" s="18">
        <v>-1212</v>
      </c>
      <c r="H28" s="18">
        <v>137</v>
      </c>
      <c r="I28" s="18">
        <v>183</v>
      </c>
      <c r="J28" s="18">
        <v>-2038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18137</v>
      </c>
      <c r="S28" s="18"/>
      <c r="T28" s="18">
        <v>18137</v>
      </c>
      <c r="U28" s="18">
        <v>-4048</v>
      </c>
      <c r="V28" s="18">
        <f t="shared" si="1"/>
        <v>14089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17019</v>
      </c>
      <c r="E29" s="18"/>
      <c r="F29" s="18">
        <v>17019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17488</v>
      </c>
      <c r="S29" s="18"/>
      <c r="T29" s="18">
        <v>17488</v>
      </c>
      <c r="U29" s="18">
        <v>-469</v>
      </c>
      <c r="V29" s="18">
        <f t="shared" si="1"/>
        <v>17019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-2930</v>
      </c>
      <c r="E30" s="18"/>
      <c r="F30" s="18">
        <v>-2930</v>
      </c>
      <c r="G30" s="18">
        <v>-1212</v>
      </c>
      <c r="H30" s="18">
        <v>137</v>
      </c>
      <c r="I30" s="18">
        <v>183</v>
      </c>
      <c r="J30" s="18">
        <v>-2038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649</v>
      </c>
      <c r="S30" s="18"/>
      <c r="T30" s="18">
        <v>649</v>
      </c>
      <c r="U30" s="18">
        <v>-3579</v>
      </c>
      <c r="V30" s="18">
        <f t="shared" si="1"/>
        <v>-2930</v>
      </c>
      <c r="W30" s="83"/>
      <c r="X30" s="17"/>
    </row>
    <row r="31" spans="2:24" x14ac:dyDescent="0.2">
      <c r="B31" s="17"/>
      <c r="C31" s="83"/>
      <c r="D31" s="18">
        <f t="shared" si="0"/>
        <v>126797</v>
      </c>
      <c r="E31" s="18"/>
      <c r="F31" s="18">
        <v>126797</v>
      </c>
      <c r="G31" s="18">
        <v>48259</v>
      </c>
      <c r="H31" s="18">
        <v>6309</v>
      </c>
      <c r="I31" s="18">
        <v>6300</v>
      </c>
      <c r="J31" s="18">
        <v>65929</v>
      </c>
      <c r="K31" s="93"/>
      <c r="L31" s="20" t="s">
        <v>162</v>
      </c>
      <c r="M31" s="21"/>
      <c r="N31" s="20" t="s">
        <v>70</v>
      </c>
      <c r="O31" s="93"/>
      <c r="P31" s="18">
        <v>65929</v>
      </c>
      <c r="Q31" s="18">
        <v>6300</v>
      </c>
      <c r="R31" s="18">
        <v>6309</v>
      </c>
      <c r="S31" s="18">
        <v>48259</v>
      </c>
      <c r="T31" s="18">
        <v>126797</v>
      </c>
      <c r="U31" s="18"/>
      <c r="V31" s="18">
        <f t="shared" si="1"/>
        <v>126797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88322</v>
      </c>
      <c r="E33" s="18"/>
      <c r="F33" s="18">
        <v>88322</v>
      </c>
      <c r="G33" s="18">
        <v>41078</v>
      </c>
      <c r="H33" s="18">
        <v>0</v>
      </c>
      <c r="I33" s="18">
        <v>4943</v>
      </c>
      <c r="J33" s="18">
        <v>42301</v>
      </c>
      <c r="K33" s="90"/>
      <c r="L33" s="20" t="s">
        <v>72</v>
      </c>
      <c r="M33" s="21"/>
      <c r="N33" s="20" t="s">
        <v>73</v>
      </c>
      <c r="O33" s="90"/>
      <c r="P33" s="18">
        <v>42301</v>
      </c>
      <c r="Q33" s="18">
        <v>4943</v>
      </c>
      <c r="R33" s="18">
        <v>0</v>
      </c>
      <c r="S33" s="18">
        <v>41078</v>
      </c>
      <c r="T33" s="18">
        <v>88322</v>
      </c>
      <c r="U33" s="18"/>
      <c r="V33" s="18">
        <f>SUM(T33:U33)</f>
        <v>88322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70091</v>
      </c>
      <c r="E35" s="24">
        <v>10298</v>
      </c>
      <c r="F35" s="24">
        <v>59793</v>
      </c>
      <c r="G35" s="24">
        <v>4022</v>
      </c>
      <c r="H35" s="24">
        <v>4862</v>
      </c>
      <c r="I35" s="24">
        <v>25712</v>
      </c>
      <c r="J35" s="24">
        <v>25197</v>
      </c>
      <c r="K35" s="92"/>
      <c r="L35" s="19" t="s">
        <v>16</v>
      </c>
      <c r="M35" s="91"/>
      <c r="N35" s="19" t="s">
        <v>75</v>
      </c>
      <c r="O35" s="92"/>
      <c r="P35" s="24">
        <v>8391</v>
      </c>
      <c r="Q35" s="24">
        <v>28851</v>
      </c>
      <c r="R35" s="24">
        <v>4265</v>
      </c>
      <c r="S35" s="24">
        <v>11744</v>
      </c>
      <c r="T35" s="24">
        <v>53251</v>
      </c>
      <c r="U35" s="24">
        <v>16840</v>
      </c>
      <c r="V35" s="24">
        <f t="shared" ref="V35:V36" si="3">SUM(T35:U35)</f>
        <v>70091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277201</v>
      </c>
      <c r="E36" s="18"/>
      <c r="F36" s="18">
        <v>277201</v>
      </c>
      <c r="G36" s="18">
        <v>194790</v>
      </c>
      <c r="H36" s="18">
        <v>23849</v>
      </c>
      <c r="I36" s="18">
        <v>9439</v>
      </c>
      <c r="J36" s="18">
        <v>49123</v>
      </c>
      <c r="K36" s="90"/>
      <c r="L36" s="20" t="s">
        <v>164</v>
      </c>
      <c r="M36" s="21"/>
      <c r="N36" s="20" t="s">
        <v>76</v>
      </c>
      <c r="O36" s="90"/>
      <c r="P36" s="18">
        <v>49123</v>
      </c>
      <c r="Q36" s="18">
        <v>9439</v>
      </c>
      <c r="R36" s="18">
        <v>23849</v>
      </c>
      <c r="S36" s="18">
        <v>194790</v>
      </c>
      <c r="T36" s="18">
        <v>277201</v>
      </c>
      <c r="U36" s="18"/>
      <c r="V36" s="18">
        <f t="shared" si="3"/>
        <v>277201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238726</v>
      </c>
      <c r="E38" s="18"/>
      <c r="F38" s="18">
        <v>238726</v>
      </c>
      <c r="G38" s="18">
        <v>187609</v>
      </c>
      <c r="H38" s="18">
        <v>17540</v>
      </c>
      <c r="I38" s="18">
        <v>8082</v>
      </c>
      <c r="J38" s="18">
        <v>25495</v>
      </c>
      <c r="K38" s="90"/>
      <c r="L38" s="20" t="s">
        <v>17</v>
      </c>
      <c r="M38" s="21"/>
      <c r="N38" s="20" t="s">
        <v>78</v>
      </c>
      <c r="O38" s="90"/>
      <c r="P38" s="18">
        <v>25495</v>
      </c>
      <c r="Q38" s="18">
        <v>8082</v>
      </c>
      <c r="R38" s="18">
        <v>17540</v>
      </c>
      <c r="S38" s="18">
        <v>187609</v>
      </c>
      <c r="T38" s="18">
        <v>238726</v>
      </c>
      <c r="U38" s="18"/>
      <c r="V38" s="18">
        <f>SUM(T38:U38)</f>
        <v>238726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28608</v>
      </c>
      <c r="E40" s="24">
        <v>774</v>
      </c>
      <c r="F40" s="24">
        <v>27834</v>
      </c>
      <c r="G40" s="24">
        <v>21825</v>
      </c>
      <c r="H40" s="24">
        <v>4</v>
      </c>
      <c r="I40" s="24">
        <v>1244</v>
      </c>
      <c r="J40" s="24">
        <v>4761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28190</v>
      </c>
      <c r="S40" s="24"/>
      <c r="T40" s="24">
        <v>28190</v>
      </c>
      <c r="U40" s="24">
        <v>418</v>
      </c>
      <c r="V40" s="24">
        <f t="shared" ref="V40:V50" si="5">SUM(T40:U40)</f>
        <v>28608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39696</v>
      </c>
      <c r="E41" s="18">
        <v>30</v>
      </c>
      <c r="F41" s="18">
        <v>39666</v>
      </c>
      <c r="G41" s="18">
        <v>39666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2612</v>
      </c>
      <c r="Q41" s="18">
        <v>2084</v>
      </c>
      <c r="R41" s="18">
        <v>34824</v>
      </c>
      <c r="S41" s="18">
        <v>88</v>
      </c>
      <c r="T41" s="18">
        <v>39608</v>
      </c>
      <c r="U41" s="18">
        <v>88</v>
      </c>
      <c r="V41" s="18">
        <f t="shared" si="5"/>
        <v>39696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49758</v>
      </c>
      <c r="E42" s="18">
        <v>984</v>
      </c>
      <c r="F42" s="18">
        <v>48774</v>
      </c>
      <c r="G42" s="18">
        <v>86</v>
      </c>
      <c r="H42" s="18">
        <v>43460</v>
      </c>
      <c r="I42" s="18">
        <v>2276</v>
      </c>
      <c r="J42" s="18">
        <v>2952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49619</v>
      </c>
      <c r="T42" s="18">
        <v>49619</v>
      </c>
      <c r="U42" s="18">
        <v>139</v>
      </c>
      <c r="V42" s="18">
        <f t="shared" si="5"/>
        <v>49758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37059</v>
      </c>
      <c r="E43" s="18">
        <v>2700</v>
      </c>
      <c r="F43" s="18">
        <v>34359</v>
      </c>
      <c r="G43" s="18">
        <v>14020</v>
      </c>
      <c r="H43" s="18">
        <v>7992</v>
      </c>
      <c r="I43" s="18">
        <v>7742</v>
      </c>
      <c r="J43" s="18">
        <v>4605</v>
      </c>
      <c r="K43" s="90"/>
      <c r="L43" s="19" t="s">
        <v>21</v>
      </c>
      <c r="M43" s="91"/>
      <c r="N43" s="19" t="s">
        <v>81</v>
      </c>
      <c r="O43" s="90"/>
      <c r="P43" s="18">
        <v>2577</v>
      </c>
      <c r="Q43" s="18">
        <v>7056</v>
      </c>
      <c r="R43" s="18">
        <v>3410</v>
      </c>
      <c r="S43" s="18">
        <v>17238</v>
      </c>
      <c r="T43" s="18">
        <v>30281</v>
      </c>
      <c r="U43" s="18">
        <v>6778</v>
      </c>
      <c r="V43" s="18">
        <f t="shared" si="5"/>
        <v>37059</v>
      </c>
      <c r="W43" s="83"/>
      <c r="X43" s="17"/>
    </row>
    <row r="44" spans="2:24" ht="22.5" customHeight="1" x14ac:dyDescent="0.2">
      <c r="B44" s="17"/>
      <c r="C44" s="83"/>
      <c r="D44" s="18">
        <f t="shared" si="4"/>
        <v>274266</v>
      </c>
      <c r="E44" s="18"/>
      <c r="F44" s="18">
        <v>274266</v>
      </c>
      <c r="G44" s="18">
        <v>186138</v>
      </c>
      <c r="H44" s="18">
        <v>38817</v>
      </c>
      <c r="I44" s="18">
        <v>7317</v>
      </c>
      <c r="J44" s="18">
        <v>41994</v>
      </c>
      <c r="K44" s="94"/>
      <c r="L44" s="20" t="s">
        <v>178</v>
      </c>
      <c r="M44" s="21"/>
      <c r="N44" s="20" t="s">
        <v>182</v>
      </c>
      <c r="O44" s="94"/>
      <c r="P44" s="18">
        <v>41994</v>
      </c>
      <c r="Q44" s="18">
        <v>7317</v>
      </c>
      <c r="R44" s="18">
        <v>38817</v>
      </c>
      <c r="S44" s="18">
        <v>186138</v>
      </c>
      <c r="T44" s="18">
        <v>274266</v>
      </c>
      <c r="U44" s="18"/>
      <c r="V44" s="18">
        <f t="shared" si="5"/>
        <v>274266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235791</v>
      </c>
      <c r="E45" s="18"/>
      <c r="F45" s="18">
        <v>235791</v>
      </c>
      <c r="G45" s="18">
        <v>178957</v>
      </c>
      <c r="H45" s="18">
        <v>32508</v>
      </c>
      <c r="I45" s="18">
        <v>5960</v>
      </c>
      <c r="J45" s="18">
        <v>18366</v>
      </c>
      <c r="K45" s="94"/>
      <c r="L45" s="20" t="s">
        <v>179</v>
      </c>
      <c r="M45" s="21"/>
      <c r="N45" s="20" t="s">
        <v>183</v>
      </c>
      <c r="O45" s="94"/>
      <c r="P45" s="18">
        <v>18366</v>
      </c>
      <c r="Q45" s="18">
        <v>5960</v>
      </c>
      <c r="R45" s="18">
        <v>32508</v>
      </c>
      <c r="S45" s="18">
        <v>178957</v>
      </c>
      <c r="T45" s="18">
        <v>235791</v>
      </c>
      <c r="U45" s="18"/>
      <c r="V45" s="18">
        <f t="shared" si="5"/>
        <v>235791</v>
      </c>
      <c r="W45" s="95"/>
      <c r="X45" s="17"/>
    </row>
    <row r="46" spans="2:24" x14ac:dyDescent="0.2">
      <c r="B46" s="17"/>
      <c r="C46" s="83"/>
      <c r="D46" s="22">
        <f t="shared" si="4"/>
        <v>39519</v>
      </c>
      <c r="E46" s="22"/>
      <c r="F46" s="22">
        <v>39519</v>
      </c>
      <c r="G46" s="22">
        <v>2928</v>
      </c>
      <c r="H46" s="22">
        <v>36591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39519</v>
      </c>
      <c r="T46" s="22">
        <v>39519</v>
      </c>
      <c r="U46" s="22"/>
      <c r="V46" s="22">
        <f t="shared" si="5"/>
        <v>39519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274266</v>
      </c>
      <c r="E47" s="24"/>
      <c r="F47" s="24">
        <v>274266</v>
      </c>
      <c r="G47" s="24">
        <v>222729</v>
      </c>
      <c r="H47" s="24">
        <v>2226</v>
      </c>
      <c r="I47" s="24">
        <v>7317</v>
      </c>
      <c r="J47" s="24">
        <v>41994</v>
      </c>
      <c r="K47" s="94"/>
      <c r="L47" s="20" t="s">
        <v>180</v>
      </c>
      <c r="M47" s="21"/>
      <c r="N47" s="20" t="s">
        <v>181</v>
      </c>
      <c r="O47" s="94"/>
      <c r="P47" s="24">
        <v>41994</v>
      </c>
      <c r="Q47" s="24">
        <v>7317</v>
      </c>
      <c r="R47" s="24">
        <v>2226</v>
      </c>
      <c r="S47" s="24">
        <v>222729</v>
      </c>
      <c r="T47" s="24">
        <v>274266</v>
      </c>
      <c r="U47" s="24"/>
      <c r="V47" s="24">
        <f t="shared" si="5"/>
        <v>274266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235791</v>
      </c>
      <c r="E48" s="22"/>
      <c r="F48" s="22">
        <v>235791</v>
      </c>
      <c r="G48" s="22">
        <v>215548</v>
      </c>
      <c r="H48" s="22">
        <v>-4083</v>
      </c>
      <c r="I48" s="22">
        <v>5960</v>
      </c>
      <c r="J48" s="22">
        <v>18366</v>
      </c>
      <c r="K48" s="90"/>
      <c r="L48" s="20" t="s">
        <v>23</v>
      </c>
      <c r="M48" s="21"/>
      <c r="N48" s="20" t="s">
        <v>83</v>
      </c>
      <c r="O48" s="90"/>
      <c r="P48" s="22">
        <v>18366</v>
      </c>
      <c r="Q48" s="22">
        <v>5960</v>
      </c>
      <c r="R48" s="22">
        <v>-4083</v>
      </c>
      <c r="S48" s="22">
        <v>215548</v>
      </c>
      <c r="T48" s="22">
        <v>235791</v>
      </c>
      <c r="U48" s="22"/>
      <c r="V48" s="22">
        <f t="shared" si="5"/>
        <v>235791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41994</v>
      </c>
      <c r="Q49" s="24">
        <v>7317</v>
      </c>
      <c r="R49" s="24">
        <v>38817</v>
      </c>
      <c r="S49" s="24">
        <v>186138</v>
      </c>
      <c r="T49" s="24">
        <v>274266</v>
      </c>
      <c r="U49" s="24"/>
      <c r="V49" s="24">
        <f t="shared" si="5"/>
        <v>274266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18366</v>
      </c>
      <c r="Q50" s="18">
        <v>5960</v>
      </c>
      <c r="R50" s="18">
        <v>32508</v>
      </c>
      <c r="S50" s="18">
        <v>178957</v>
      </c>
      <c r="T50" s="18">
        <v>235791</v>
      </c>
      <c r="U50" s="18"/>
      <c r="V50" s="18">
        <f t="shared" si="5"/>
        <v>235791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217544</v>
      </c>
      <c r="E51" s="18"/>
      <c r="F51" s="18">
        <v>217544</v>
      </c>
      <c r="G51" s="18">
        <v>191944</v>
      </c>
      <c r="H51" s="18">
        <v>25600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217544</v>
      </c>
      <c r="E52" s="18"/>
      <c r="F52" s="18">
        <v>217544</v>
      </c>
      <c r="G52" s="18">
        <v>155353</v>
      </c>
      <c r="H52" s="18">
        <v>62191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-221</v>
      </c>
      <c r="E53" s="18"/>
      <c r="F53" s="18">
        <v>-221</v>
      </c>
      <c r="G53" s="18"/>
      <c r="H53" s="18"/>
      <c r="I53" s="18">
        <v>-221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-221</v>
      </c>
      <c r="T53" s="18">
        <v>-221</v>
      </c>
      <c r="U53" s="18"/>
      <c r="V53" s="18">
        <f>SUM(T53:U53)</f>
        <v>-221</v>
      </c>
      <c r="W53" s="83"/>
      <c r="X53" s="17"/>
    </row>
    <row r="54" spans="2:24" x14ac:dyDescent="0.2">
      <c r="B54" s="17"/>
      <c r="C54" s="83"/>
      <c r="D54" s="18">
        <f t="shared" si="6"/>
        <v>56722</v>
      </c>
      <c r="E54" s="18"/>
      <c r="F54" s="18">
        <v>56722</v>
      </c>
      <c r="G54" s="18">
        <v>30564</v>
      </c>
      <c r="H54" s="18">
        <v>-23374</v>
      </c>
      <c r="I54" s="18">
        <v>7538</v>
      </c>
      <c r="J54" s="18">
        <v>41994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18247</v>
      </c>
      <c r="E55" s="18"/>
      <c r="F55" s="18">
        <v>18247</v>
      </c>
      <c r="G55" s="18">
        <v>23383</v>
      </c>
      <c r="H55" s="18">
        <v>-29683</v>
      </c>
      <c r="I55" s="18">
        <v>6181</v>
      </c>
      <c r="J55" s="18">
        <v>18366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11744</v>
      </c>
      <c r="E56" s="18">
        <v>11744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18366</v>
      </c>
      <c r="Q69" s="18">
        <v>6181</v>
      </c>
      <c r="R69" s="18">
        <v>-29683</v>
      </c>
      <c r="S69" s="18">
        <v>23383</v>
      </c>
      <c r="T69" s="18">
        <v>18247</v>
      </c>
      <c r="U69" s="18"/>
      <c r="V69" s="18">
        <f>SUM(T69:U69)</f>
        <v>18247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11744</v>
      </c>
      <c r="V71" s="18">
        <f t="shared" ref="V71:V74" si="7">SUM(T71:U71)</f>
        <v>11744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4116</v>
      </c>
      <c r="Q72" s="18">
        <v>281</v>
      </c>
      <c r="R72" s="18">
        <v>3804</v>
      </c>
      <c r="S72" s="18">
        <v>2792</v>
      </c>
      <c r="T72" s="18">
        <v>10993</v>
      </c>
      <c r="U72" s="18">
        <v>555</v>
      </c>
      <c r="V72" s="18">
        <f t="shared" si="7"/>
        <v>11548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-456</v>
      </c>
      <c r="Q73" s="18">
        <v>-689</v>
      </c>
      <c r="R73" s="18">
        <v>-6598</v>
      </c>
      <c r="S73" s="18">
        <v>-1016</v>
      </c>
      <c r="T73" s="18">
        <v>-8759</v>
      </c>
      <c r="U73" s="18">
        <v>-2789</v>
      </c>
      <c r="V73" s="18">
        <f t="shared" si="7"/>
        <v>-11548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29991</v>
      </c>
      <c r="E74" s="22">
        <v>9510</v>
      </c>
      <c r="F74" s="22">
        <v>20481</v>
      </c>
      <c r="G74" s="22">
        <v>25159</v>
      </c>
      <c r="H74" s="22">
        <v>-32477</v>
      </c>
      <c r="I74" s="22">
        <v>5773</v>
      </c>
      <c r="J74" s="22">
        <v>22026</v>
      </c>
      <c r="K74" s="90"/>
      <c r="L74" s="20" t="s">
        <v>29</v>
      </c>
      <c r="M74" s="21"/>
      <c r="N74" s="20" t="s">
        <v>87</v>
      </c>
      <c r="O74" s="90"/>
      <c r="P74" s="22">
        <v>22026</v>
      </c>
      <c r="Q74" s="22">
        <v>5773</v>
      </c>
      <c r="R74" s="22">
        <v>-32477</v>
      </c>
      <c r="S74" s="22">
        <v>25159</v>
      </c>
      <c r="T74" s="22">
        <v>20481</v>
      </c>
      <c r="U74" s="22">
        <v>9510</v>
      </c>
      <c r="V74" s="22">
        <f t="shared" si="7"/>
        <v>29991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68466</v>
      </c>
      <c r="E75" s="24"/>
      <c r="F75" s="24">
        <v>68466</v>
      </c>
      <c r="G75" s="24">
        <v>20434</v>
      </c>
      <c r="H75" s="24">
        <v>13926</v>
      </c>
      <c r="I75" s="24">
        <v>2409</v>
      </c>
      <c r="J75" s="24">
        <v>31697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64010</v>
      </c>
      <c r="E76" s="18"/>
      <c r="F76" s="18">
        <v>64010</v>
      </c>
      <c r="G76" s="18">
        <v>18881</v>
      </c>
      <c r="H76" s="18">
        <v>13918</v>
      </c>
      <c r="I76" s="18">
        <v>2444</v>
      </c>
      <c r="J76" s="18">
        <v>28767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-38475</v>
      </c>
      <c r="E77" s="18"/>
      <c r="F77" s="18">
        <v>-38475</v>
      </c>
      <c r="G77" s="18">
        <v>-7181</v>
      </c>
      <c r="H77" s="18">
        <v>-6309</v>
      </c>
      <c r="I77" s="18">
        <v>-1357</v>
      </c>
      <c r="J77" s="18">
        <v>-23628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4456</v>
      </c>
      <c r="E78" s="18"/>
      <c r="F78" s="18">
        <v>4456</v>
      </c>
      <c r="G78" s="18">
        <v>1553</v>
      </c>
      <c r="H78" s="18">
        <v>8</v>
      </c>
      <c r="I78" s="18">
        <v>-35</v>
      </c>
      <c r="J78" s="18">
        <v>2930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-164</v>
      </c>
      <c r="F79" s="18">
        <v>164</v>
      </c>
      <c r="G79" s="18">
        <v>-622</v>
      </c>
      <c r="H79" s="18">
        <v>672</v>
      </c>
      <c r="I79" s="18">
        <v>0</v>
      </c>
      <c r="J79" s="18">
        <v>114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9674</v>
      </c>
      <c r="F80" s="18">
        <v>-9674</v>
      </c>
      <c r="G80" s="18">
        <v>12528</v>
      </c>
      <c r="H80" s="18">
        <v>-40766</v>
      </c>
      <c r="I80" s="18">
        <v>4721</v>
      </c>
      <c r="J80" s="18">
        <v>13843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67312</v>
      </c>
      <c r="V18" s="18">
        <f>SUM(T18:U18)</f>
        <v>67312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61697</v>
      </c>
      <c r="E19" s="18">
        <v>61697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258497</v>
      </c>
      <c r="E23" s="18"/>
      <c r="F23" s="18">
        <v>258497</v>
      </c>
      <c r="G23" s="18">
        <v>54304</v>
      </c>
      <c r="H23" s="18">
        <v>33987</v>
      </c>
      <c r="I23" s="18">
        <v>11241</v>
      </c>
      <c r="J23" s="18">
        <v>134840</v>
      </c>
      <c r="K23" s="90"/>
      <c r="L23" s="20" t="s">
        <v>161</v>
      </c>
      <c r="M23" s="21"/>
      <c r="N23" s="20" t="s">
        <v>63</v>
      </c>
      <c r="O23" s="90"/>
      <c r="P23" s="18">
        <v>134840</v>
      </c>
      <c r="Q23" s="18">
        <v>11241</v>
      </c>
      <c r="R23" s="18">
        <v>33987</v>
      </c>
      <c r="S23" s="18">
        <v>54304</v>
      </c>
      <c r="T23" s="18">
        <v>258497</v>
      </c>
      <c r="U23" s="18"/>
      <c r="V23" s="18">
        <f>SUM(T23:U23)</f>
        <v>258497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38792</v>
      </c>
      <c r="E24" s="18"/>
      <c r="F24" s="18">
        <v>38792</v>
      </c>
      <c r="G24" s="18">
        <v>7397</v>
      </c>
      <c r="H24" s="18">
        <v>6521</v>
      </c>
      <c r="I24" s="18">
        <v>1331</v>
      </c>
      <c r="J24" s="18">
        <v>23543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219705</v>
      </c>
      <c r="E25" s="18"/>
      <c r="F25" s="18">
        <v>219705</v>
      </c>
      <c r="G25" s="18">
        <v>46907</v>
      </c>
      <c r="H25" s="18">
        <v>27466</v>
      </c>
      <c r="I25" s="18">
        <v>9910</v>
      </c>
      <c r="J25" s="18">
        <v>111297</v>
      </c>
      <c r="K25" s="90"/>
      <c r="L25" s="20" t="s">
        <v>10</v>
      </c>
      <c r="M25" s="21"/>
      <c r="N25" s="20" t="s">
        <v>65</v>
      </c>
      <c r="O25" s="90"/>
      <c r="P25" s="18">
        <v>111297</v>
      </c>
      <c r="Q25" s="18">
        <v>9910</v>
      </c>
      <c r="R25" s="18">
        <v>27466</v>
      </c>
      <c r="S25" s="18">
        <v>46907</v>
      </c>
      <c r="T25" s="18">
        <v>219705</v>
      </c>
      <c r="U25" s="18"/>
      <c r="V25" s="18">
        <f t="shared" ref="V25:V31" si="1">SUM(T25:U25)</f>
        <v>219705</v>
      </c>
      <c r="W25" s="83"/>
      <c r="X25" s="17"/>
    </row>
    <row r="26" spans="2:24" x14ac:dyDescent="0.2">
      <c r="B26" s="17"/>
      <c r="C26" s="83"/>
      <c r="D26" s="22">
        <f t="shared" si="0"/>
        <v>5615</v>
      </c>
      <c r="E26" s="22">
        <v>5615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5615</v>
      </c>
      <c r="V26" s="22">
        <f t="shared" si="1"/>
        <v>5615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127106</v>
      </c>
      <c r="E27" s="24">
        <v>296</v>
      </c>
      <c r="F27" s="24">
        <v>126810</v>
      </c>
      <c r="G27" s="24">
        <v>12099</v>
      </c>
      <c r="H27" s="24">
        <v>27429</v>
      </c>
      <c r="I27" s="24">
        <v>5747</v>
      </c>
      <c r="J27" s="24">
        <v>81535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127035</v>
      </c>
      <c r="T27" s="24">
        <v>127035</v>
      </c>
      <c r="U27" s="24">
        <v>71</v>
      </c>
      <c r="V27" s="24">
        <f t="shared" si="1"/>
        <v>127106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26116</v>
      </c>
      <c r="E28" s="18"/>
      <c r="F28" s="18">
        <v>26116</v>
      </c>
      <c r="G28" s="18">
        <v>871</v>
      </c>
      <c r="H28" s="18">
        <v>37</v>
      </c>
      <c r="I28" s="18">
        <v>143</v>
      </c>
      <c r="J28" s="18">
        <v>940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26278</v>
      </c>
      <c r="S28" s="18"/>
      <c r="T28" s="18">
        <v>26278</v>
      </c>
      <c r="U28" s="18">
        <v>-162</v>
      </c>
      <c r="V28" s="18">
        <f t="shared" si="1"/>
        <v>26116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24125</v>
      </c>
      <c r="E29" s="18"/>
      <c r="F29" s="18">
        <v>24125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23958</v>
      </c>
      <c r="S29" s="18"/>
      <c r="T29" s="18">
        <v>23958</v>
      </c>
      <c r="U29" s="18">
        <v>167</v>
      </c>
      <c r="V29" s="18">
        <f t="shared" si="1"/>
        <v>24125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1991</v>
      </c>
      <c r="E30" s="18"/>
      <c r="F30" s="18">
        <v>1991</v>
      </c>
      <c r="G30" s="18">
        <v>871</v>
      </c>
      <c r="H30" s="18">
        <v>37</v>
      </c>
      <c r="I30" s="18">
        <v>143</v>
      </c>
      <c r="J30" s="18">
        <v>940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2320</v>
      </c>
      <c r="S30" s="18"/>
      <c r="T30" s="18">
        <v>2320</v>
      </c>
      <c r="U30" s="18">
        <v>-329</v>
      </c>
      <c r="V30" s="18">
        <f t="shared" si="1"/>
        <v>1991</v>
      </c>
      <c r="W30" s="83"/>
      <c r="X30" s="17"/>
    </row>
    <row r="31" spans="2:24" x14ac:dyDescent="0.2">
      <c r="B31" s="17"/>
      <c r="C31" s="83"/>
      <c r="D31" s="18">
        <f t="shared" si="0"/>
        <v>105571</v>
      </c>
      <c r="E31" s="18"/>
      <c r="F31" s="18">
        <v>105571</v>
      </c>
      <c r="G31" s="18">
        <v>41334</v>
      </c>
      <c r="H31" s="18">
        <v>6521</v>
      </c>
      <c r="I31" s="18">
        <v>5351</v>
      </c>
      <c r="J31" s="18">
        <v>52365</v>
      </c>
      <c r="K31" s="93"/>
      <c r="L31" s="20" t="s">
        <v>162</v>
      </c>
      <c r="M31" s="21"/>
      <c r="N31" s="20" t="s">
        <v>70</v>
      </c>
      <c r="O31" s="93"/>
      <c r="P31" s="18">
        <v>52365</v>
      </c>
      <c r="Q31" s="18">
        <v>5351</v>
      </c>
      <c r="R31" s="18">
        <v>6521</v>
      </c>
      <c r="S31" s="18">
        <v>41334</v>
      </c>
      <c r="T31" s="18">
        <v>105571</v>
      </c>
      <c r="U31" s="18"/>
      <c r="V31" s="18">
        <f t="shared" si="1"/>
        <v>105571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66779</v>
      </c>
      <c r="E33" s="18"/>
      <c r="F33" s="18">
        <v>66779</v>
      </c>
      <c r="G33" s="18">
        <v>33937</v>
      </c>
      <c r="H33" s="18">
        <v>0</v>
      </c>
      <c r="I33" s="18">
        <v>4020</v>
      </c>
      <c r="J33" s="18">
        <v>28822</v>
      </c>
      <c r="K33" s="90"/>
      <c r="L33" s="20" t="s">
        <v>72</v>
      </c>
      <c r="M33" s="21"/>
      <c r="N33" s="20" t="s">
        <v>73</v>
      </c>
      <c r="O33" s="90"/>
      <c r="P33" s="18">
        <v>28822</v>
      </c>
      <c r="Q33" s="18">
        <v>4020</v>
      </c>
      <c r="R33" s="18">
        <v>0</v>
      </c>
      <c r="S33" s="18">
        <v>33937</v>
      </c>
      <c r="T33" s="18">
        <v>66779</v>
      </c>
      <c r="U33" s="18"/>
      <c r="V33" s="18">
        <f>SUM(T33:U33)</f>
        <v>66779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62298</v>
      </c>
      <c r="E35" s="24">
        <v>11606</v>
      </c>
      <c r="F35" s="24">
        <v>50692</v>
      </c>
      <c r="G35" s="24">
        <v>4063</v>
      </c>
      <c r="H35" s="24">
        <v>4619</v>
      </c>
      <c r="I35" s="24">
        <v>23788</v>
      </c>
      <c r="J35" s="24">
        <v>18222</v>
      </c>
      <c r="K35" s="92"/>
      <c r="L35" s="19" t="s">
        <v>16</v>
      </c>
      <c r="M35" s="91"/>
      <c r="N35" s="19" t="s">
        <v>75</v>
      </c>
      <c r="O35" s="92"/>
      <c r="P35" s="24">
        <v>9757</v>
      </c>
      <c r="Q35" s="24">
        <v>25040</v>
      </c>
      <c r="R35" s="24">
        <v>2267</v>
      </c>
      <c r="S35" s="24">
        <v>10063</v>
      </c>
      <c r="T35" s="24">
        <v>47127</v>
      </c>
      <c r="U35" s="24">
        <v>15171</v>
      </c>
      <c r="V35" s="24">
        <f t="shared" ref="V35:V36" si="3">SUM(T35:U35)</f>
        <v>62298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255319</v>
      </c>
      <c r="E36" s="18"/>
      <c r="F36" s="18">
        <v>255319</v>
      </c>
      <c r="G36" s="18">
        <v>174369</v>
      </c>
      <c r="H36" s="18">
        <v>30447</v>
      </c>
      <c r="I36" s="18">
        <v>6603</v>
      </c>
      <c r="J36" s="18">
        <v>43900</v>
      </c>
      <c r="K36" s="90"/>
      <c r="L36" s="20" t="s">
        <v>164</v>
      </c>
      <c r="M36" s="21"/>
      <c r="N36" s="20" t="s">
        <v>76</v>
      </c>
      <c r="O36" s="90"/>
      <c r="P36" s="18">
        <v>43900</v>
      </c>
      <c r="Q36" s="18">
        <v>6603</v>
      </c>
      <c r="R36" s="18">
        <v>30447</v>
      </c>
      <c r="S36" s="18">
        <v>174369</v>
      </c>
      <c r="T36" s="18">
        <v>255319</v>
      </c>
      <c r="U36" s="18"/>
      <c r="V36" s="18">
        <f t="shared" si="3"/>
        <v>255319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216527</v>
      </c>
      <c r="E38" s="18"/>
      <c r="F38" s="18">
        <v>216527</v>
      </c>
      <c r="G38" s="18">
        <v>166972</v>
      </c>
      <c r="H38" s="18">
        <v>23926</v>
      </c>
      <c r="I38" s="18">
        <v>5272</v>
      </c>
      <c r="J38" s="18">
        <v>20357</v>
      </c>
      <c r="K38" s="90"/>
      <c r="L38" s="20" t="s">
        <v>17</v>
      </c>
      <c r="M38" s="21"/>
      <c r="N38" s="20" t="s">
        <v>78</v>
      </c>
      <c r="O38" s="90"/>
      <c r="P38" s="18">
        <v>20357</v>
      </c>
      <c r="Q38" s="18">
        <v>5272</v>
      </c>
      <c r="R38" s="18">
        <v>23926</v>
      </c>
      <c r="S38" s="18">
        <v>166972</v>
      </c>
      <c r="T38" s="18">
        <v>216527</v>
      </c>
      <c r="U38" s="18"/>
      <c r="V38" s="18">
        <f>SUM(T38:U38)</f>
        <v>216527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21995</v>
      </c>
      <c r="E40" s="24">
        <v>349</v>
      </c>
      <c r="F40" s="24">
        <v>21646</v>
      </c>
      <c r="G40" s="24">
        <v>20727</v>
      </c>
      <c r="H40" s="24">
        <v>2</v>
      </c>
      <c r="I40" s="24">
        <v>602</v>
      </c>
      <c r="J40" s="24">
        <v>315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21696</v>
      </c>
      <c r="S40" s="24"/>
      <c r="T40" s="24">
        <v>21696</v>
      </c>
      <c r="U40" s="24">
        <v>299</v>
      </c>
      <c r="V40" s="24">
        <f t="shared" ref="V40:V50" si="5">SUM(T40:U40)</f>
        <v>21995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38325</v>
      </c>
      <c r="E41" s="18">
        <v>14</v>
      </c>
      <c r="F41" s="18">
        <v>38311</v>
      </c>
      <c r="G41" s="18">
        <v>38311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3187</v>
      </c>
      <c r="Q41" s="18">
        <v>1606</v>
      </c>
      <c r="R41" s="18">
        <v>33360</v>
      </c>
      <c r="S41" s="18">
        <v>81</v>
      </c>
      <c r="T41" s="18">
        <v>38234</v>
      </c>
      <c r="U41" s="18">
        <v>91</v>
      </c>
      <c r="V41" s="18">
        <f t="shared" si="5"/>
        <v>38325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42412</v>
      </c>
      <c r="E42" s="18">
        <v>758</v>
      </c>
      <c r="F42" s="18">
        <v>41654</v>
      </c>
      <c r="G42" s="18">
        <v>91</v>
      </c>
      <c r="H42" s="18">
        <v>36251</v>
      </c>
      <c r="I42" s="18">
        <v>2149</v>
      </c>
      <c r="J42" s="18">
        <v>3163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42296</v>
      </c>
      <c r="T42" s="18">
        <v>42296</v>
      </c>
      <c r="U42" s="18">
        <v>116</v>
      </c>
      <c r="V42" s="18">
        <f t="shared" si="5"/>
        <v>42412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30575</v>
      </c>
      <c r="E43" s="18">
        <v>2044</v>
      </c>
      <c r="F43" s="18">
        <v>28531</v>
      </c>
      <c r="G43" s="18">
        <v>12294</v>
      </c>
      <c r="H43" s="18">
        <v>5269</v>
      </c>
      <c r="I43" s="18">
        <v>7196</v>
      </c>
      <c r="J43" s="18">
        <v>3772</v>
      </c>
      <c r="K43" s="90"/>
      <c r="L43" s="19" t="s">
        <v>21</v>
      </c>
      <c r="M43" s="91"/>
      <c r="N43" s="19" t="s">
        <v>81</v>
      </c>
      <c r="O43" s="90"/>
      <c r="P43" s="18">
        <v>2016</v>
      </c>
      <c r="Q43" s="18">
        <v>6646</v>
      </c>
      <c r="R43" s="18">
        <v>1806</v>
      </c>
      <c r="S43" s="18">
        <v>13360</v>
      </c>
      <c r="T43" s="18">
        <v>23828</v>
      </c>
      <c r="U43" s="18">
        <v>6747</v>
      </c>
      <c r="V43" s="18">
        <f t="shared" si="5"/>
        <v>30575</v>
      </c>
      <c r="W43" s="83"/>
      <c r="X43" s="17"/>
    </row>
    <row r="44" spans="2:24" ht="22.5" customHeight="1" x14ac:dyDescent="0.2">
      <c r="B44" s="17"/>
      <c r="C44" s="83"/>
      <c r="D44" s="18">
        <f t="shared" si="4"/>
        <v>251231</v>
      </c>
      <c r="E44" s="18"/>
      <c r="F44" s="18">
        <v>251231</v>
      </c>
      <c r="G44" s="18">
        <v>158683</v>
      </c>
      <c r="H44" s="18">
        <v>45787</v>
      </c>
      <c r="I44" s="18">
        <v>4908</v>
      </c>
      <c r="J44" s="18">
        <v>41853</v>
      </c>
      <c r="K44" s="94"/>
      <c r="L44" s="20" t="s">
        <v>178</v>
      </c>
      <c r="M44" s="21"/>
      <c r="N44" s="20" t="s">
        <v>182</v>
      </c>
      <c r="O44" s="94"/>
      <c r="P44" s="18">
        <v>41853</v>
      </c>
      <c r="Q44" s="18">
        <v>4908</v>
      </c>
      <c r="R44" s="18">
        <v>45787</v>
      </c>
      <c r="S44" s="18">
        <v>158683</v>
      </c>
      <c r="T44" s="18">
        <v>251231</v>
      </c>
      <c r="U44" s="18"/>
      <c r="V44" s="18">
        <f t="shared" si="5"/>
        <v>251231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212439</v>
      </c>
      <c r="E45" s="18"/>
      <c r="F45" s="18">
        <v>212439</v>
      </c>
      <c r="G45" s="18">
        <v>151286</v>
      </c>
      <c r="H45" s="18">
        <v>39266</v>
      </c>
      <c r="I45" s="18">
        <v>3577</v>
      </c>
      <c r="J45" s="18">
        <v>18310</v>
      </c>
      <c r="K45" s="94"/>
      <c r="L45" s="20" t="s">
        <v>179</v>
      </c>
      <c r="M45" s="21"/>
      <c r="N45" s="20" t="s">
        <v>183</v>
      </c>
      <c r="O45" s="94"/>
      <c r="P45" s="18">
        <v>18310</v>
      </c>
      <c r="Q45" s="18">
        <v>3577</v>
      </c>
      <c r="R45" s="18">
        <v>39266</v>
      </c>
      <c r="S45" s="18">
        <v>151286</v>
      </c>
      <c r="T45" s="18">
        <v>212439</v>
      </c>
      <c r="U45" s="18"/>
      <c r="V45" s="18">
        <f t="shared" si="5"/>
        <v>212439</v>
      </c>
      <c r="W45" s="95"/>
      <c r="X45" s="17"/>
    </row>
    <row r="46" spans="2:24" x14ac:dyDescent="0.2">
      <c r="B46" s="17"/>
      <c r="C46" s="83"/>
      <c r="D46" s="22">
        <f t="shared" si="4"/>
        <v>32154</v>
      </c>
      <c r="E46" s="22"/>
      <c r="F46" s="22">
        <v>32154</v>
      </c>
      <c r="G46" s="22">
        <v>2954</v>
      </c>
      <c r="H46" s="22">
        <v>29200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32154</v>
      </c>
      <c r="T46" s="22">
        <v>32154</v>
      </c>
      <c r="U46" s="22"/>
      <c r="V46" s="22">
        <f t="shared" si="5"/>
        <v>32154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251231</v>
      </c>
      <c r="E47" s="24"/>
      <c r="F47" s="24">
        <v>251231</v>
      </c>
      <c r="G47" s="24">
        <v>187883</v>
      </c>
      <c r="H47" s="24">
        <v>16587</v>
      </c>
      <c r="I47" s="24">
        <v>4908</v>
      </c>
      <c r="J47" s="24">
        <v>41853</v>
      </c>
      <c r="K47" s="94"/>
      <c r="L47" s="20" t="s">
        <v>180</v>
      </c>
      <c r="M47" s="21"/>
      <c r="N47" s="20" t="s">
        <v>181</v>
      </c>
      <c r="O47" s="94"/>
      <c r="P47" s="24">
        <v>41853</v>
      </c>
      <c r="Q47" s="24">
        <v>4908</v>
      </c>
      <c r="R47" s="24">
        <v>16587</v>
      </c>
      <c r="S47" s="24">
        <v>187883</v>
      </c>
      <c r="T47" s="24">
        <v>251231</v>
      </c>
      <c r="U47" s="24"/>
      <c r="V47" s="24">
        <f t="shared" si="5"/>
        <v>251231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212439</v>
      </c>
      <c r="E48" s="22"/>
      <c r="F48" s="22">
        <v>212439</v>
      </c>
      <c r="G48" s="22">
        <v>180486</v>
      </c>
      <c r="H48" s="22">
        <v>10066</v>
      </c>
      <c r="I48" s="22">
        <v>3577</v>
      </c>
      <c r="J48" s="22">
        <v>18310</v>
      </c>
      <c r="K48" s="90"/>
      <c r="L48" s="20" t="s">
        <v>23</v>
      </c>
      <c r="M48" s="21"/>
      <c r="N48" s="20" t="s">
        <v>83</v>
      </c>
      <c r="O48" s="90"/>
      <c r="P48" s="22">
        <v>18310</v>
      </c>
      <c r="Q48" s="22">
        <v>3577</v>
      </c>
      <c r="R48" s="22">
        <v>10066</v>
      </c>
      <c r="S48" s="22">
        <v>180486</v>
      </c>
      <c r="T48" s="22">
        <v>212439</v>
      </c>
      <c r="U48" s="22"/>
      <c r="V48" s="22">
        <f t="shared" si="5"/>
        <v>212439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41853</v>
      </c>
      <c r="Q49" s="24">
        <v>4908</v>
      </c>
      <c r="R49" s="24">
        <v>45787</v>
      </c>
      <c r="S49" s="24">
        <v>158683</v>
      </c>
      <c r="T49" s="24">
        <v>251231</v>
      </c>
      <c r="U49" s="24"/>
      <c r="V49" s="24">
        <f t="shared" si="5"/>
        <v>251231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18310</v>
      </c>
      <c r="Q50" s="18">
        <v>3577</v>
      </c>
      <c r="R50" s="18">
        <v>39266</v>
      </c>
      <c r="S50" s="18">
        <v>151286</v>
      </c>
      <c r="T50" s="18">
        <v>212439</v>
      </c>
      <c r="U50" s="18"/>
      <c r="V50" s="18">
        <f t="shared" si="5"/>
        <v>212439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210274</v>
      </c>
      <c r="E51" s="18"/>
      <c r="F51" s="18">
        <v>210274</v>
      </c>
      <c r="G51" s="18">
        <v>188514</v>
      </c>
      <c r="H51" s="18">
        <v>21760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210274</v>
      </c>
      <c r="E52" s="18"/>
      <c r="F52" s="18">
        <v>210274</v>
      </c>
      <c r="G52" s="18">
        <v>159314</v>
      </c>
      <c r="H52" s="18">
        <v>50960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-566</v>
      </c>
      <c r="E53" s="18"/>
      <c r="F53" s="18">
        <v>-566</v>
      </c>
      <c r="G53" s="18"/>
      <c r="H53" s="18"/>
      <c r="I53" s="18">
        <v>-566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-566</v>
      </c>
      <c r="T53" s="18">
        <v>-566</v>
      </c>
      <c r="U53" s="18"/>
      <c r="V53" s="18">
        <f>SUM(T53:U53)</f>
        <v>-566</v>
      </c>
      <c r="W53" s="83"/>
      <c r="X53" s="17"/>
    </row>
    <row r="54" spans="2:24" x14ac:dyDescent="0.2">
      <c r="B54" s="17"/>
      <c r="C54" s="83"/>
      <c r="D54" s="18">
        <f t="shared" si="6"/>
        <v>40957</v>
      </c>
      <c r="E54" s="18"/>
      <c r="F54" s="18">
        <v>40957</v>
      </c>
      <c r="G54" s="18">
        <v>-1197</v>
      </c>
      <c r="H54" s="18">
        <v>-5173</v>
      </c>
      <c r="I54" s="18">
        <v>5474</v>
      </c>
      <c r="J54" s="18">
        <v>41853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2165</v>
      </c>
      <c r="E55" s="18"/>
      <c r="F55" s="18">
        <v>2165</v>
      </c>
      <c r="G55" s="18">
        <v>-8594</v>
      </c>
      <c r="H55" s="18">
        <v>-11694</v>
      </c>
      <c r="I55" s="18">
        <v>4143</v>
      </c>
      <c r="J55" s="18">
        <v>18310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12881</v>
      </c>
      <c r="E56" s="18">
        <v>12881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18310</v>
      </c>
      <c r="Q69" s="18">
        <v>4143</v>
      </c>
      <c r="R69" s="18">
        <v>-11694</v>
      </c>
      <c r="S69" s="18">
        <v>-8594</v>
      </c>
      <c r="T69" s="18">
        <v>2165</v>
      </c>
      <c r="U69" s="18"/>
      <c r="V69" s="18">
        <f>SUM(T69:U69)</f>
        <v>2165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12881</v>
      </c>
      <c r="V71" s="18">
        <f t="shared" ref="V71:V74" si="7">SUM(T71:U71)</f>
        <v>12881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924</v>
      </c>
      <c r="Q72" s="18">
        <v>228</v>
      </c>
      <c r="R72" s="18">
        <v>1756</v>
      </c>
      <c r="S72" s="18">
        <v>703</v>
      </c>
      <c r="T72" s="18">
        <v>3611</v>
      </c>
      <c r="U72" s="18">
        <v>229</v>
      </c>
      <c r="V72" s="18">
        <f t="shared" si="7"/>
        <v>3840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-377</v>
      </c>
      <c r="Q73" s="18">
        <v>-561</v>
      </c>
      <c r="R73" s="18">
        <v>-1228</v>
      </c>
      <c r="S73" s="18">
        <v>-865</v>
      </c>
      <c r="T73" s="18">
        <v>-3031</v>
      </c>
      <c r="U73" s="18">
        <v>-809</v>
      </c>
      <c r="V73" s="18">
        <f t="shared" si="7"/>
        <v>-3840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15046</v>
      </c>
      <c r="E74" s="22">
        <v>12301</v>
      </c>
      <c r="F74" s="22">
        <v>2745</v>
      </c>
      <c r="G74" s="22">
        <v>-8756</v>
      </c>
      <c r="H74" s="22">
        <v>-11166</v>
      </c>
      <c r="I74" s="22">
        <v>3810</v>
      </c>
      <c r="J74" s="22">
        <v>18857</v>
      </c>
      <c r="K74" s="90"/>
      <c r="L74" s="20" t="s">
        <v>29</v>
      </c>
      <c r="M74" s="21"/>
      <c r="N74" s="20" t="s">
        <v>87</v>
      </c>
      <c r="O74" s="90"/>
      <c r="P74" s="22">
        <v>18857</v>
      </c>
      <c r="Q74" s="22">
        <v>3810</v>
      </c>
      <c r="R74" s="22">
        <v>-11166</v>
      </c>
      <c r="S74" s="22">
        <v>-8756</v>
      </c>
      <c r="T74" s="22">
        <v>2745</v>
      </c>
      <c r="U74" s="22">
        <v>12301</v>
      </c>
      <c r="V74" s="22">
        <f t="shared" si="7"/>
        <v>15046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53838</v>
      </c>
      <c r="E75" s="24"/>
      <c r="F75" s="24">
        <v>53838</v>
      </c>
      <c r="G75" s="24">
        <v>16109</v>
      </c>
      <c r="H75" s="24">
        <v>13585</v>
      </c>
      <c r="I75" s="24">
        <v>1419</v>
      </c>
      <c r="J75" s="24">
        <v>22725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57023</v>
      </c>
      <c r="E76" s="18"/>
      <c r="F76" s="18">
        <v>57023</v>
      </c>
      <c r="G76" s="18">
        <v>16766</v>
      </c>
      <c r="H76" s="18">
        <v>13589</v>
      </c>
      <c r="I76" s="18">
        <v>1387</v>
      </c>
      <c r="J76" s="18">
        <v>25281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-38792</v>
      </c>
      <c r="E77" s="18"/>
      <c r="F77" s="18">
        <v>-38792</v>
      </c>
      <c r="G77" s="18">
        <v>-7397</v>
      </c>
      <c r="H77" s="18">
        <v>-6521</v>
      </c>
      <c r="I77" s="18">
        <v>-1331</v>
      </c>
      <c r="J77" s="18">
        <v>-23543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-3185</v>
      </c>
      <c r="E78" s="18"/>
      <c r="F78" s="18">
        <v>-3185</v>
      </c>
      <c r="G78" s="18">
        <v>-657</v>
      </c>
      <c r="H78" s="18">
        <v>-4</v>
      </c>
      <c r="I78" s="18">
        <v>32</v>
      </c>
      <c r="J78" s="18">
        <v>-2556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14</v>
      </c>
      <c r="F79" s="18">
        <v>-14</v>
      </c>
      <c r="G79" s="18">
        <v>-159</v>
      </c>
      <c r="H79" s="18">
        <v>166</v>
      </c>
      <c r="I79" s="18">
        <v>0</v>
      </c>
      <c r="J79" s="18">
        <v>-21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12287</v>
      </c>
      <c r="F80" s="18">
        <v>-12287</v>
      </c>
      <c r="G80" s="18">
        <v>-17309</v>
      </c>
      <c r="H80" s="18">
        <v>-18396</v>
      </c>
      <c r="I80" s="18">
        <v>3722</v>
      </c>
      <c r="J80" s="18">
        <v>19696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73394</v>
      </c>
      <c r="V18" s="18">
        <f>SUM(T18:U18)</f>
        <v>73394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70935</v>
      </c>
      <c r="E19" s="18">
        <v>70935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274672</v>
      </c>
      <c r="E23" s="18"/>
      <c r="F23" s="18">
        <v>274672</v>
      </c>
      <c r="G23" s="18">
        <v>58477</v>
      </c>
      <c r="H23" s="18">
        <v>41549</v>
      </c>
      <c r="I23" s="18">
        <v>10406</v>
      </c>
      <c r="J23" s="18">
        <v>142120</v>
      </c>
      <c r="K23" s="90"/>
      <c r="L23" s="20" t="s">
        <v>161</v>
      </c>
      <c r="M23" s="21"/>
      <c r="N23" s="20" t="s">
        <v>63</v>
      </c>
      <c r="O23" s="90"/>
      <c r="P23" s="18">
        <v>142120</v>
      </c>
      <c r="Q23" s="18">
        <v>10406</v>
      </c>
      <c r="R23" s="18">
        <v>41549</v>
      </c>
      <c r="S23" s="18">
        <v>58477</v>
      </c>
      <c r="T23" s="18">
        <v>274672</v>
      </c>
      <c r="U23" s="18"/>
      <c r="V23" s="18">
        <f>SUM(T23:U23)</f>
        <v>274672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39189</v>
      </c>
      <c r="E24" s="18"/>
      <c r="F24" s="18">
        <v>39189</v>
      </c>
      <c r="G24" s="18">
        <v>7390</v>
      </c>
      <c r="H24" s="18">
        <v>6600</v>
      </c>
      <c r="I24" s="18">
        <v>1351</v>
      </c>
      <c r="J24" s="18">
        <v>23848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235483</v>
      </c>
      <c r="E25" s="18"/>
      <c r="F25" s="18">
        <v>235483</v>
      </c>
      <c r="G25" s="18">
        <v>51087</v>
      </c>
      <c r="H25" s="18">
        <v>34949</v>
      </c>
      <c r="I25" s="18">
        <v>9055</v>
      </c>
      <c r="J25" s="18">
        <v>118272</v>
      </c>
      <c r="K25" s="90"/>
      <c r="L25" s="20" t="s">
        <v>10</v>
      </c>
      <c r="M25" s="21"/>
      <c r="N25" s="20" t="s">
        <v>65</v>
      </c>
      <c r="O25" s="90"/>
      <c r="P25" s="18">
        <v>118272</v>
      </c>
      <c r="Q25" s="18">
        <v>9055</v>
      </c>
      <c r="R25" s="18">
        <v>34949</v>
      </c>
      <c r="S25" s="18">
        <v>51087</v>
      </c>
      <c r="T25" s="18">
        <v>235483</v>
      </c>
      <c r="U25" s="18"/>
      <c r="V25" s="18">
        <f t="shared" ref="V25:V31" si="1">SUM(T25:U25)</f>
        <v>235483</v>
      </c>
      <c r="W25" s="83"/>
      <c r="X25" s="17"/>
    </row>
    <row r="26" spans="2:24" x14ac:dyDescent="0.2">
      <c r="B26" s="17"/>
      <c r="C26" s="83"/>
      <c r="D26" s="22">
        <f t="shared" si="0"/>
        <v>2459</v>
      </c>
      <c r="E26" s="22">
        <v>2459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2459</v>
      </c>
      <c r="V26" s="22">
        <f t="shared" si="1"/>
        <v>2459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135989</v>
      </c>
      <c r="E27" s="24">
        <v>314</v>
      </c>
      <c r="F27" s="24">
        <v>135675</v>
      </c>
      <c r="G27" s="24">
        <v>11388</v>
      </c>
      <c r="H27" s="24">
        <v>34887</v>
      </c>
      <c r="I27" s="24">
        <v>5683</v>
      </c>
      <c r="J27" s="24">
        <v>83717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135891</v>
      </c>
      <c r="T27" s="24">
        <v>135891</v>
      </c>
      <c r="U27" s="24">
        <v>98</v>
      </c>
      <c r="V27" s="24">
        <f t="shared" si="1"/>
        <v>135989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23834</v>
      </c>
      <c r="E28" s="18"/>
      <c r="F28" s="18">
        <v>23834</v>
      </c>
      <c r="G28" s="18">
        <v>735</v>
      </c>
      <c r="H28" s="18">
        <v>62</v>
      </c>
      <c r="I28" s="18">
        <v>166</v>
      </c>
      <c r="J28" s="18">
        <v>751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24145</v>
      </c>
      <c r="S28" s="18"/>
      <c r="T28" s="18">
        <v>24145</v>
      </c>
      <c r="U28" s="18">
        <v>-311</v>
      </c>
      <c r="V28" s="18">
        <f t="shared" si="1"/>
        <v>23834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22120</v>
      </c>
      <c r="E29" s="18"/>
      <c r="F29" s="18">
        <v>22120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22120</v>
      </c>
      <c r="S29" s="18"/>
      <c r="T29" s="18">
        <v>22120</v>
      </c>
      <c r="U29" s="18">
        <v>0</v>
      </c>
      <c r="V29" s="18">
        <f t="shared" si="1"/>
        <v>22120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1714</v>
      </c>
      <c r="E30" s="18"/>
      <c r="F30" s="18">
        <v>1714</v>
      </c>
      <c r="G30" s="18">
        <v>735</v>
      </c>
      <c r="H30" s="18">
        <v>62</v>
      </c>
      <c r="I30" s="18">
        <v>166</v>
      </c>
      <c r="J30" s="18">
        <v>751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2025</v>
      </c>
      <c r="S30" s="18"/>
      <c r="T30" s="18">
        <v>2025</v>
      </c>
      <c r="U30" s="18">
        <v>-311</v>
      </c>
      <c r="V30" s="18">
        <f t="shared" si="1"/>
        <v>1714</v>
      </c>
      <c r="W30" s="83"/>
      <c r="X30" s="17"/>
    </row>
    <row r="31" spans="2:24" x14ac:dyDescent="0.2">
      <c r="B31" s="17"/>
      <c r="C31" s="83"/>
      <c r="D31" s="18">
        <f t="shared" si="0"/>
        <v>115163</v>
      </c>
      <c r="E31" s="18"/>
      <c r="F31" s="18">
        <v>115163</v>
      </c>
      <c r="G31" s="18">
        <v>46354</v>
      </c>
      <c r="H31" s="18">
        <v>6600</v>
      </c>
      <c r="I31" s="18">
        <v>4557</v>
      </c>
      <c r="J31" s="18">
        <v>57652</v>
      </c>
      <c r="K31" s="93"/>
      <c r="L31" s="20" t="s">
        <v>162</v>
      </c>
      <c r="M31" s="21"/>
      <c r="N31" s="20" t="s">
        <v>70</v>
      </c>
      <c r="O31" s="93"/>
      <c r="P31" s="18">
        <v>57652</v>
      </c>
      <c r="Q31" s="18">
        <v>4557</v>
      </c>
      <c r="R31" s="18">
        <v>6600</v>
      </c>
      <c r="S31" s="18">
        <v>46354</v>
      </c>
      <c r="T31" s="18">
        <v>115163</v>
      </c>
      <c r="U31" s="18"/>
      <c r="V31" s="18">
        <f t="shared" si="1"/>
        <v>115163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75974</v>
      </c>
      <c r="E33" s="18"/>
      <c r="F33" s="18">
        <v>75974</v>
      </c>
      <c r="G33" s="18">
        <v>38964</v>
      </c>
      <c r="H33" s="18">
        <v>0</v>
      </c>
      <c r="I33" s="18">
        <v>3206</v>
      </c>
      <c r="J33" s="18">
        <v>33804</v>
      </c>
      <c r="K33" s="90"/>
      <c r="L33" s="20" t="s">
        <v>72</v>
      </c>
      <c r="M33" s="21"/>
      <c r="N33" s="20" t="s">
        <v>73</v>
      </c>
      <c r="O33" s="90"/>
      <c r="P33" s="18">
        <v>33804</v>
      </c>
      <c r="Q33" s="18">
        <v>3206</v>
      </c>
      <c r="R33" s="18">
        <v>0</v>
      </c>
      <c r="S33" s="18">
        <v>38964</v>
      </c>
      <c r="T33" s="18">
        <v>75974</v>
      </c>
      <c r="U33" s="18"/>
      <c r="V33" s="18">
        <f>SUM(T33:U33)</f>
        <v>75974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82997</v>
      </c>
      <c r="E35" s="24">
        <v>12295</v>
      </c>
      <c r="F35" s="24">
        <v>70702</v>
      </c>
      <c r="G35" s="24">
        <v>4467</v>
      </c>
      <c r="H35" s="24">
        <v>5006</v>
      </c>
      <c r="I35" s="24">
        <v>30980</v>
      </c>
      <c r="J35" s="24">
        <v>30249</v>
      </c>
      <c r="K35" s="92"/>
      <c r="L35" s="19" t="s">
        <v>16</v>
      </c>
      <c r="M35" s="91"/>
      <c r="N35" s="19" t="s">
        <v>75</v>
      </c>
      <c r="O35" s="92"/>
      <c r="P35" s="24">
        <v>16969</v>
      </c>
      <c r="Q35" s="24">
        <v>31111</v>
      </c>
      <c r="R35" s="24">
        <v>1595</v>
      </c>
      <c r="S35" s="24">
        <v>16040</v>
      </c>
      <c r="T35" s="24">
        <v>65715</v>
      </c>
      <c r="U35" s="24">
        <v>17282</v>
      </c>
      <c r="V35" s="24">
        <f t="shared" ref="V35:V36" si="3">SUM(T35:U35)</f>
        <v>82997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270212</v>
      </c>
      <c r="E36" s="18"/>
      <c r="F36" s="18">
        <v>270212</v>
      </c>
      <c r="G36" s="18">
        <v>193818</v>
      </c>
      <c r="H36" s="18">
        <v>27334</v>
      </c>
      <c r="I36" s="18">
        <v>4688</v>
      </c>
      <c r="J36" s="18">
        <v>44372</v>
      </c>
      <c r="K36" s="90"/>
      <c r="L36" s="20" t="s">
        <v>164</v>
      </c>
      <c r="M36" s="21"/>
      <c r="N36" s="20" t="s">
        <v>76</v>
      </c>
      <c r="O36" s="90"/>
      <c r="P36" s="18">
        <v>44372</v>
      </c>
      <c r="Q36" s="18">
        <v>4688</v>
      </c>
      <c r="R36" s="18">
        <v>27334</v>
      </c>
      <c r="S36" s="18">
        <v>193818</v>
      </c>
      <c r="T36" s="18">
        <v>270212</v>
      </c>
      <c r="U36" s="18"/>
      <c r="V36" s="18">
        <f t="shared" si="3"/>
        <v>270212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231023</v>
      </c>
      <c r="E38" s="18"/>
      <c r="F38" s="18">
        <v>231023</v>
      </c>
      <c r="G38" s="18">
        <v>186428</v>
      </c>
      <c r="H38" s="18">
        <v>20734</v>
      </c>
      <c r="I38" s="18">
        <v>3337</v>
      </c>
      <c r="J38" s="18">
        <v>20524</v>
      </c>
      <c r="K38" s="90"/>
      <c r="L38" s="20" t="s">
        <v>17</v>
      </c>
      <c r="M38" s="21"/>
      <c r="N38" s="20" t="s">
        <v>78</v>
      </c>
      <c r="O38" s="90"/>
      <c r="P38" s="18">
        <v>20524</v>
      </c>
      <c r="Q38" s="18">
        <v>3337</v>
      </c>
      <c r="R38" s="18">
        <v>20734</v>
      </c>
      <c r="S38" s="18">
        <v>186428</v>
      </c>
      <c r="T38" s="18">
        <v>231023</v>
      </c>
      <c r="U38" s="18"/>
      <c r="V38" s="18">
        <f>SUM(T38:U38)</f>
        <v>231023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20418</v>
      </c>
      <c r="E40" s="24">
        <v>656</v>
      </c>
      <c r="F40" s="24">
        <v>19762</v>
      </c>
      <c r="G40" s="24">
        <v>15991</v>
      </c>
      <c r="H40" s="24">
        <v>8</v>
      </c>
      <c r="I40" s="24">
        <v>1308</v>
      </c>
      <c r="J40" s="24">
        <v>2455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19844</v>
      </c>
      <c r="S40" s="24"/>
      <c r="T40" s="24">
        <v>19844</v>
      </c>
      <c r="U40" s="24">
        <v>574</v>
      </c>
      <c r="V40" s="24">
        <f t="shared" ref="V40:V50" si="5">SUM(T40:U40)</f>
        <v>20418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39890</v>
      </c>
      <c r="E41" s="18">
        <v>19</v>
      </c>
      <c r="F41" s="18">
        <v>39871</v>
      </c>
      <c r="G41" s="18">
        <v>39871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3126</v>
      </c>
      <c r="Q41" s="18">
        <v>1726</v>
      </c>
      <c r="R41" s="18">
        <v>34861</v>
      </c>
      <c r="S41" s="18">
        <v>80</v>
      </c>
      <c r="T41" s="18">
        <v>39793</v>
      </c>
      <c r="U41" s="18">
        <v>97</v>
      </c>
      <c r="V41" s="18">
        <f t="shared" si="5"/>
        <v>39890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50040</v>
      </c>
      <c r="E42" s="18">
        <v>911</v>
      </c>
      <c r="F42" s="18">
        <v>49129</v>
      </c>
      <c r="G42" s="18">
        <v>89</v>
      </c>
      <c r="H42" s="18">
        <v>44167</v>
      </c>
      <c r="I42" s="18">
        <v>1770</v>
      </c>
      <c r="J42" s="18">
        <v>3103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49900</v>
      </c>
      <c r="T42" s="18">
        <v>49900</v>
      </c>
      <c r="U42" s="18">
        <v>140</v>
      </c>
      <c r="V42" s="18">
        <f t="shared" si="5"/>
        <v>50040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27699</v>
      </c>
      <c r="E43" s="18">
        <v>1854</v>
      </c>
      <c r="F43" s="18">
        <v>25845</v>
      </c>
      <c r="G43" s="18">
        <v>11440</v>
      </c>
      <c r="H43" s="18">
        <v>3530</v>
      </c>
      <c r="I43" s="18">
        <v>7050</v>
      </c>
      <c r="J43" s="18">
        <v>3825</v>
      </c>
      <c r="K43" s="90"/>
      <c r="L43" s="19" t="s">
        <v>21</v>
      </c>
      <c r="M43" s="91"/>
      <c r="N43" s="19" t="s">
        <v>81</v>
      </c>
      <c r="O43" s="90"/>
      <c r="P43" s="18">
        <v>1859</v>
      </c>
      <c r="Q43" s="18">
        <v>6744</v>
      </c>
      <c r="R43" s="18">
        <v>1683</v>
      </c>
      <c r="S43" s="18">
        <v>12729</v>
      </c>
      <c r="T43" s="18">
        <v>23015</v>
      </c>
      <c r="U43" s="18">
        <v>4684</v>
      </c>
      <c r="V43" s="18">
        <f t="shared" si="5"/>
        <v>27699</v>
      </c>
      <c r="W43" s="83"/>
      <c r="X43" s="17"/>
    </row>
    <row r="44" spans="2:24" ht="22.5" customHeight="1" x14ac:dyDescent="0.2">
      <c r="B44" s="17"/>
      <c r="C44" s="83"/>
      <c r="D44" s="18">
        <f t="shared" si="4"/>
        <v>268157</v>
      </c>
      <c r="E44" s="18"/>
      <c r="F44" s="18">
        <v>268157</v>
      </c>
      <c r="G44" s="18">
        <v>189136</v>
      </c>
      <c r="H44" s="18">
        <v>36017</v>
      </c>
      <c r="I44" s="18">
        <v>3030</v>
      </c>
      <c r="J44" s="18">
        <v>39974</v>
      </c>
      <c r="K44" s="94"/>
      <c r="L44" s="20" t="s">
        <v>178</v>
      </c>
      <c r="M44" s="21"/>
      <c r="N44" s="20" t="s">
        <v>182</v>
      </c>
      <c r="O44" s="94"/>
      <c r="P44" s="18">
        <v>39974</v>
      </c>
      <c r="Q44" s="18">
        <v>3030</v>
      </c>
      <c r="R44" s="18">
        <v>36017</v>
      </c>
      <c r="S44" s="18">
        <v>189136</v>
      </c>
      <c r="T44" s="18">
        <v>268157</v>
      </c>
      <c r="U44" s="18"/>
      <c r="V44" s="18">
        <f t="shared" si="5"/>
        <v>268157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228968</v>
      </c>
      <c r="E45" s="18"/>
      <c r="F45" s="18">
        <v>228968</v>
      </c>
      <c r="G45" s="18">
        <v>181746</v>
      </c>
      <c r="H45" s="18">
        <v>29417</v>
      </c>
      <c r="I45" s="18">
        <v>1679</v>
      </c>
      <c r="J45" s="18">
        <v>16126</v>
      </c>
      <c r="K45" s="94"/>
      <c r="L45" s="20" t="s">
        <v>179</v>
      </c>
      <c r="M45" s="21"/>
      <c r="N45" s="20" t="s">
        <v>183</v>
      </c>
      <c r="O45" s="94"/>
      <c r="P45" s="18">
        <v>16126</v>
      </c>
      <c r="Q45" s="18">
        <v>1679</v>
      </c>
      <c r="R45" s="18">
        <v>29417</v>
      </c>
      <c r="S45" s="18">
        <v>181746</v>
      </c>
      <c r="T45" s="18">
        <v>228968</v>
      </c>
      <c r="U45" s="18"/>
      <c r="V45" s="18">
        <f t="shared" si="5"/>
        <v>228968</v>
      </c>
      <c r="W45" s="95"/>
      <c r="X45" s="17"/>
    </row>
    <row r="46" spans="2:24" x14ac:dyDescent="0.2">
      <c r="B46" s="17"/>
      <c r="C46" s="83"/>
      <c r="D46" s="22">
        <f t="shared" si="4"/>
        <v>36902</v>
      </c>
      <c r="E46" s="22"/>
      <c r="F46" s="22">
        <v>36902</v>
      </c>
      <c r="G46" s="22">
        <v>2766</v>
      </c>
      <c r="H46" s="22">
        <v>34136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36902</v>
      </c>
      <c r="T46" s="22">
        <v>36902</v>
      </c>
      <c r="U46" s="22"/>
      <c r="V46" s="22">
        <f t="shared" si="5"/>
        <v>36902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268157</v>
      </c>
      <c r="E47" s="24"/>
      <c r="F47" s="24">
        <v>268157</v>
      </c>
      <c r="G47" s="24">
        <v>223272</v>
      </c>
      <c r="H47" s="24">
        <v>1881</v>
      </c>
      <c r="I47" s="24">
        <v>3030</v>
      </c>
      <c r="J47" s="24">
        <v>39974</v>
      </c>
      <c r="K47" s="94"/>
      <c r="L47" s="20" t="s">
        <v>180</v>
      </c>
      <c r="M47" s="21"/>
      <c r="N47" s="20" t="s">
        <v>181</v>
      </c>
      <c r="O47" s="94"/>
      <c r="P47" s="24">
        <v>39974</v>
      </c>
      <c r="Q47" s="24">
        <v>3030</v>
      </c>
      <c r="R47" s="24">
        <v>1881</v>
      </c>
      <c r="S47" s="24">
        <v>223272</v>
      </c>
      <c r="T47" s="24">
        <v>268157</v>
      </c>
      <c r="U47" s="24"/>
      <c r="V47" s="24">
        <f t="shared" si="5"/>
        <v>268157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228968</v>
      </c>
      <c r="E48" s="22"/>
      <c r="F48" s="22">
        <v>228968</v>
      </c>
      <c r="G48" s="22">
        <v>215882</v>
      </c>
      <c r="H48" s="22">
        <v>-4719</v>
      </c>
      <c r="I48" s="22">
        <v>1679</v>
      </c>
      <c r="J48" s="22">
        <v>16126</v>
      </c>
      <c r="K48" s="90"/>
      <c r="L48" s="20" t="s">
        <v>23</v>
      </c>
      <c r="M48" s="21"/>
      <c r="N48" s="20" t="s">
        <v>83</v>
      </c>
      <c r="O48" s="90"/>
      <c r="P48" s="22">
        <v>16126</v>
      </c>
      <c r="Q48" s="22">
        <v>1679</v>
      </c>
      <c r="R48" s="22">
        <v>-4719</v>
      </c>
      <c r="S48" s="22">
        <v>215882</v>
      </c>
      <c r="T48" s="22">
        <v>228968</v>
      </c>
      <c r="U48" s="22"/>
      <c r="V48" s="22">
        <f t="shared" si="5"/>
        <v>228968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39974</v>
      </c>
      <c r="Q49" s="24">
        <v>3030</v>
      </c>
      <c r="R49" s="24">
        <v>36017</v>
      </c>
      <c r="S49" s="24">
        <v>189136</v>
      </c>
      <c r="T49" s="24">
        <v>268157</v>
      </c>
      <c r="U49" s="24"/>
      <c r="V49" s="24">
        <f t="shared" si="5"/>
        <v>268157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16126</v>
      </c>
      <c r="Q50" s="18">
        <v>1679</v>
      </c>
      <c r="R50" s="18">
        <v>29417</v>
      </c>
      <c r="S50" s="18">
        <v>181746</v>
      </c>
      <c r="T50" s="18">
        <v>228968</v>
      </c>
      <c r="U50" s="18"/>
      <c r="V50" s="18">
        <f t="shared" si="5"/>
        <v>228968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213946</v>
      </c>
      <c r="E51" s="18"/>
      <c r="F51" s="18">
        <v>213946</v>
      </c>
      <c r="G51" s="18">
        <v>189255</v>
      </c>
      <c r="H51" s="18">
        <v>24691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213946</v>
      </c>
      <c r="E52" s="18"/>
      <c r="F52" s="18">
        <v>213946</v>
      </c>
      <c r="G52" s="18">
        <v>155119</v>
      </c>
      <c r="H52" s="18">
        <v>58827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-93</v>
      </c>
      <c r="E53" s="18"/>
      <c r="F53" s="18">
        <v>-93</v>
      </c>
      <c r="G53" s="18"/>
      <c r="H53" s="18"/>
      <c r="I53" s="18">
        <v>-93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-93</v>
      </c>
      <c r="T53" s="18">
        <v>-93</v>
      </c>
      <c r="U53" s="18"/>
      <c r="V53" s="18">
        <f>SUM(T53:U53)</f>
        <v>-93</v>
      </c>
      <c r="W53" s="83"/>
      <c r="X53" s="17"/>
    </row>
    <row r="54" spans="2:24" x14ac:dyDescent="0.2">
      <c r="B54" s="17"/>
      <c r="C54" s="83"/>
      <c r="D54" s="18">
        <f t="shared" si="6"/>
        <v>54211</v>
      </c>
      <c r="E54" s="18"/>
      <c r="F54" s="18">
        <v>54211</v>
      </c>
      <c r="G54" s="18">
        <v>33924</v>
      </c>
      <c r="H54" s="18">
        <v>-22810</v>
      </c>
      <c r="I54" s="18">
        <v>3123</v>
      </c>
      <c r="J54" s="18">
        <v>39974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15022</v>
      </c>
      <c r="E55" s="18"/>
      <c r="F55" s="18">
        <v>15022</v>
      </c>
      <c r="G55" s="18">
        <v>26534</v>
      </c>
      <c r="H55" s="18">
        <v>-29410</v>
      </c>
      <c r="I55" s="18">
        <v>1772</v>
      </c>
      <c r="J55" s="18">
        <v>16126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8974</v>
      </c>
      <c r="E56" s="18">
        <v>8974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16126</v>
      </c>
      <c r="Q69" s="18">
        <v>1772</v>
      </c>
      <c r="R69" s="18">
        <v>-29410</v>
      </c>
      <c r="S69" s="18">
        <v>26534</v>
      </c>
      <c r="T69" s="18">
        <v>15022</v>
      </c>
      <c r="U69" s="18"/>
      <c r="V69" s="18">
        <f>SUM(T69:U69)</f>
        <v>15022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8974</v>
      </c>
      <c r="V71" s="18">
        <f t="shared" ref="V71:V74" si="7">SUM(T71:U71)</f>
        <v>8974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1471</v>
      </c>
      <c r="Q72" s="18">
        <v>252</v>
      </c>
      <c r="R72" s="18">
        <v>2192</v>
      </c>
      <c r="S72" s="18">
        <v>774</v>
      </c>
      <c r="T72" s="18">
        <v>4689</v>
      </c>
      <c r="U72" s="18">
        <v>124</v>
      </c>
      <c r="V72" s="18">
        <f t="shared" si="7"/>
        <v>4813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-426</v>
      </c>
      <c r="Q73" s="18">
        <v>-365</v>
      </c>
      <c r="R73" s="18">
        <v>-1961</v>
      </c>
      <c r="S73" s="18">
        <v>-927</v>
      </c>
      <c r="T73" s="18">
        <v>-3679</v>
      </c>
      <c r="U73" s="18">
        <v>-1134</v>
      </c>
      <c r="V73" s="18">
        <f t="shared" si="7"/>
        <v>-4813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23996</v>
      </c>
      <c r="E74" s="22">
        <v>7964</v>
      </c>
      <c r="F74" s="22">
        <v>16032</v>
      </c>
      <c r="G74" s="22">
        <v>26381</v>
      </c>
      <c r="H74" s="22">
        <v>-29179</v>
      </c>
      <c r="I74" s="22">
        <v>1659</v>
      </c>
      <c r="J74" s="22">
        <v>17171</v>
      </c>
      <c r="K74" s="90"/>
      <c r="L74" s="20" t="s">
        <v>29</v>
      </c>
      <c r="M74" s="21"/>
      <c r="N74" s="20" t="s">
        <v>87</v>
      </c>
      <c r="O74" s="90"/>
      <c r="P74" s="22">
        <v>17171</v>
      </c>
      <c r="Q74" s="22">
        <v>1659</v>
      </c>
      <c r="R74" s="22">
        <v>-29179</v>
      </c>
      <c r="S74" s="22">
        <v>26381</v>
      </c>
      <c r="T74" s="22">
        <v>16032</v>
      </c>
      <c r="U74" s="22">
        <v>7964</v>
      </c>
      <c r="V74" s="22">
        <f t="shared" si="7"/>
        <v>23996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63185</v>
      </c>
      <c r="E75" s="24"/>
      <c r="F75" s="24">
        <v>63185</v>
      </c>
      <c r="G75" s="24">
        <v>18219</v>
      </c>
      <c r="H75" s="24">
        <v>12852</v>
      </c>
      <c r="I75" s="24">
        <v>1791</v>
      </c>
      <c r="J75" s="24">
        <v>30323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60038</v>
      </c>
      <c r="E76" s="18"/>
      <c r="F76" s="18">
        <v>60038</v>
      </c>
      <c r="G76" s="18">
        <v>17617</v>
      </c>
      <c r="H76" s="18">
        <v>12852</v>
      </c>
      <c r="I76" s="18">
        <v>1771</v>
      </c>
      <c r="J76" s="18">
        <v>27798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-39189</v>
      </c>
      <c r="E77" s="18"/>
      <c r="F77" s="18">
        <v>-39189</v>
      </c>
      <c r="G77" s="18">
        <v>-7390</v>
      </c>
      <c r="H77" s="18">
        <v>-6600</v>
      </c>
      <c r="I77" s="18">
        <v>-1351</v>
      </c>
      <c r="J77" s="18">
        <v>-23848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3147</v>
      </c>
      <c r="E78" s="18"/>
      <c r="F78" s="18">
        <v>3147</v>
      </c>
      <c r="G78" s="18">
        <v>602</v>
      </c>
      <c r="H78" s="18">
        <v>0</v>
      </c>
      <c r="I78" s="18">
        <v>20</v>
      </c>
      <c r="J78" s="18">
        <v>2525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-45</v>
      </c>
      <c r="F79" s="18">
        <v>45</v>
      </c>
      <c r="G79" s="18">
        <v>-229</v>
      </c>
      <c r="H79" s="18">
        <v>245</v>
      </c>
      <c r="I79" s="18">
        <v>0</v>
      </c>
      <c r="J79" s="18">
        <v>29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8009</v>
      </c>
      <c r="F80" s="18">
        <v>-8009</v>
      </c>
      <c r="G80" s="18">
        <v>15781</v>
      </c>
      <c r="H80" s="18">
        <v>-35676</v>
      </c>
      <c r="I80" s="18">
        <v>1219</v>
      </c>
      <c r="J80" s="18">
        <v>10667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71315</v>
      </c>
      <c r="V18" s="18">
        <f>SUM(T18:U18)</f>
        <v>71315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72877</v>
      </c>
      <c r="E19" s="18">
        <v>72877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262797</v>
      </c>
      <c r="E23" s="18"/>
      <c r="F23" s="18">
        <v>262797</v>
      </c>
      <c r="G23" s="18">
        <v>57321</v>
      </c>
      <c r="H23" s="18">
        <v>34807</v>
      </c>
      <c r="I23" s="18">
        <v>9568</v>
      </c>
      <c r="J23" s="18">
        <v>139319</v>
      </c>
      <c r="K23" s="90"/>
      <c r="L23" s="20" t="s">
        <v>161</v>
      </c>
      <c r="M23" s="21"/>
      <c r="N23" s="20" t="s">
        <v>63</v>
      </c>
      <c r="O23" s="90"/>
      <c r="P23" s="18">
        <v>139319</v>
      </c>
      <c r="Q23" s="18">
        <v>9568</v>
      </c>
      <c r="R23" s="18">
        <v>34807</v>
      </c>
      <c r="S23" s="18">
        <v>57321</v>
      </c>
      <c r="T23" s="18">
        <v>262797</v>
      </c>
      <c r="U23" s="18"/>
      <c r="V23" s="18">
        <f>SUM(T23:U23)</f>
        <v>262797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39549</v>
      </c>
      <c r="E24" s="18"/>
      <c r="F24" s="18">
        <v>39549</v>
      </c>
      <c r="G24" s="18">
        <v>7381</v>
      </c>
      <c r="H24" s="18">
        <v>6725</v>
      </c>
      <c r="I24" s="18">
        <v>1356</v>
      </c>
      <c r="J24" s="18">
        <v>24087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223248</v>
      </c>
      <c r="E25" s="18"/>
      <c r="F25" s="18">
        <v>223248</v>
      </c>
      <c r="G25" s="18">
        <v>49940</v>
      </c>
      <c r="H25" s="18">
        <v>28082</v>
      </c>
      <c r="I25" s="18">
        <v>8212</v>
      </c>
      <c r="J25" s="18">
        <v>115232</v>
      </c>
      <c r="K25" s="90"/>
      <c r="L25" s="20" t="s">
        <v>10</v>
      </c>
      <c r="M25" s="21"/>
      <c r="N25" s="20" t="s">
        <v>65</v>
      </c>
      <c r="O25" s="90"/>
      <c r="P25" s="18">
        <v>115232</v>
      </c>
      <c r="Q25" s="18">
        <v>8212</v>
      </c>
      <c r="R25" s="18">
        <v>28082</v>
      </c>
      <c r="S25" s="18">
        <v>49940</v>
      </c>
      <c r="T25" s="18">
        <v>223248</v>
      </c>
      <c r="U25" s="18"/>
      <c r="V25" s="18">
        <f t="shared" ref="V25:V31" si="1">SUM(T25:U25)</f>
        <v>223248</v>
      </c>
      <c r="W25" s="83"/>
      <c r="X25" s="17"/>
    </row>
    <row r="26" spans="2:24" x14ac:dyDescent="0.2">
      <c r="B26" s="17"/>
      <c r="C26" s="83"/>
      <c r="D26" s="22">
        <f t="shared" si="0"/>
        <v>-1562</v>
      </c>
      <c r="E26" s="22">
        <v>-1562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-1562</v>
      </c>
      <c r="V26" s="22">
        <f t="shared" si="1"/>
        <v>-1562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128974</v>
      </c>
      <c r="E27" s="24">
        <v>306</v>
      </c>
      <c r="F27" s="24">
        <v>128668</v>
      </c>
      <c r="G27" s="24">
        <v>10798</v>
      </c>
      <c r="H27" s="24">
        <v>28028</v>
      </c>
      <c r="I27" s="24">
        <v>5740</v>
      </c>
      <c r="J27" s="24">
        <v>84102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128884</v>
      </c>
      <c r="T27" s="24">
        <v>128884</v>
      </c>
      <c r="U27" s="24">
        <v>90</v>
      </c>
      <c r="V27" s="24">
        <f t="shared" si="1"/>
        <v>128974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23410</v>
      </c>
      <c r="E28" s="18"/>
      <c r="F28" s="18">
        <v>23410</v>
      </c>
      <c r="G28" s="18">
        <v>689</v>
      </c>
      <c r="H28" s="18">
        <v>54</v>
      </c>
      <c r="I28" s="18">
        <v>173</v>
      </c>
      <c r="J28" s="18">
        <v>712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23255</v>
      </c>
      <c r="S28" s="18"/>
      <c r="T28" s="18">
        <v>23255</v>
      </c>
      <c r="U28" s="18">
        <v>155</v>
      </c>
      <c r="V28" s="18">
        <f t="shared" si="1"/>
        <v>23410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21782</v>
      </c>
      <c r="E29" s="18"/>
      <c r="F29" s="18">
        <v>21782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21517</v>
      </c>
      <c r="S29" s="18"/>
      <c r="T29" s="18">
        <v>21517</v>
      </c>
      <c r="U29" s="18">
        <v>265</v>
      </c>
      <c r="V29" s="18">
        <f t="shared" si="1"/>
        <v>21782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1628</v>
      </c>
      <c r="E30" s="18"/>
      <c r="F30" s="18">
        <v>1628</v>
      </c>
      <c r="G30" s="18">
        <v>689</v>
      </c>
      <c r="H30" s="18">
        <v>54</v>
      </c>
      <c r="I30" s="18">
        <v>173</v>
      </c>
      <c r="J30" s="18">
        <v>712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1738</v>
      </c>
      <c r="S30" s="18"/>
      <c r="T30" s="18">
        <v>1738</v>
      </c>
      <c r="U30" s="18">
        <v>-110</v>
      </c>
      <c r="V30" s="18">
        <f t="shared" si="1"/>
        <v>1628</v>
      </c>
      <c r="W30" s="83"/>
      <c r="X30" s="17"/>
    </row>
    <row r="31" spans="2:24" x14ac:dyDescent="0.2">
      <c r="B31" s="17"/>
      <c r="C31" s="83"/>
      <c r="D31" s="18">
        <f t="shared" si="0"/>
        <v>110719</v>
      </c>
      <c r="E31" s="18"/>
      <c r="F31" s="18">
        <v>110719</v>
      </c>
      <c r="G31" s="18">
        <v>45834</v>
      </c>
      <c r="H31" s="18">
        <v>6725</v>
      </c>
      <c r="I31" s="18">
        <v>3655</v>
      </c>
      <c r="J31" s="18">
        <v>54505</v>
      </c>
      <c r="K31" s="93"/>
      <c r="L31" s="20" t="s">
        <v>162</v>
      </c>
      <c r="M31" s="21"/>
      <c r="N31" s="20" t="s">
        <v>70</v>
      </c>
      <c r="O31" s="93"/>
      <c r="P31" s="18">
        <v>54505</v>
      </c>
      <c r="Q31" s="18">
        <v>3655</v>
      </c>
      <c r="R31" s="18">
        <v>6725</v>
      </c>
      <c r="S31" s="18">
        <v>45834</v>
      </c>
      <c r="T31" s="18">
        <v>110719</v>
      </c>
      <c r="U31" s="18"/>
      <c r="V31" s="18">
        <f t="shared" si="1"/>
        <v>110719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71170</v>
      </c>
      <c r="E33" s="18"/>
      <c r="F33" s="18">
        <v>71170</v>
      </c>
      <c r="G33" s="18">
        <v>38453</v>
      </c>
      <c r="H33" s="18">
        <v>0</v>
      </c>
      <c r="I33" s="18">
        <v>2299</v>
      </c>
      <c r="J33" s="18">
        <v>30418</v>
      </c>
      <c r="K33" s="90"/>
      <c r="L33" s="20" t="s">
        <v>72</v>
      </c>
      <c r="M33" s="21"/>
      <c r="N33" s="20" t="s">
        <v>73</v>
      </c>
      <c r="O33" s="90"/>
      <c r="P33" s="18">
        <v>30418</v>
      </c>
      <c r="Q33" s="18">
        <v>2299</v>
      </c>
      <c r="R33" s="18">
        <v>0</v>
      </c>
      <c r="S33" s="18">
        <v>38453</v>
      </c>
      <c r="T33" s="18">
        <v>71170</v>
      </c>
      <c r="U33" s="18"/>
      <c r="V33" s="18">
        <f>SUM(T33:U33)</f>
        <v>71170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67620</v>
      </c>
      <c r="E35" s="24">
        <v>11538</v>
      </c>
      <c r="F35" s="24">
        <v>56082</v>
      </c>
      <c r="G35" s="24">
        <v>4867</v>
      </c>
      <c r="H35" s="24">
        <v>5295</v>
      </c>
      <c r="I35" s="24">
        <v>27251</v>
      </c>
      <c r="J35" s="24">
        <v>18669</v>
      </c>
      <c r="K35" s="92"/>
      <c r="L35" s="19" t="s">
        <v>16</v>
      </c>
      <c r="M35" s="91"/>
      <c r="N35" s="19" t="s">
        <v>75</v>
      </c>
      <c r="O35" s="92"/>
      <c r="P35" s="24">
        <v>9019</v>
      </c>
      <c r="Q35" s="24">
        <v>28579</v>
      </c>
      <c r="R35" s="24">
        <v>2223</v>
      </c>
      <c r="S35" s="24">
        <v>10504</v>
      </c>
      <c r="T35" s="24">
        <v>50325</v>
      </c>
      <c r="U35" s="24">
        <v>17295</v>
      </c>
      <c r="V35" s="24">
        <f t="shared" ref="V35:V36" si="3">SUM(T35:U35)</f>
        <v>67620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257101</v>
      </c>
      <c r="E36" s="18"/>
      <c r="F36" s="18">
        <v>257101</v>
      </c>
      <c r="G36" s="18">
        <v>180355</v>
      </c>
      <c r="H36" s="18">
        <v>26908</v>
      </c>
      <c r="I36" s="18">
        <v>4983</v>
      </c>
      <c r="J36" s="18">
        <v>44855</v>
      </c>
      <c r="K36" s="90"/>
      <c r="L36" s="20" t="s">
        <v>164</v>
      </c>
      <c r="M36" s="21"/>
      <c r="N36" s="20" t="s">
        <v>76</v>
      </c>
      <c r="O36" s="90"/>
      <c r="P36" s="18">
        <v>44855</v>
      </c>
      <c r="Q36" s="18">
        <v>4983</v>
      </c>
      <c r="R36" s="18">
        <v>26908</v>
      </c>
      <c r="S36" s="18">
        <v>180355</v>
      </c>
      <c r="T36" s="18">
        <v>257101</v>
      </c>
      <c r="U36" s="18"/>
      <c r="V36" s="18">
        <f t="shared" si="3"/>
        <v>257101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217552</v>
      </c>
      <c r="E38" s="18"/>
      <c r="F38" s="18">
        <v>217552</v>
      </c>
      <c r="G38" s="18">
        <v>172974</v>
      </c>
      <c r="H38" s="18">
        <v>20183</v>
      </c>
      <c r="I38" s="18">
        <v>3627</v>
      </c>
      <c r="J38" s="18">
        <v>20768</v>
      </c>
      <c r="K38" s="90"/>
      <c r="L38" s="20" t="s">
        <v>17</v>
      </c>
      <c r="M38" s="21"/>
      <c r="N38" s="20" t="s">
        <v>78</v>
      </c>
      <c r="O38" s="90"/>
      <c r="P38" s="18">
        <v>20768</v>
      </c>
      <c r="Q38" s="18">
        <v>3627</v>
      </c>
      <c r="R38" s="18">
        <v>20183</v>
      </c>
      <c r="S38" s="18">
        <v>172974</v>
      </c>
      <c r="T38" s="18">
        <v>217552</v>
      </c>
      <c r="U38" s="18"/>
      <c r="V38" s="18">
        <f>SUM(T38:U38)</f>
        <v>217552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28442</v>
      </c>
      <c r="E40" s="24">
        <v>442</v>
      </c>
      <c r="F40" s="24">
        <v>28000</v>
      </c>
      <c r="G40" s="24">
        <v>21042</v>
      </c>
      <c r="H40" s="24">
        <v>14</v>
      </c>
      <c r="I40" s="24">
        <v>1120</v>
      </c>
      <c r="J40" s="24">
        <v>5824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28014</v>
      </c>
      <c r="S40" s="24"/>
      <c r="T40" s="24">
        <v>28014</v>
      </c>
      <c r="U40" s="24">
        <v>428</v>
      </c>
      <c r="V40" s="24">
        <f t="shared" ref="V40:V50" si="5">SUM(T40:U40)</f>
        <v>28442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39068</v>
      </c>
      <c r="E41" s="18">
        <v>18</v>
      </c>
      <c r="F41" s="18">
        <v>39050</v>
      </c>
      <c r="G41" s="18">
        <v>39050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3082</v>
      </c>
      <c r="Q41" s="18">
        <v>1801</v>
      </c>
      <c r="R41" s="18">
        <v>34012</v>
      </c>
      <c r="S41" s="18">
        <v>79</v>
      </c>
      <c r="T41" s="18">
        <v>38974</v>
      </c>
      <c r="U41" s="18">
        <v>94</v>
      </c>
      <c r="V41" s="18">
        <f t="shared" si="5"/>
        <v>39068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41648</v>
      </c>
      <c r="E42" s="18">
        <v>802</v>
      </c>
      <c r="F42" s="18">
        <v>40846</v>
      </c>
      <c r="G42" s="18">
        <v>88</v>
      </c>
      <c r="H42" s="18">
        <v>35689</v>
      </c>
      <c r="I42" s="18">
        <v>2009</v>
      </c>
      <c r="J42" s="18">
        <v>3060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41535</v>
      </c>
      <c r="T42" s="18">
        <v>41535</v>
      </c>
      <c r="U42" s="18">
        <v>113</v>
      </c>
      <c r="V42" s="18">
        <f t="shared" si="5"/>
        <v>41648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29145</v>
      </c>
      <c r="E43" s="18">
        <v>1897</v>
      </c>
      <c r="F43" s="18">
        <v>27248</v>
      </c>
      <c r="G43" s="18">
        <v>12046</v>
      </c>
      <c r="H43" s="18">
        <v>4536</v>
      </c>
      <c r="I43" s="18">
        <v>6481</v>
      </c>
      <c r="J43" s="18">
        <v>4185</v>
      </c>
      <c r="K43" s="90"/>
      <c r="L43" s="19" t="s">
        <v>21</v>
      </c>
      <c r="M43" s="91"/>
      <c r="N43" s="19" t="s">
        <v>81</v>
      </c>
      <c r="O43" s="90"/>
      <c r="P43" s="18">
        <v>1958</v>
      </c>
      <c r="Q43" s="18">
        <v>6439</v>
      </c>
      <c r="R43" s="18">
        <v>1939</v>
      </c>
      <c r="S43" s="18">
        <v>12868</v>
      </c>
      <c r="T43" s="18">
        <v>23204</v>
      </c>
      <c r="U43" s="18">
        <v>5941</v>
      </c>
      <c r="V43" s="18">
        <f t="shared" si="5"/>
        <v>29145</v>
      </c>
      <c r="W43" s="83"/>
      <c r="X43" s="17"/>
    </row>
    <row r="44" spans="2:24" ht="22.5" customHeight="1" x14ac:dyDescent="0.2">
      <c r="B44" s="17"/>
      <c r="C44" s="83"/>
      <c r="D44" s="18">
        <f t="shared" si="4"/>
        <v>253684</v>
      </c>
      <c r="E44" s="18"/>
      <c r="F44" s="18">
        <v>253684</v>
      </c>
      <c r="G44" s="18">
        <v>162611</v>
      </c>
      <c r="H44" s="18">
        <v>50634</v>
      </c>
      <c r="I44" s="18">
        <v>3613</v>
      </c>
      <c r="J44" s="18">
        <v>36826</v>
      </c>
      <c r="K44" s="94"/>
      <c r="L44" s="20" t="s">
        <v>178</v>
      </c>
      <c r="M44" s="21"/>
      <c r="N44" s="20" t="s">
        <v>182</v>
      </c>
      <c r="O44" s="94"/>
      <c r="P44" s="18">
        <v>36826</v>
      </c>
      <c r="Q44" s="18">
        <v>3613</v>
      </c>
      <c r="R44" s="18">
        <v>50634</v>
      </c>
      <c r="S44" s="18">
        <v>162611</v>
      </c>
      <c r="T44" s="18">
        <v>253684</v>
      </c>
      <c r="U44" s="18"/>
      <c r="V44" s="18">
        <f t="shared" si="5"/>
        <v>253684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214135</v>
      </c>
      <c r="E45" s="18"/>
      <c r="F45" s="18">
        <v>214135</v>
      </c>
      <c r="G45" s="18">
        <v>155230</v>
      </c>
      <c r="H45" s="18">
        <v>43909</v>
      </c>
      <c r="I45" s="18">
        <v>2257</v>
      </c>
      <c r="J45" s="18">
        <v>12739</v>
      </c>
      <c r="K45" s="94"/>
      <c r="L45" s="20" t="s">
        <v>179</v>
      </c>
      <c r="M45" s="21"/>
      <c r="N45" s="20" t="s">
        <v>183</v>
      </c>
      <c r="O45" s="94"/>
      <c r="P45" s="18">
        <v>12739</v>
      </c>
      <c r="Q45" s="18">
        <v>2257</v>
      </c>
      <c r="R45" s="18">
        <v>43909</v>
      </c>
      <c r="S45" s="18">
        <v>155230</v>
      </c>
      <c r="T45" s="18">
        <v>214135</v>
      </c>
      <c r="U45" s="18"/>
      <c r="V45" s="18">
        <f t="shared" si="5"/>
        <v>214135</v>
      </c>
      <c r="W45" s="95"/>
      <c r="X45" s="17"/>
    </row>
    <row r="46" spans="2:24" x14ac:dyDescent="0.2">
      <c r="B46" s="17"/>
      <c r="C46" s="83"/>
      <c r="D46" s="22">
        <f t="shared" si="4"/>
        <v>31045</v>
      </c>
      <c r="E46" s="22"/>
      <c r="F46" s="22">
        <v>31045</v>
      </c>
      <c r="G46" s="22">
        <v>2388</v>
      </c>
      <c r="H46" s="22">
        <v>28657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31045</v>
      </c>
      <c r="T46" s="22">
        <v>31045</v>
      </c>
      <c r="U46" s="22"/>
      <c r="V46" s="22">
        <f t="shared" si="5"/>
        <v>31045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253684</v>
      </c>
      <c r="E47" s="24"/>
      <c r="F47" s="24">
        <v>253684</v>
      </c>
      <c r="G47" s="24">
        <v>191268</v>
      </c>
      <c r="H47" s="24">
        <v>21977</v>
      </c>
      <c r="I47" s="24">
        <v>3613</v>
      </c>
      <c r="J47" s="24">
        <v>36826</v>
      </c>
      <c r="K47" s="94"/>
      <c r="L47" s="20" t="s">
        <v>180</v>
      </c>
      <c r="M47" s="21"/>
      <c r="N47" s="20" t="s">
        <v>181</v>
      </c>
      <c r="O47" s="94"/>
      <c r="P47" s="24">
        <v>36826</v>
      </c>
      <c r="Q47" s="24">
        <v>3613</v>
      </c>
      <c r="R47" s="24">
        <v>21977</v>
      </c>
      <c r="S47" s="24">
        <v>191268</v>
      </c>
      <c r="T47" s="24">
        <v>253684</v>
      </c>
      <c r="U47" s="24"/>
      <c r="V47" s="24">
        <f t="shared" si="5"/>
        <v>253684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214135</v>
      </c>
      <c r="E48" s="22"/>
      <c r="F48" s="22">
        <v>214135</v>
      </c>
      <c r="G48" s="22">
        <v>183887</v>
      </c>
      <c r="H48" s="22">
        <v>15252</v>
      </c>
      <c r="I48" s="22">
        <v>2257</v>
      </c>
      <c r="J48" s="22">
        <v>12739</v>
      </c>
      <c r="K48" s="90"/>
      <c r="L48" s="20" t="s">
        <v>23</v>
      </c>
      <c r="M48" s="21"/>
      <c r="N48" s="20" t="s">
        <v>83</v>
      </c>
      <c r="O48" s="90"/>
      <c r="P48" s="22">
        <v>12739</v>
      </c>
      <c r="Q48" s="22">
        <v>2257</v>
      </c>
      <c r="R48" s="22">
        <v>15252</v>
      </c>
      <c r="S48" s="22">
        <v>183887</v>
      </c>
      <c r="T48" s="22">
        <v>214135</v>
      </c>
      <c r="U48" s="22"/>
      <c r="V48" s="22">
        <f t="shared" si="5"/>
        <v>214135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36826</v>
      </c>
      <c r="Q49" s="24">
        <v>3613</v>
      </c>
      <c r="R49" s="24">
        <v>50634</v>
      </c>
      <c r="S49" s="24">
        <v>162611</v>
      </c>
      <c r="T49" s="24">
        <v>253684</v>
      </c>
      <c r="U49" s="24"/>
      <c r="V49" s="24">
        <f t="shared" si="5"/>
        <v>253684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12739</v>
      </c>
      <c r="Q50" s="18">
        <v>2257</v>
      </c>
      <c r="R50" s="18">
        <v>43909</v>
      </c>
      <c r="S50" s="18">
        <v>155230</v>
      </c>
      <c r="T50" s="18">
        <v>214135</v>
      </c>
      <c r="U50" s="18"/>
      <c r="V50" s="18">
        <f t="shared" si="5"/>
        <v>214135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202434</v>
      </c>
      <c r="E51" s="18"/>
      <c r="F51" s="18">
        <v>202434</v>
      </c>
      <c r="G51" s="18">
        <v>180847</v>
      </c>
      <c r="H51" s="18">
        <v>21587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202434</v>
      </c>
      <c r="E52" s="18"/>
      <c r="F52" s="18">
        <v>202434</v>
      </c>
      <c r="G52" s="18">
        <v>152190</v>
      </c>
      <c r="H52" s="18">
        <v>50244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-251</v>
      </c>
      <c r="E53" s="18"/>
      <c r="F53" s="18">
        <v>-251</v>
      </c>
      <c r="G53" s="18"/>
      <c r="H53" s="18"/>
      <c r="I53" s="18">
        <v>-251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-251</v>
      </c>
      <c r="T53" s="18">
        <v>-251</v>
      </c>
      <c r="U53" s="18"/>
      <c r="V53" s="18">
        <f>SUM(T53:U53)</f>
        <v>-251</v>
      </c>
      <c r="W53" s="83"/>
      <c r="X53" s="17"/>
    </row>
    <row r="54" spans="2:24" x14ac:dyDescent="0.2">
      <c r="B54" s="17"/>
      <c r="C54" s="83"/>
      <c r="D54" s="18">
        <f t="shared" si="6"/>
        <v>51250</v>
      </c>
      <c r="E54" s="18"/>
      <c r="F54" s="18">
        <v>51250</v>
      </c>
      <c r="G54" s="18">
        <v>10170</v>
      </c>
      <c r="H54" s="18">
        <v>390</v>
      </c>
      <c r="I54" s="18">
        <v>3864</v>
      </c>
      <c r="J54" s="18">
        <v>36826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11701</v>
      </c>
      <c r="E55" s="18"/>
      <c r="F55" s="18">
        <v>11701</v>
      </c>
      <c r="G55" s="18">
        <v>2789</v>
      </c>
      <c r="H55" s="18">
        <v>-6335</v>
      </c>
      <c r="I55" s="18">
        <v>2508</v>
      </c>
      <c r="J55" s="18">
        <v>12739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7551</v>
      </c>
      <c r="E56" s="18">
        <v>7551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12739</v>
      </c>
      <c r="Q69" s="18">
        <v>2508</v>
      </c>
      <c r="R69" s="18">
        <v>-6335</v>
      </c>
      <c r="S69" s="18">
        <v>2789</v>
      </c>
      <c r="T69" s="18">
        <v>11701</v>
      </c>
      <c r="U69" s="18"/>
      <c r="V69" s="18">
        <f>SUM(T69:U69)</f>
        <v>11701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7551</v>
      </c>
      <c r="V71" s="18">
        <f t="shared" ref="V71:V74" si="7">SUM(T71:U71)</f>
        <v>7551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1227</v>
      </c>
      <c r="Q72" s="18">
        <v>495</v>
      </c>
      <c r="R72" s="18">
        <v>1728</v>
      </c>
      <c r="S72" s="18">
        <v>518</v>
      </c>
      <c r="T72" s="18">
        <v>3968</v>
      </c>
      <c r="U72" s="18">
        <v>146</v>
      </c>
      <c r="V72" s="18">
        <f t="shared" si="7"/>
        <v>4114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-424</v>
      </c>
      <c r="Q73" s="18">
        <v>-451</v>
      </c>
      <c r="R73" s="18">
        <v>-1682</v>
      </c>
      <c r="S73" s="18">
        <v>-872</v>
      </c>
      <c r="T73" s="18">
        <v>-3429</v>
      </c>
      <c r="U73" s="18">
        <v>-685</v>
      </c>
      <c r="V73" s="18">
        <f t="shared" si="7"/>
        <v>-4114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19252</v>
      </c>
      <c r="E74" s="22">
        <v>7012</v>
      </c>
      <c r="F74" s="22">
        <v>12240</v>
      </c>
      <c r="G74" s="22">
        <v>2435</v>
      </c>
      <c r="H74" s="22">
        <v>-6289</v>
      </c>
      <c r="I74" s="22">
        <v>2552</v>
      </c>
      <c r="J74" s="22">
        <v>13542</v>
      </c>
      <c r="K74" s="90"/>
      <c r="L74" s="20" t="s">
        <v>29</v>
      </c>
      <c r="M74" s="21"/>
      <c r="N74" s="20" t="s">
        <v>87</v>
      </c>
      <c r="O74" s="90"/>
      <c r="P74" s="22">
        <v>13542</v>
      </c>
      <c r="Q74" s="22">
        <v>2552</v>
      </c>
      <c r="R74" s="22">
        <v>-6289</v>
      </c>
      <c r="S74" s="22">
        <v>2435</v>
      </c>
      <c r="T74" s="22">
        <v>12240</v>
      </c>
      <c r="U74" s="22">
        <v>7012</v>
      </c>
      <c r="V74" s="22">
        <f t="shared" si="7"/>
        <v>19252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58801</v>
      </c>
      <c r="E75" s="24"/>
      <c r="F75" s="24">
        <v>58801</v>
      </c>
      <c r="G75" s="24">
        <v>18076</v>
      </c>
      <c r="H75" s="24">
        <v>12646</v>
      </c>
      <c r="I75" s="24">
        <v>1887</v>
      </c>
      <c r="J75" s="24">
        <v>26192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56677</v>
      </c>
      <c r="E76" s="18"/>
      <c r="F76" s="18">
        <v>56677</v>
      </c>
      <c r="G76" s="18">
        <v>16034</v>
      </c>
      <c r="H76" s="18">
        <v>12651</v>
      </c>
      <c r="I76" s="18">
        <v>1914</v>
      </c>
      <c r="J76" s="18">
        <v>26078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-39549</v>
      </c>
      <c r="E77" s="18"/>
      <c r="F77" s="18">
        <v>-39549</v>
      </c>
      <c r="G77" s="18">
        <v>-7381</v>
      </c>
      <c r="H77" s="18">
        <v>-6725</v>
      </c>
      <c r="I77" s="18">
        <v>-1356</v>
      </c>
      <c r="J77" s="18">
        <v>-24087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2124</v>
      </c>
      <c r="E78" s="18"/>
      <c r="F78" s="18">
        <v>2124</v>
      </c>
      <c r="G78" s="18">
        <v>2042</v>
      </c>
      <c r="H78" s="18">
        <v>-5</v>
      </c>
      <c r="I78" s="18">
        <v>-27</v>
      </c>
      <c r="J78" s="18">
        <v>114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201</v>
      </c>
      <c r="F79" s="18">
        <v>-201</v>
      </c>
      <c r="G79" s="18">
        <v>-311</v>
      </c>
      <c r="H79" s="18">
        <v>306</v>
      </c>
      <c r="I79" s="18">
        <v>0</v>
      </c>
      <c r="J79" s="18">
        <v>-196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6811</v>
      </c>
      <c r="F80" s="18">
        <v>-6811</v>
      </c>
      <c r="G80" s="18">
        <v>-7949</v>
      </c>
      <c r="H80" s="18">
        <v>-12516</v>
      </c>
      <c r="I80" s="18">
        <v>2021</v>
      </c>
      <c r="J80" s="18">
        <v>11633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2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77360</v>
      </c>
      <c r="V18" s="18">
        <f>SUM(T18:U18)</f>
        <v>77360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72694</v>
      </c>
      <c r="E19" s="18">
        <v>72694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281179</v>
      </c>
      <c r="E23" s="18"/>
      <c r="F23" s="18">
        <v>281179</v>
      </c>
      <c r="G23" s="18">
        <v>60464</v>
      </c>
      <c r="H23" s="18">
        <v>41209</v>
      </c>
      <c r="I23" s="18">
        <v>9522</v>
      </c>
      <c r="J23" s="18">
        <v>150622</v>
      </c>
      <c r="K23" s="90"/>
      <c r="L23" s="20" t="s">
        <v>161</v>
      </c>
      <c r="M23" s="21"/>
      <c r="N23" s="20" t="s">
        <v>63</v>
      </c>
      <c r="O23" s="90"/>
      <c r="P23" s="18">
        <v>150622</v>
      </c>
      <c r="Q23" s="18">
        <v>9522</v>
      </c>
      <c r="R23" s="18">
        <v>41209</v>
      </c>
      <c r="S23" s="18">
        <v>60464</v>
      </c>
      <c r="T23" s="18">
        <v>281179</v>
      </c>
      <c r="U23" s="18"/>
      <c r="V23" s="18">
        <f>SUM(T23:U23)</f>
        <v>281179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39947</v>
      </c>
      <c r="E24" s="18"/>
      <c r="F24" s="18">
        <v>39947</v>
      </c>
      <c r="G24" s="18">
        <v>7376</v>
      </c>
      <c r="H24" s="18">
        <v>6818</v>
      </c>
      <c r="I24" s="18">
        <v>1384</v>
      </c>
      <c r="J24" s="18">
        <v>24369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241232</v>
      </c>
      <c r="E25" s="18"/>
      <c r="F25" s="18">
        <v>241232</v>
      </c>
      <c r="G25" s="18">
        <v>53088</v>
      </c>
      <c r="H25" s="18">
        <v>34391</v>
      </c>
      <c r="I25" s="18">
        <v>8138</v>
      </c>
      <c r="J25" s="18">
        <v>126253</v>
      </c>
      <c r="K25" s="90"/>
      <c r="L25" s="20" t="s">
        <v>10</v>
      </c>
      <c r="M25" s="21"/>
      <c r="N25" s="20" t="s">
        <v>65</v>
      </c>
      <c r="O25" s="90"/>
      <c r="P25" s="18">
        <v>126253</v>
      </c>
      <c r="Q25" s="18">
        <v>8138</v>
      </c>
      <c r="R25" s="18">
        <v>34391</v>
      </c>
      <c r="S25" s="18">
        <v>53088</v>
      </c>
      <c r="T25" s="18">
        <v>241232</v>
      </c>
      <c r="U25" s="18"/>
      <c r="V25" s="18">
        <f t="shared" ref="V25:V31" si="1">SUM(T25:U25)</f>
        <v>241232</v>
      </c>
      <c r="W25" s="83"/>
      <c r="X25" s="17"/>
    </row>
    <row r="26" spans="2:24" x14ac:dyDescent="0.2">
      <c r="B26" s="17"/>
      <c r="C26" s="83"/>
      <c r="D26" s="22">
        <f t="shared" si="0"/>
        <v>4666</v>
      </c>
      <c r="E26" s="22">
        <v>4666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4666</v>
      </c>
      <c r="V26" s="22">
        <f t="shared" si="1"/>
        <v>4666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137951</v>
      </c>
      <c r="E27" s="24">
        <v>289</v>
      </c>
      <c r="F27" s="24">
        <v>137662</v>
      </c>
      <c r="G27" s="24">
        <v>11042</v>
      </c>
      <c r="H27" s="24">
        <v>34238</v>
      </c>
      <c r="I27" s="24">
        <v>6082</v>
      </c>
      <c r="J27" s="24">
        <v>86300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137854</v>
      </c>
      <c r="T27" s="24">
        <v>137854</v>
      </c>
      <c r="U27" s="24">
        <v>97</v>
      </c>
      <c r="V27" s="24">
        <f t="shared" si="1"/>
        <v>137951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15918</v>
      </c>
      <c r="E28" s="18"/>
      <c r="F28" s="18">
        <v>15918</v>
      </c>
      <c r="G28" s="18">
        <v>-1471</v>
      </c>
      <c r="H28" s="18">
        <v>153</v>
      </c>
      <c r="I28" s="18">
        <v>259</v>
      </c>
      <c r="J28" s="18">
        <v>-2385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20094</v>
      </c>
      <c r="S28" s="18"/>
      <c r="T28" s="18">
        <v>20094</v>
      </c>
      <c r="U28" s="18">
        <v>-4176</v>
      </c>
      <c r="V28" s="18">
        <f t="shared" si="1"/>
        <v>15918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19362</v>
      </c>
      <c r="E29" s="18"/>
      <c r="F29" s="18">
        <v>19362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19050</v>
      </c>
      <c r="S29" s="18"/>
      <c r="T29" s="18">
        <v>19050</v>
      </c>
      <c r="U29" s="18">
        <v>312</v>
      </c>
      <c r="V29" s="18">
        <f t="shared" si="1"/>
        <v>19362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-3444</v>
      </c>
      <c r="E30" s="18"/>
      <c r="F30" s="18">
        <v>-3444</v>
      </c>
      <c r="G30" s="18">
        <v>-1471</v>
      </c>
      <c r="H30" s="18">
        <v>153</v>
      </c>
      <c r="I30" s="18">
        <v>259</v>
      </c>
      <c r="J30" s="18">
        <v>-2385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1044</v>
      </c>
      <c r="S30" s="18"/>
      <c r="T30" s="18">
        <v>1044</v>
      </c>
      <c r="U30" s="18">
        <v>-4488</v>
      </c>
      <c r="V30" s="18">
        <f t="shared" si="1"/>
        <v>-3444</v>
      </c>
      <c r="W30" s="83"/>
      <c r="X30" s="17"/>
    </row>
    <row r="31" spans="2:24" x14ac:dyDescent="0.2">
      <c r="B31" s="17"/>
      <c r="C31" s="83"/>
      <c r="D31" s="18">
        <f t="shared" si="0"/>
        <v>127599</v>
      </c>
      <c r="E31" s="18"/>
      <c r="F31" s="18">
        <v>127599</v>
      </c>
      <c r="G31" s="18">
        <v>50893</v>
      </c>
      <c r="H31" s="18">
        <v>6818</v>
      </c>
      <c r="I31" s="18">
        <v>3181</v>
      </c>
      <c r="J31" s="18">
        <v>66707</v>
      </c>
      <c r="K31" s="93"/>
      <c r="L31" s="20" t="s">
        <v>162</v>
      </c>
      <c r="M31" s="21"/>
      <c r="N31" s="20" t="s">
        <v>70</v>
      </c>
      <c r="O31" s="93"/>
      <c r="P31" s="18">
        <v>66707</v>
      </c>
      <c r="Q31" s="18">
        <v>3181</v>
      </c>
      <c r="R31" s="18">
        <v>6818</v>
      </c>
      <c r="S31" s="18">
        <v>50893</v>
      </c>
      <c r="T31" s="18">
        <v>127599</v>
      </c>
      <c r="U31" s="18"/>
      <c r="V31" s="18">
        <f t="shared" si="1"/>
        <v>127599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87652</v>
      </c>
      <c r="E33" s="18"/>
      <c r="F33" s="18">
        <v>87652</v>
      </c>
      <c r="G33" s="18">
        <v>43517</v>
      </c>
      <c r="H33" s="18">
        <v>0</v>
      </c>
      <c r="I33" s="18">
        <v>1797</v>
      </c>
      <c r="J33" s="18">
        <v>42338</v>
      </c>
      <c r="K33" s="90"/>
      <c r="L33" s="20" t="s">
        <v>72</v>
      </c>
      <c r="M33" s="21"/>
      <c r="N33" s="20" t="s">
        <v>73</v>
      </c>
      <c r="O33" s="90"/>
      <c r="P33" s="18">
        <v>42338</v>
      </c>
      <c r="Q33" s="18">
        <v>1797</v>
      </c>
      <c r="R33" s="18">
        <v>0</v>
      </c>
      <c r="S33" s="18">
        <v>43517</v>
      </c>
      <c r="T33" s="18">
        <v>87652</v>
      </c>
      <c r="U33" s="18"/>
      <c r="V33" s="18">
        <f>SUM(T33:U33)</f>
        <v>87652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74847</v>
      </c>
      <c r="E35" s="24">
        <v>11196</v>
      </c>
      <c r="F35" s="24">
        <v>63651</v>
      </c>
      <c r="G35" s="24">
        <v>5320</v>
      </c>
      <c r="H35" s="24">
        <v>5527</v>
      </c>
      <c r="I35" s="24">
        <v>28289</v>
      </c>
      <c r="J35" s="24">
        <v>24515</v>
      </c>
      <c r="K35" s="92"/>
      <c r="L35" s="19" t="s">
        <v>16</v>
      </c>
      <c r="M35" s="91"/>
      <c r="N35" s="19" t="s">
        <v>75</v>
      </c>
      <c r="O35" s="92"/>
      <c r="P35" s="24">
        <v>6662</v>
      </c>
      <c r="Q35" s="24">
        <v>34922</v>
      </c>
      <c r="R35" s="24">
        <v>3809</v>
      </c>
      <c r="S35" s="24">
        <v>11481</v>
      </c>
      <c r="T35" s="24">
        <v>56874</v>
      </c>
      <c r="U35" s="24">
        <v>17973</v>
      </c>
      <c r="V35" s="24">
        <f t="shared" ref="V35:V36" si="3">SUM(T35:U35)</f>
        <v>74847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278770</v>
      </c>
      <c r="E36" s="18"/>
      <c r="F36" s="18">
        <v>278770</v>
      </c>
      <c r="G36" s="18">
        <v>194908</v>
      </c>
      <c r="H36" s="18">
        <v>25194</v>
      </c>
      <c r="I36" s="18">
        <v>9814</v>
      </c>
      <c r="J36" s="18">
        <v>48854</v>
      </c>
      <c r="K36" s="90"/>
      <c r="L36" s="20" t="s">
        <v>164</v>
      </c>
      <c r="M36" s="21"/>
      <c r="N36" s="20" t="s">
        <v>76</v>
      </c>
      <c r="O36" s="90"/>
      <c r="P36" s="18">
        <v>48854</v>
      </c>
      <c r="Q36" s="18">
        <v>9814</v>
      </c>
      <c r="R36" s="18">
        <v>25194</v>
      </c>
      <c r="S36" s="18">
        <v>194908</v>
      </c>
      <c r="T36" s="18">
        <v>278770</v>
      </c>
      <c r="U36" s="18"/>
      <c r="V36" s="18">
        <f t="shared" si="3"/>
        <v>278770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238823</v>
      </c>
      <c r="E38" s="18"/>
      <c r="F38" s="18">
        <v>238823</v>
      </c>
      <c r="G38" s="18">
        <v>187532</v>
      </c>
      <c r="H38" s="18">
        <v>18376</v>
      </c>
      <c r="I38" s="18">
        <v>8430</v>
      </c>
      <c r="J38" s="18">
        <v>24485</v>
      </c>
      <c r="K38" s="90"/>
      <c r="L38" s="20" t="s">
        <v>17</v>
      </c>
      <c r="M38" s="21"/>
      <c r="N38" s="20" t="s">
        <v>78</v>
      </c>
      <c r="O38" s="90"/>
      <c r="P38" s="18">
        <v>24485</v>
      </c>
      <c r="Q38" s="18">
        <v>8430</v>
      </c>
      <c r="R38" s="18">
        <v>18376</v>
      </c>
      <c r="S38" s="18">
        <v>187532</v>
      </c>
      <c r="T38" s="18">
        <v>238823</v>
      </c>
      <c r="U38" s="18"/>
      <c r="V38" s="18">
        <f>SUM(T38:U38)</f>
        <v>238823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28288</v>
      </c>
      <c r="E40" s="24">
        <v>707</v>
      </c>
      <c r="F40" s="24">
        <v>27581</v>
      </c>
      <c r="G40" s="24">
        <v>22775</v>
      </c>
      <c r="H40" s="24">
        <v>9</v>
      </c>
      <c r="I40" s="24">
        <v>1050</v>
      </c>
      <c r="J40" s="24">
        <v>3747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27693</v>
      </c>
      <c r="S40" s="24"/>
      <c r="T40" s="24">
        <v>27693</v>
      </c>
      <c r="U40" s="24">
        <v>595</v>
      </c>
      <c r="V40" s="24">
        <f t="shared" ref="V40:V50" si="5">SUM(T40:U40)</f>
        <v>28288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39984</v>
      </c>
      <c r="E41" s="18">
        <v>19</v>
      </c>
      <c r="F41" s="18">
        <v>39965</v>
      </c>
      <c r="G41" s="18">
        <v>39965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3117</v>
      </c>
      <c r="Q41" s="18">
        <v>1957</v>
      </c>
      <c r="R41" s="18">
        <v>34742</v>
      </c>
      <c r="S41" s="18">
        <v>79</v>
      </c>
      <c r="T41" s="18">
        <v>39895</v>
      </c>
      <c r="U41" s="18">
        <v>89</v>
      </c>
      <c r="V41" s="18">
        <f t="shared" si="5"/>
        <v>39984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52426</v>
      </c>
      <c r="E42" s="18">
        <v>1003</v>
      </c>
      <c r="F42" s="18">
        <v>51423</v>
      </c>
      <c r="G42" s="18">
        <v>89</v>
      </c>
      <c r="H42" s="18">
        <v>45762</v>
      </c>
      <c r="I42" s="18">
        <v>2478</v>
      </c>
      <c r="J42" s="18">
        <v>3094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52280</v>
      </c>
      <c r="T42" s="18">
        <v>52280</v>
      </c>
      <c r="U42" s="18">
        <v>146</v>
      </c>
      <c r="V42" s="18">
        <f t="shared" si="5"/>
        <v>52426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33958</v>
      </c>
      <c r="E43" s="18">
        <v>2543</v>
      </c>
      <c r="F43" s="18">
        <v>31415</v>
      </c>
      <c r="G43" s="18">
        <v>13639</v>
      </c>
      <c r="H43" s="18">
        <v>5528</v>
      </c>
      <c r="I43" s="18">
        <v>7816</v>
      </c>
      <c r="J43" s="18">
        <v>4432</v>
      </c>
      <c r="K43" s="90"/>
      <c r="L43" s="19" t="s">
        <v>21</v>
      </c>
      <c r="M43" s="91"/>
      <c r="N43" s="19" t="s">
        <v>81</v>
      </c>
      <c r="O43" s="90"/>
      <c r="P43" s="18">
        <v>2278</v>
      </c>
      <c r="Q43" s="18">
        <v>7314</v>
      </c>
      <c r="R43" s="18">
        <v>2910</v>
      </c>
      <c r="S43" s="18">
        <v>16167</v>
      </c>
      <c r="T43" s="18">
        <v>28669</v>
      </c>
      <c r="U43" s="18">
        <v>5289</v>
      </c>
      <c r="V43" s="18">
        <f t="shared" si="5"/>
        <v>33958</v>
      </c>
      <c r="W43" s="83"/>
      <c r="X43" s="17"/>
    </row>
    <row r="44" spans="2:24" ht="22.5" customHeight="1" x14ac:dyDescent="0.2">
      <c r="B44" s="17"/>
      <c r="C44" s="83"/>
      <c r="D44" s="18">
        <f t="shared" si="4"/>
        <v>276923</v>
      </c>
      <c r="E44" s="18"/>
      <c r="F44" s="18">
        <v>276923</v>
      </c>
      <c r="G44" s="18">
        <v>186966</v>
      </c>
      <c r="H44" s="18">
        <v>39240</v>
      </c>
      <c r="I44" s="18">
        <v>7741</v>
      </c>
      <c r="J44" s="18">
        <v>42976</v>
      </c>
      <c r="K44" s="94"/>
      <c r="L44" s="20" t="s">
        <v>178</v>
      </c>
      <c r="M44" s="21"/>
      <c r="N44" s="20" t="s">
        <v>182</v>
      </c>
      <c r="O44" s="94"/>
      <c r="P44" s="18">
        <v>42976</v>
      </c>
      <c r="Q44" s="18">
        <v>7741</v>
      </c>
      <c r="R44" s="18">
        <v>39240</v>
      </c>
      <c r="S44" s="18">
        <v>186966</v>
      </c>
      <c r="T44" s="18">
        <v>276923</v>
      </c>
      <c r="U44" s="18"/>
      <c r="V44" s="18">
        <f t="shared" si="5"/>
        <v>276923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236976</v>
      </c>
      <c r="E45" s="18"/>
      <c r="F45" s="18">
        <v>236976</v>
      </c>
      <c r="G45" s="18">
        <v>179590</v>
      </c>
      <c r="H45" s="18">
        <v>32422</v>
      </c>
      <c r="I45" s="18">
        <v>6357</v>
      </c>
      <c r="J45" s="18">
        <v>18607</v>
      </c>
      <c r="K45" s="94"/>
      <c r="L45" s="20" t="s">
        <v>179</v>
      </c>
      <c r="M45" s="21"/>
      <c r="N45" s="20" t="s">
        <v>183</v>
      </c>
      <c r="O45" s="94"/>
      <c r="P45" s="18">
        <v>18607</v>
      </c>
      <c r="Q45" s="18">
        <v>6357</v>
      </c>
      <c r="R45" s="18">
        <v>32422</v>
      </c>
      <c r="S45" s="18">
        <v>179590</v>
      </c>
      <c r="T45" s="18">
        <v>236976</v>
      </c>
      <c r="U45" s="18"/>
      <c r="V45" s="18">
        <f t="shared" si="5"/>
        <v>236976</v>
      </c>
      <c r="W45" s="95"/>
      <c r="X45" s="17"/>
    </row>
    <row r="46" spans="2:24" x14ac:dyDescent="0.2">
      <c r="B46" s="17"/>
      <c r="C46" s="83"/>
      <c r="D46" s="22">
        <f t="shared" si="4"/>
        <v>38230</v>
      </c>
      <c r="E46" s="22"/>
      <c r="F46" s="22">
        <v>38230</v>
      </c>
      <c r="G46" s="22">
        <v>3062</v>
      </c>
      <c r="H46" s="22">
        <v>35168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38230</v>
      </c>
      <c r="T46" s="22">
        <v>38230</v>
      </c>
      <c r="U46" s="22"/>
      <c r="V46" s="22">
        <f t="shared" si="5"/>
        <v>38230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276923</v>
      </c>
      <c r="E47" s="24"/>
      <c r="F47" s="24">
        <v>276923</v>
      </c>
      <c r="G47" s="24">
        <v>222134</v>
      </c>
      <c r="H47" s="24">
        <v>4072</v>
      </c>
      <c r="I47" s="24">
        <v>7741</v>
      </c>
      <c r="J47" s="24">
        <v>42976</v>
      </c>
      <c r="K47" s="94"/>
      <c r="L47" s="20" t="s">
        <v>180</v>
      </c>
      <c r="M47" s="21"/>
      <c r="N47" s="20" t="s">
        <v>181</v>
      </c>
      <c r="O47" s="94"/>
      <c r="P47" s="24">
        <v>42976</v>
      </c>
      <c r="Q47" s="24">
        <v>7741</v>
      </c>
      <c r="R47" s="24">
        <v>4072</v>
      </c>
      <c r="S47" s="24">
        <v>222134</v>
      </c>
      <c r="T47" s="24">
        <v>276923</v>
      </c>
      <c r="U47" s="24"/>
      <c r="V47" s="24">
        <f t="shared" si="5"/>
        <v>276923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236976</v>
      </c>
      <c r="E48" s="22"/>
      <c r="F48" s="22">
        <v>236976</v>
      </c>
      <c r="G48" s="22">
        <v>214758</v>
      </c>
      <c r="H48" s="22">
        <v>-2746</v>
      </c>
      <c r="I48" s="22">
        <v>6357</v>
      </c>
      <c r="J48" s="22">
        <v>18607</v>
      </c>
      <c r="K48" s="90"/>
      <c r="L48" s="20" t="s">
        <v>23</v>
      </c>
      <c r="M48" s="21"/>
      <c r="N48" s="20" t="s">
        <v>83</v>
      </c>
      <c r="O48" s="90"/>
      <c r="P48" s="22">
        <v>18607</v>
      </c>
      <c r="Q48" s="22">
        <v>6357</v>
      </c>
      <c r="R48" s="22">
        <v>-2746</v>
      </c>
      <c r="S48" s="22">
        <v>214758</v>
      </c>
      <c r="T48" s="22">
        <v>236976</v>
      </c>
      <c r="U48" s="22"/>
      <c r="V48" s="22">
        <f t="shared" si="5"/>
        <v>236976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42976</v>
      </c>
      <c r="Q49" s="24">
        <v>7741</v>
      </c>
      <c r="R49" s="24">
        <v>39240</v>
      </c>
      <c r="S49" s="24">
        <v>186966</v>
      </c>
      <c r="T49" s="24">
        <v>276923</v>
      </c>
      <c r="U49" s="24"/>
      <c r="V49" s="24">
        <f t="shared" si="5"/>
        <v>276923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18607</v>
      </c>
      <c r="Q50" s="18">
        <v>6357</v>
      </c>
      <c r="R50" s="18">
        <v>32422</v>
      </c>
      <c r="S50" s="18">
        <v>179590</v>
      </c>
      <c r="T50" s="18">
        <v>236976</v>
      </c>
      <c r="U50" s="18"/>
      <c r="V50" s="18">
        <f t="shared" si="5"/>
        <v>236976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220401</v>
      </c>
      <c r="E51" s="18"/>
      <c r="F51" s="18">
        <v>220401</v>
      </c>
      <c r="G51" s="18">
        <v>194950</v>
      </c>
      <c r="H51" s="18">
        <v>25451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220401</v>
      </c>
      <c r="E52" s="18"/>
      <c r="F52" s="18">
        <v>220401</v>
      </c>
      <c r="G52" s="18">
        <v>159782</v>
      </c>
      <c r="H52" s="18">
        <v>60619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-555</v>
      </c>
      <c r="E53" s="18"/>
      <c r="F53" s="18">
        <v>-555</v>
      </c>
      <c r="G53" s="18"/>
      <c r="H53" s="18"/>
      <c r="I53" s="18">
        <v>-555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-555</v>
      </c>
      <c r="T53" s="18">
        <v>-555</v>
      </c>
      <c r="U53" s="18"/>
      <c r="V53" s="18">
        <f>SUM(T53:U53)</f>
        <v>-555</v>
      </c>
      <c r="W53" s="83"/>
      <c r="X53" s="17"/>
    </row>
    <row r="54" spans="2:24" x14ac:dyDescent="0.2">
      <c r="B54" s="17"/>
      <c r="C54" s="83"/>
      <c r="D54" s="18">
        <f t="shared" si="6"/>
        <v>56522</v>
      </c>
      <c r="E54" s="18"/>
      <c r="F54" s="18">
        <v>56522</v>
      </c>
      <c r="G54" s="18">
        <v>26629</v>
      </c>
      <c r="H54" s="18">
        <v>-21379</v>
      </c>
      <c r="I54" s="18">
        <v>8296</v>
      </c>
      <c r="J54" s="18">
        <v>42976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16575</v>
      </c>
      <c r="E55" s="18"/>
      <c r="F55" s="18">
        <v>16575</v>
      </c>
      <c r="G55" s="18">
        <v>19253</v>
      </c>
      <c r="H55" s="18">
        <v>-28197</v>
      </c>
      <c r="I55" s="18">
        <v>6912</v>
      </c>
      <c r="J55" s="18">
        <v>18607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8922</v>
      </c>
      <c r="E56" s="18">
        <v>8922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18607</v>
      </c>
      <c r="Q69" s="18">
        <v>6912</v>
      </c>
      <c r="R69" s="18">
        <v>-28197</v>
      </c>
      <c r="S69" s="18">
        <v>19253</v>
      </c>
      <c r="T69" s="18">
        <v>16575</v>
      </c>
      <c r="U69" s="18"/>
      <c r="V69" s="18">
        <f>SUM(T69:U69)</f>
        <v>16575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8922</v>
      </c>
      <c r="V71" s="18">
        <f t="shared" ref="V71:V74" si="7">SUM(T71:U71)</f>
        <v>8922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3263</v>
      </c>
      <c r="Q72" s="18">
        <v>707</v>
      </c>
      <c r="R72" s="18">
        <v>3500</v>
      </c>
      <c r="S72" s="18">
        <v>3676</v>
      </c>
      <c r="T72" s="18">
        <v>11146</v>
      </c>
      <c r="U72" s="18">
        <v>444</v>
      </c>
      <c r="V72" s="18">
        <f t="shared" si="7"/>
        <v>11590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-563</v>
      </c>
      <c r="Q73" s="18">
        <v>-2551</v>
      </c>
      <c r="R73" s="18">
        <v>-5279</v>
      </c>
      <c r="S73" s="18">
        <v>-984</v>
      </c>
      <c r="T73" s="18">
        <v>-9377</v>
      </c>
      <c r="U73" s="18">
        <v>-2213</v>
      </c>
      <c r="V73" s="18">
        <f t="shared" si="7"/>
        <v>-11590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25497</v>
      </c>
      <c r="E74" s="22">
        <v>7153</v>
      </c>
      <c r="F74" s="22">
        <v>18344</v>
      </c>
      <c r="G74" s="22">
        <v>21945</v>
      </c>
      <c r="H74" s="22">
        <v>-29976</v>
      </c>
      <c r="I74" s="22">
        <v>5068</v>
      </c>
      <c r="J74" s="22">
        <v>21307</v>
      </c>
      <c r="K74" s="90"/>
      <c r="L74" s="20" t="s">
        <v>29</v>
      </c>
      <c r="M74" s="21"/>
      <c r="N74" s="20" t="s">
        <v>87</v>
      </c>
      <c r="O74" s="90"/>
      <c r="P74" s="22">
        <v>21307</v>
      </c>
      <c r="Q74" s="22">
        <v>5068</v>
      </c>
      <c r="R74" s="22">
        <v>-29976</v>
      </c>
      <c r="S74" s="22">
        <v>21945</v>
      </c>
      <c r="T74" s="22">
        <v>18344</v>
      </c>
      <c r="U74" s="22">
        <v>7153</v>
      </c>
      <c r="V74" s="22">
        <f t="shared" si="7"/>
        <v>25497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65444</v>
      </c>
      <c r="E75" s="24"/>
      <c r="F75" s="24">
        <v>65444</v>
      </c>
      <c r="G75" s="24">
        <v>16827</v>
      </c>
      <c r="H75" s="24">
        <v>11863</v>
      </c>
      <c r="I75" s="24">
        <v>2282</v>
      </c>
      <c r="J75" s="24">
        <v>34472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61879</v>
      </c>
      <c r="E76" s="18"/>
      <c r="F76" s="18">
        <v>61879</v>
      </c>
      <c r="G76" s="18">
        <v>17505</v>
      </c>
      <c r="H76" s="18">
        <v>11867</v>
      </c>
      <c r="I76" s="18">
        <v>2304</v>
      </c>
      <c r="J76" s="18">
        <v>30203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-39947</v>
      </c>
      <c r="E77" s="18"/>
      <c r="F77" s="18">
        <v>-39947</v>
      </c>
      <c r="G77" s="18">
        <v>-7376</v>
      </c>
      <c r="H77" s="18">
        <v>-6818</v>
      </c>
      <c r="I77" s="18">
        <v>-1384</v>
      </c>
      <c r="J77" s="18">
        <v>-24369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3565</v>
      </c>
      <c r="E78" s="18"/>
      <c r="F78" s="18">
        <v>3565</v>
      </c>
      <c r="G78" s="18">
        <v>-678</v>
      </c>
      <c r="H78" s="18">
        <v>-4</v>
      </c>
      <c r="I78" s="18">
        <v>-22</v>
      </c>
      <c r="J78" s="18">
        <v>4269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-51</v>
      </c>
      <c r="F79" s="18">
        <v>51</v>
      </c>
      <c r="G79" s="18">
        <v>-549</v>
      </c>
      <c r="H79" s="18">
        <v>584</v>
      </c>
      <c r="I79" s="18">
        <v>-1</v>
      </c>
      <c r="J79" s="18">
        <v>17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7204</v>
      </c>
      <c r="F80" s="18">
        <v>-7204</v>
      </c>
      <c r="G80" s="18">
        <v>13043</v>
      </c>
      <c r="H80" s="18">
        <v>-35605</v>
      </c>
      <c r="I80" s="18">
        <v>4171</v>
      </c>
      <c r="J80" s="18">
        <v>11187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46650</v>
      </c>
      <c r="V18" s="18">
        <f>SUM(T18:U18)</f>
        <v>46650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41105</v>
      </c>
      <c r="E19" s="18">
        <v>41105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158800</v>
      </c>
      <c r="E23" s="18"/>
      <c r="F23" s="18">
        <v>158800</v>
      </c>
      <c r="G23" s="18">
        <v>37427</v>
      </c>
      <c r="H23" s="18">
        <v>19982</v>
      </c>
      <c r="I23" s="18">
        <v>5570</v>
      </c>
      <c r="J23" s="18">
        <v>81973</v>
      </c>
      <c r="K23" s="90"/>
      <c r="L23" s="20" t="s">
        <v>161</v>
      </c>
      <c r="M23" s="21"/>
      <c r="N23" s="20" t="s">
        <v>63</v>
      </c>
      <c r="O23" s="90"/>
      <c r="P23" s="18">
        <v>81973</v>
      </c>
      <c r="Q23" s="18">
        <v>5570</v>
      </c>
      <c r="R23" s="18">
        <v>19982</v>
      </c>
      <c r="S23" s="18">
        <v>37427</v>
      </c>
      <c r="T23" s="18">
        <v>158800</v>
      </c>
      <c r="U23" s="18"/>
      <c r="V23" s="18">
        <f>SUM(T23:U23)</f>
        <v>158800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18491</v>
      </c>
      <c r="E24" s="18"/>
      <c r="F24" s="18">
        <v>18491</v>
      </c>
      <c r="G24" s="18">
        <v>3233</v>
      </c>
      <c r="H24" s="18">
        <v>3091</v>
      </c>
      <c r="I24" s="18">
        <v>862</v>
      </c>
      <c r="J24" s="18">
        <v>11305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140309</v>
      </c>
      <c r="E25" s="18"/>
      <c r="F25" s="18">
        <v>140309</v>
      </c>
      <c r="G25" s="18">
        <v>34194</v>
      </c>
      <c r="H25" s="18">
        <v>16891</v>
      </c>
      <c r="I25" s="18">
        <v>4708</v>
      </c>
      <c r="J25" s="18">
        <v>70668</v>
      </c>
      <c r="K25" s="90"/>
      <c r="L25" s="20" t="s">
        <v>10</v>
      </c>
      <c r="M25" s="21"/>
      <c r="N25" s="20" t="s">
        <v>65</v>
      </c>
      <c r="O25" s="90"/>
      <c r="P25" s="18">
        <v>70668</v>
      </c>
      <c r="Q25" s="18">
        <v>4708</v>
      </c>
      <c r="R25" s="18">
        <v>16891</v>
      </c>
      <c r="S25" s="18">
        <v>34194</v>
      </c>
      <c r="T25" s="18">
        <v>140309</v>
      </c>
      <c r="U25" s="18"/>
      <c r="V25" s="18">
        <f t="shared" ref="V25:V31" si="1">SUM(T25:U25)</f>
        <v>140309</v>
      </c>
      <c r="W25" s="83"/>
      <c r="X25" s="17"/>
    </row>
    <row r="26" spans="2:24" x14ac:dyDescent="0.2">
      <c r="B26" s="17"/>
      <c r="C26" s="83"/>
      <c r="D26" s="22">
        <f t="shared" si="0"/>
        <v>5545</v>
      </c>
      <c r="E26" s="22">
        <v>5545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5545</v>
      </c>
      <c r="V26" s="22">
        <f t="shared" si="1"/>
        <v>5545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78189</v>
      </c>
      <c r="E27" s="24">
        <v>176</v>
      </c>
      <c r="F27" s="24">
        <v>78013</v>
      </c>
      <c r="G27" s="24">
        <v>7120</v>
      </c>
      <c r="H27" s="24">
        <v>16859</v>
      </c>
      <c r="I27" s="24">
        <v>3749</v>
      </c>
      <c r="J27" s="24">
        <v>50285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78045</v>
      </c>
      <c r="T27" s="24">
        <v>78045</v>
      </c>
      <c r="U27" s="24">
        <v>144</v>
      </c>
      <c r="V27" s="24">
        <f t="shared" si="1"/>
        <v>78189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13421</v>
      </c>
      <c r="E28" s="18"/>
      <c r="F28" s="18">
        <v>13421</v>
      </c>
      <c r="G28" s="18">
        <v>32</v>
      </c>
      <c r="H28" s="18">
        <v>32</v>
      </c>
      <c r="I28" s="18">
        <v>52</v>
      </c>
      <c r="J28" s="18">
        <v>-543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16193</v>
      </c>
      <c r="S28" s="18"/>
      <c r="T28" s="18">
        <v>16193</v>
      </c>
      <c r="U28" s="18">
        <v>-2772</v>
      </c>
      <c r="V28" s="18">
        <f t="shared" si="1"/>
        <v>13421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13848</v>
      </c>
      <c r="E29" s="18"/>
      <c r="F29" s="18">
        <v>13848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15861</v>
      </c>
      <c r="S29" s="18"/>
      <c r="T29" s="18">
        <v>15861</v>
      </c>
      <c r="U29" s="18">
        <v>-2013</v>
      </c>
      <c r="V29" s="18">
        <f t="shared" si="1"/>
        <v>13848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-427</v>
      </c>
      <c r="E30" s="18"/>
      <c r="F30" s="18">
        <v>-427</v>
      </c>
      <c r="G30" s="18">
        <v>32</v>
      </c>
      <c r="H30" s="18">
        <v>32</v>
      </c>
      <c r="I30" s="18">
        <v>52</v>
      </c>
      <c r="J30" s="18">
        <v>-543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332</v>
      </c>
      <c r="S30" s="18"/>
      <c r="T30" s="18">
        <v>332</v>
      </c>
      <c r="U30" s="18">
        <v>-759</v>
      </c>
      <c r="V30" s="18">
        <f t="shared" si="1"/>
        <v>-427</v>
      </c>
      <c r="W30" s="83"/>
      <c r="X30" s="17"/>
    </row>
    <row r="31" spans="2:24" x14ac:dyDescent="0.2">
      <c r="B31" s="17"/>
      <c r="C31" s="83"/>
      <c r="D31" s="18">
        <f t="shared" si="0"/>
        <v>67366</v>
      </c>
      <c r="E31" s="18"/>
      <c r="F31" s="18">
        <v>67366</v>
      </c>
      <c r="G31" s="18">
        <v>30275</v>
      </c>
      <c r="H31" s="18">
        <v>3091</v>
      </c>
      <c r="I31" s="18">
        <v>1769</v>
      </c>
      <c r="J31" s="18">
        <v>32231</v>
      </c>
      <c r="K31" s="93"/>
      <c r="L31" s="20" t="s">
        <v>162</v>
      </c>
      <c r="M31" s="21"/>
      <c r="N31" s="20" t="s">
        <v>70</v>
      </c>
      <c r="O31" s="93"/>
      <c r="P31" s="18">
        <v>32231</v>
      </c>
      <c r="Q31" s="18">
        <v>1769</v>
      </c>
      <c r="R31" s="18">
        <v>3091</v>
      </c>
      <c r="S31" s="18">
        <v>30275</v>
      </c>
      <c r="T31" s="18">
        <v>67366</v>
      </c>
      <c r="U31" s="18"/>
      <c r="V31" s="18">
        <f t="shared" si="1"/>
        <v>67366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48875</v>
      </c>
      <c r="E33" s="18"/>
      <c r="F33" s="18">
        <v>48875</v>
      </c>
      <c r="G33" s="18">
        <v>27042</v>
      </c>
      <c r="H33" s="18">
        <v>0</v>
      </c>
      <c r="I33" s="18">
        <v>907</v>
      </c>
      <c r="J33" s="18">
        <v>20926</v>
      </c>
      <c r="K33" s="90"/>
      <c r="L33" s="20" t="s">
        <v>72</v>
      </c>
      <c r="M33" s="21"/>
      <c r="N33" s="20" t="s">
        <v>73</v>
      </c>
      <c r="O33" s="90"/>
      <c r="P33" s="18">
        <v>20926</v>
      </c>
      <c r="Q33" s="18">
        <v>907</v>
      </c>
      <c r="R33" s="18">
        <v>0</v>
      </c>
      <c r="S33" s="18">
        <v>27042</v>
      </c>
      <c r="T33" s="18">
        <v>48875</v>
      </c>
      <c r="U33" s="18"/>
      <c r="V33" s="18">
        <f>SUM(T33:U33)</f>
        <v>48875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36426</v>
      </c>
      <c r="E35" s="24">
        <v>3252</v>
      </c>
      <c r="F35" s="24">
        <v>33174</v>
      </c>
      <c r="G35" s="24">
        <v>2978</v>
      </c>
      <c r="H35" s="24">
        <v>4999</v>
      </c>
      <c r="I35" s="24">
        <v>14525</v>
      </c>
      <c r="J35" s="24">
        <v>10672</v>
      </c>
      <c r="K35" s="92"/>
      <c r="L35" s="19" t="s">
        <v>16</v>
      </c>
      <c r="M35" s="91"/>
      <c r="N35" s="19" t="s">
        <v>75</v>
      </c>
      <c r="O35" s="92"/>
      <c r="P35" s="24">
        <v>3234</v>
      </c>
      <c r="Q35" s="24">
        <v>13722</v>
      </c>
      <c r="R35" s="24">
        <v>3044</v>
      </c>
      <c r="S35" s="24">
        <v>10452</v>
      </c>
      <c r="T35" s="24">
        <v>30452</v>
      </c>
      <c r="U35" s="24">
        <v>5974</v>
      </c>
      <c r="V35" s="24">
        <f t="shared" ref="V35:V36" si="3">SUM(T35:U35)</f>
        <v>36426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158882</v>
      </c>
      <c r="E36" s="18"/>
      <c r="F36" s="18">
        <v>158882</v>
      </c>
      <c r="G36" s="18">
        <v>115794</v>
      </c>
      <c r="H36" s="18">
        <v>17329</v>
      </c>
      <c r="I36" s="18">
        <v>966</v>
      </c>
      <c r="J36" s="18">
        <v>24793</v>
      </c>
      <c r="K36" s="90"/>
      <c r="L36" s="20" t="s">
        <v>164</v>
      </c>
      <c r="M36" s="21"/>
      <c r="N36" s="20" t="s">
        <v>76</v>
      </c>
      <c r="O36" s="90"/>
      <c r="P36" s="18">
        <v>24793</v>
      </c>
      <c r="Q36" s="18">
        <v>966</v>
      </c>
      <c r="R36" s="18">
        <v>17329</v>
      </c>
      <c r="S36" s="18">
        <v>115794</v>
      </c>
      <c r="T36" s="18">
        <v>158882</v>
      </c>
      <c r="U36" s="18"/>
      <c r="V36" s="18">
        <f t="shared" si="3"/>
        <v>158882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140391</v>
      </c>
      <c r="E38" s="18"/>
      <c r="F38" s="18">
        <v>140391</v>
      </c>
      <c r="G38" s="18">
        <v>112561</v>
      </c>
      <c r="H38" s="18">
        <v>14238</v>
      </c>
      <c r="I38" s="18">
        <v>104</v>
      </c>
      <c r="J38" s="18">
        <v>13488</v>
      </c>
      <c r="K38" s="90"/>
      <c r="L38" s="20" t="s">
        <v>17</v>
      </c>
      <c r="M38" s="21"/>
      <c r="N38" s="20" t="s">
        <v>78</v>
      </c>
      <c r="O38" s="90"/>
      <c r="P38" s="18">
        <v>13488</v>
      </c>
      <c r="Q38" s="18">
        <v>104</v>
      </c>
      <c r="R38" s="18">
        <v>14238</v>
      </c>
      <c r="S38" s="18">
        <v>112561</v>
      </c>
      <c r="T38" s="18">
        <v>140391</v>
      </c>
      <c r="U38" s="18"/>
      <c r="V38" s="18">
        <f>SUM(T38:U38)</f>
        <v>140391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18095</v>
      </c>
      <c r="E40" s="24">
        <v>313</v>
      </c>
      <c r="F40" s="24">
        <v>17782</v>
      </c>
      <c r="G40" s="24">
        <v>13389</v>
      </c>
      <c r="H40" s="24">
        <v>2</v>
      </c>
      <c r="I40" s="24">
        <v>764</v>
      </c>
      <c r="J40" s="24">
        <v>3627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17976</v>
      </c>
      <c r="S40" s="24"/>
      <c r="T40" s="24">
        <v>17976</v>
      </c>
      <c r="U40" s="24">
        <v>119</v>
      </c>
      <c r="V40" s="24">
        <f t="shared" ref="V40:V50" si="5">SUM(T40:U40)</f>
        <v>18095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21451</v>
      </c>
      <c r="E41" s="18">
        <v>40</v>
      </c>
      <c r="F41" s="18">
        <v>21411</v>
      </c>
      <c r="G41" s="18">
        <v>21411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941</v>
      </c>
      <c r="Q41" s="18">
        <v>1117</v>
      </c>
      <c r="R41" s="18">
        <v>19290</v>
      </c>
      <c r="S41" s="18">
        <v>50</v>
      </c>
      <c r="T41" s="18">
        <v>21398</v>
      </c>
      <c r="U41" s="18">
        <v>53</v>
      </c>
      <c r="V41" s="18">
        <f t="shared" si="5"/>
        <v>21451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22505</v>
      </c>
      <c r="E42" s="18">
        <v>336</v>
      </c>
      <c r="F42" s="18">
        <v>22169</v>
      </c>
      <c r="G42" s="18">
        <v>47</v>
      </c>
      <c r="H42" s="18">
        <v>20302</v>
      </c>
      <c r="I42" s="18">
        <v>750</v>
      </c>
      <c r="J42" s="18">
        <v>1070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22429</v>
      </c>
      <c r="T42" s="18">
        <v>22429</v>
      </c>
      <c r="U42" s="18">
        <v>76</v>
      </c>
      <c r="V42" s="18">
        <f t="shared" si="5"/>
        <v>22505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22830</v>
      </c>
      <c r="E43" s="18">
        <v>2706</v>
      </c>
      <c r="F43" s="18">
        <v>20124</v>
      </c>
      <c r="G43" s="18">
        <v>9536</v>
      </c>
      <c r="H43" s="18">
        <v>3426</v>
      </c>
      <c r="I43" s="18">
        <v>4753</v>
      </c>
      <c r="J43" s="18">
        <v>2409</v>
      </c>
      <c r="K43" s="90"/>
      <c r="L43" s="19" t="s">
        <v>21</v>
      </c>
      <c r="M43" s="91"/>
      <c r="N43" s="19" t="s">
        <v>81</v>
      </c>
      <c r="O43" s="90"/>
      <c r="P43" s="18">
        <v>1263</v>
      </c>
      <c r="Q43" s="18">
        <v>4466</v>
      </c>
      <c r="R43" s="18">
        <v>2419</v>
      </c>
      <c r="S43" s="18">
        <v>11858</v>
      </c>
      <c r="T43" s="18">
        <v>20006</v>
      </c>
      <c r="U43" s="18">
        <v>2824</v>
      </c>
      <c r="V43" s="18">
        <f t="shared" si="5"/>
        <v>22830</v>
      </c>
      <c r="W43" s="83"/>
      <c r="X43" s="17"/>
    </row>
    <row r="44" spans="2:24" ht="22.5" customHeight="1" x14ac:dyDescent="0.2">
      <c r="B44" s="17"/>
      <c r="C44" s="83"/>
      <c r="D44" s="18">
        <f t="shared" si="4"/>
        <v>159205</v>
      </c>
      <c r="E44" s="18"/>
      <c r="F44" s="18">
        <v>159205</v>
      </c>
      <c r="G44" s="18">
        <v>105748</v>
      </c>
      <c r="H44" s="18">
        <v>33284</v>
      </c>
      <c r="I44" s="18">
        <v>282</v>
      </c>
      <c r="J44" s="18">
        <v>19891</v>
      </c>
      <c r="K44" s="94"/>
      <c r="L44" s="20" t="s">
        <v>178</v>
      </c>
      <c r="M44" s="21"/>
      <c r="N44" s="20" t="s">
        <v>182</v>
      </c>
      <c r="O44" s="94"/>
      <c r="P44" s="18">
        <v>19891</v>
      </c>
      <c r="Q44" s="18">
        <v>282</v>
      </c>
      <c r="R44" s="18">
        <v>33284</v>
      </c>
      <c r="S44" s="18">
        <v>105748</v>
      </c>
      <c r="T44" s="18">
        <v>159205</v>
      </c>
      <c r="U44" s="18"/>
      <c r="V44" s="18">
        <f t="shared" si="5"/>
        <v>159205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140714</v>
      </c>
      <c r="E45" s="18"/>
      <c r="F45" s="18">
        <v>140714</v>
      </c>
      <c r="G45" s="18">
        <v>102515</v>
      </c>
      <c r="H45" s="18">
        <v>30193</v>
      </c>
      <c r="I45" s="18">
        <v>-580</v>
      </c>
      <c r="J45" s="18">
        <v>8586</v>
      </c>
      <c r="K45" s="94"/>
      <c r="L45" s="20" t="s">
        <v>179</v>
      </c>
      <c r="M45" s="21"/>
      <c r="N45" s="20" t="s">
        <v>183</v>
      </c>
      <c r="O45" s="94"/>
      <c r="P45" s="18">
        <v>8586</v>
      </c>
      <c r="Q45" s="18">
        <v>-580</v>
      </c>
      <c r="R45" s="18">
        <v>30193</v>
      </c>
      <c r="S45" s="18">
        <v>102515</v>
      </c>
      <c r="T45" s="18">
        <v>140714</v>
      </c>
      <c r="U45" s="18"/>
      <c r="V45" s="18">
        <f t="shared" si="5"/>
        <v>140714</v>
      </c>
      <c r="W45" s="95"/>
      <c r="X45" s="17"/>
    </row>
    <row r="46" spans="2:24" x14ac:dyDescent="0.2">
      <c r="B46" s="17"/>
      <c r="C46" s="83"/>
      <c r="D46" s="22">
        <f t="shared" si="4"/>
        <v>16995</v>
      </c>
      <c r="E46" s="22"/>
      <c r="F46" s="22">
        <v>16995</v>
      </c>
      <c r="G46" s="22">
        <v>1401</v>
      </c>
      <c r="H46" s="22">
        <v>15594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16995</v>
      </c>
      <c r="T46" s="22">
        <v>16995</v>
      </c>
      <c r="U46" s="22"/>
      <c r="V46" s="22">
        <f t="shared" si="5"/>
        <v>16995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159205</v>
      </c>
      <c r="E47" s="24"/>
      <c r="F47" s="24">
        <v>159205</v>
      </c>
      <c r="G47" s="24">
        <v>121342</v>
      </c>
      <c r="H47" s="24">
        <v>17690</v>
      </c>
      <c r="I47" s="24">
        <v>282</v>
      </c>
      <c r="J47" s="24">
        <v>19891</v>
      </c>
      <c r="K47" s="94"/>
      <c r="L47" s="20" t="s">
        <v>180</v>
      </c>
      <c r="M47" s="21"/>
      <c r="N47" s="20" t="s">
        <v>181</v>
      </c>
      <c r="O47" s="94"/>
      <c r="P47" s="24">
        <v>19891</v>
      </c>
      <c r="Q47" s="24">
        <v>282</v>
      </c>
      <c r="R47" s="24">
        <v>17690</v>
      </c>
      <c r="S47" s="24">
        <v>121342</v>
      </c>
      <c r="T47" s="24">
        <v>159205</v>
      </c>
      <c r="U47" s="24"/>
      <c r="V47" s="24">
        <f t="shared" si="5"/>
        <v>159205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140714</v>
      </c>
      <c r="E48" s="22"/>
      <c r="F48" s="22">
        <v>140714</v>
      </c>
      <c r="G48" s="22">
        <v>118109</v>
      </c>
      <c r="H48" s="22">
        <v>14599</v>
      </c>
      <c r="I48" s="22">
        <v>-580</v>
      </c>
      <c r="J48" s="22">
        <v>8586</v>
      </c>
      <c r="K48" s="90"/>
      <c r="L48" s="20" t="s">
        <v>23</v>
      </c>
      <c r="M48" s="21"/>
      <c r="N48" s="20" t="s">
        <v>83</v>
      </c>
      <c r="O48" s="90"/>
      <c r="P48" s="22">
        <v>8586</v>
      </c>
      <c r="Q48" s="22">
        <v>-580</v>
      </c>
      <c r="R48" s="22">
        <v>14599</v>
      </c>
      <c r="S48" s="22">
        <v>118109</v>
      </c>
      <c r="T48" s="22">
        <v>140714</v>
      </c>
      <c r="U48" s="22"/>
      <c r="V48" s="22">
        <f t="shared" si="5"/>
        <v>140714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19891</v>
      </c>
      <c r="Q49" s="24">
        <v>282</v>
      </c>
      <c r="R49" s="24">
        <v>33284</v>
      </c>
      <c r="S49" s="24">
        <v>105748</v>
      </c>
      <c r="T49" s="24">
        <v>159205</v>
      </c>
      <c r="U49" s="24"/>
      <c r="V49" s="24">
        <f t="shared" si="5"/>
        <v>159205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8586</v>
      </c>
      <c r="Q50" s="18">
        <v>-580</v>
      </c>
      <c r="R50" s="18">
        <v>30193</v>
      </c>
      <c r="S50" s="18">
        <v>102515</v>
      </c>
      <c r="T50" s="18">
        <v>140714</v>
      </c>
      <c r="U50" s="18"/>
      <c r="V50" s="18">
        <f t="shared" si="5"/>
        <v>140714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121776</v>
      </c>
      <c r="E51" s="18"/>
      <c r="F51" s="18">
        <v>121776</v>
      </c>
      <c r="G51" s="18">
        <v>110009</v>
      </c>
      <c r="H51" s="18">
        <v>11767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121776</v>
      </c>
      <c r="E52" s="18"/>
      <c r="F52" s="18">
        <v>121776</v>
      </c>
      <c r="G52" s="18">
        <v>94415</v>
      </c>
      <c r="H52" s="18">
        <v>27361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403</v>
      </c>
      <c r="E53" s="18"/>
      <c r="F53" s="18">
        <v>403</v>
      </c>
      <c r="G53" s="18"/>
      <c r="H53" s="18"/>
      <c r="I53" s="18">
        <v>403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403</v>
      </c>
      <c r="T53" s="18">
        <v>403</v>
      </c>
      <c r="U53" s="18"/>
      <c r="V53" s="18">
        <f>SUM(T53:U53)</f>
        <v>403</v>
      </c>
      <c r="W53" s="83"/>
      <c r="X53" s="17"/>
    </row>
    <row r="54" spans="2:24" x14ac:dyDescent="0.2">
      <c r="B54" s="17"/>
      <c r="C54" s="83"/>
      <c r="D54" s="18">
        <f t="shared" si="6"/>
        <v>37429</v>
      </c>
      <c r="E54" s="18"/>
      <c r="F54" s="18">
        <v>37429</v>
      </c>
      <c r="G54" s="18">
        <v>11736</v>
      </c>
      <c r="H54" s="18">
        <v>5923</v>
      </c>
      <c r="I54" s="18">
        <v>-121</v>
      </c>
      <c r="J54" s="18">
        <v>19891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18938</v>
      </c>
      <c r="E55" s="18"/>
      <c r="F55" s="18">
        <v>18938</v>
      </c>
      <c r="G55" s="18">
        <v>8503</v>
      </c>
      <c r="H55" s="18">
        <v>2832</v>
      </c>
      <c r="I55" s="18">
        <v>-983</v>
      </c>
      <c r="J55" s="18">
        <v>8586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5140</v>
      </c>
      <c r="E56" s="18">
        <v>5140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8586</v>
      </c>
      <c r="Q69" s="18">
        <v>-983</v>
      </c>
      <c r="R69" s="18">
        <v>2832</v>
      </c>
      <c r="S69" s="18">
        <v>8503</v>
      </c>
      <c r="T69" s="18">
        <v>18938</v>
      </c>
      <c r="U69" s="18"/>
      <c r="V69" s="18">
        <f>SUM(T69:U69)</f>
        <v>18938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5140</v>
      </c>
      <c r="V71" s="18">
        <f t="shared" ref="V71:V74" si="7">SUM(T71:U71)</f>
        <v>5140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2921</v>
      </c>
      <c r="Q72" s="18">
        <v>156</v>
      </c>
      <c r="R72" s="18">
        <v>2947</v>
      </c>
      <c r="S72" s="18">
        <v>2342</v>
      </c>
      <c r="T72" s="18">
        <v>8366</v>
      </c>
      <c r="U72" s="18">
        <v>99</v>
      </c>
      <c r="V72" s="18">
        <f t="shared" si="7"/>
        <v>8465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-230</v>
      </c>
      <c r="Q73" s="18">
        <v>-918</v>
      </c>
      <c r="R73" s="18">
        <v>-4155</v>
      </c>
      <c r="S73" s="18">
        <v>-540</v>
      </c>
      <c r="T73" s="18">
        <v>-5843</v>
      </c>
      <c r="U73" s="18">
        <v>-2622</v>
      </c>
      <c r="V73" s="18">
        <f t="shared" si="7"/>
        <v>-8465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24078</v>
      </c>
      <c r="E74" s="22">
        <v>2617</v>
      </c>
      <c r="F74" s="22">
        <v>21461</v>
      </c>
      <c r="G74" s="22">
        <v>10305</v>
      </c>
      <c r="H74" s="22">
        <v>1624</v>
      </c>
      <c r="I74" s="22">
        <v>-1745</v>
      </c>
      <c r="J74" s="22">
        <v>11277</v>
      </c>
      <c r="K74" s="90"/>
      <c r="L74" s="20" t="s">
        <v>29</v>
      </c>
      <c r="M74" s="21"/>
      <c r="N74" s="20" t="s">
        <v>87</v>
      </c>
      <c r="O74" s="90"/>
      <c r="P74" s="22">
        <v>11277</v>
      </c>
      <c r="Q74" s="22">
        <v>-1745</v>
      </c>
      <c r="R74" s="22">
        <v>1624</v>
      </c>
      <c r="S74" s="22">
        <v>10305</v>
      </c>
      <c r="T74" s="22">
        <v>21461</v>
      </c>
      <c r="U74" s="22">
        <v>2617</v>
      </c>
      <c r="V74" s="22">
        <f t="shared" si="7"/>
        <v>24078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42569</v>
      </c>
      <c r="E75" s="24"/>
      <c r="F75" s="24">
        <v>42569</v>
      </c>
      <c r="G75" s="24">
        <v>11442</v>
      </c>
      <c r="H75" s="24">
        <v>6319</v>
      </c>
      <c r="I75" s="24">
        <v>896</v>
      </c>
      <c r="J75" s="24">
        <v>23912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40618</v>
      </c>
      <c r="E76" s="18"/>
      <c r="F76" s="18">
        <v>40618</v>
      </c>
      <c r="G76" s="18">
        <v>10966</v>
      </c>
      <c r="H76" s="18">
        <v>6311</v>
      </c>
      <c r="I76" s="18">
        <v>896</v>
      </c>
      <c r="J76" s="18">
        <v>22445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-18491</v>
      </c>
      <c r="E77" s="18"/>
      <c r="F77" s="18">
        <v>-18491</v>
      </c>
      <c r="G77" s="18">
        <v>-3233</v>
      </c>
      <c r="H77" s="18">
        <v>-3091</v>
      </c>
      <c r="I77" s="18">
        <v>-862</v>
      </c>
      <c r="J77" s="18">
        <v>-11305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1951</v>
      </c>
      <c r="E78" s="18"/>
      <c r="F78" s="18">
        <v>1951</v>
      </c>
      <c r="G78" s="18">
        <v>476</v>
      </c>
      <c r="H78" s="18">
        <v>8</v>
      </c>
      <c r="I78" s="18">
        <v>0</v>
      </c>
      <c r="J78" s="18">
        <v>1467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-25</v>
      </c>
      <c r="F79" s="18">
        <v>25</v>
      </c>
      <c r="G79" s="18">
        <v>-273</v>
      </c>
      <c r="H79" s="18">
        <v>289</v>
      </c>
      <c r="I79" s="18">
        <v>0</v>
      </c>
      <c r="J79" s="18">
        <v>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2642</v>
      </c>
      <c r="F80" s="18">
        <v>-2642</v>
      </c>
      <c r="G80" s="18">
        <v>2369</v>
      </c>
      <c r="H80" s="18">
        <v>-1893</v>
      </c>
      <c r="I80" s="18">
        <v>-1779</v>
      </c>
      <c r="J80" s="18">
        <v>-1339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78723</v>
      </c>
      <c r="V18" s="18">
        <f>SUM(T18:U18)</f>
        <v>78723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74050</v>
      </c>
      <c r="E19" s="18">
        <v>74050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259859</v>
      </c>
      <c r="E23" s="18"/>
      <c r="F23" s="18">
        <v>259859</v>
      </c>
      <c r="G23" s="18">
        <v>56893</v>
      </c>
      <c r="H23" s="18">
        <v>33887</v>
      </c>
      <c r="I23" s="18">
        <v>9270</v>
      </c>
      <c r="J23" s="18">
        <v>134615</v>
      </c>
      <c r="K23" s="90"/>
      <c r="L23" s="20" t="s">
        <v>161</v>
      </c>
      <c r="M23" s="21"/>
      <c r="N23" s="20" t="s">
        <v>63</v>
      </c>
      <c r="O23" s="90"/>
      <c r="P23" s="18">
        <v>134615</v>
      </c>
      <c r="Q23" s="18">
        <v>9270</v>
      </c>
      <c r="R23" s="18">
        <v>33887</v>
      </c>
      <c r="S23" s="18">
        <v>56893</v>
      </c>
      <c r="T23" s="18">
        <v>259859</v>
      </c>
      <c r="U23" s="18"/>
      <c r="V23" s="18">
        <f>SUM(T23:U23)</f>
        <v>259859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40020</v>
      </c>
      <c r="E24" s="18"/>
      <c r="F24" s="18">
        <v>40020</v>
      </c>
      <c r="G24" s="18">
        <v>7304</v>
      </c>
      <c r="H24" s="18">
        <v>6886</v>
      </c>
      <c r="I24" s="18">
        <v>1397</v>
      </c>
      <c r="J24" s="18">
        <v>24433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219839</v>
      </c>
      <c r="E25" s="18"/>
      <c r="F25" s="18">
        <v>219839</v>
      </c>
      <c r="G25" s="18">
        <v>49589</v>
      </c>
      <c r="H25" s="18">
        <v>27001</v>
      </c>
      <c r="I25" s="18">
        <v>7873</v>
      </c>
      <c r="J25" s="18">
        <v>110182</v>
      </c>
      <c r="K25" s="90"/>
      <c r="L25" s="20" t="s">
        <v>10</v>
      </c>
      <c r="M25" s="21"/>
      <c r="N25" s="20" t="s">
        <v>65</v>
      </c>
      <c r="O25" s="90"/>
      <c r="P25" s="18">
        <v>110182</v>
      </c>
      <c r="Q25" s="18">
        <v>7873</v>
      </c>
      <c r="R25" s="18">
        <v>27001</v>
      </c>
      <c r="S25" s="18">
        <v>49589</v>
      </c>
      <c r="T25" s="18">
        <v>219839</v>
      </c>
      <c r="U25" s="18"/>
      <c r="V25" s="18">
        <f t="shared" ref="V25:V31" si="1">SUM(T25:U25)</f>
        <v>219839</v>
      </c>
      <c r="W25" s="83"/>
      <c r="X25" s="17"/>
    </row>
    <row r="26" spans="2:24" x14ac:dyDescent="0.2">
      <c r="B26" s="17"/>
      <c r="C26" s="83"/>
      <c r="D26" s="22">
        <f t="shared" si="0"/>
        <v>4673</v>
      </c>
      <c r="E26" s="22">
        <v>4673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4673</v>
      </c>
      <c r="V26" s="22">
        <f t="shared" si="1"/>
        <v>4673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124832</v>
      </c>
      <c r="E27" s="24">
        <v>278</v>
      </c>
      <c r="F27" s="24">
        <v>124554</v>
      </c>
      <c r="G27" s="24">
        <v>11590</v>
      </c>
      <c r="H27" s="24">
        <v>26947</v>
      </c>
      <c r="I27" s="24">
        <v>5589</v>
      </c>
      <c r="J27" s="24">
        <v>80428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124752</v>
      </c>
      <c r="T27" s="24">
        <v>124752</v>
      </c>
      <c r="U27" s="24">
        <v>80</v>
      </c>
      <c r="V27" s="24">
        <f t="shared" si="1"/>
        <v>124832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27286</v>
      </c>
      <c r="E28" s="18"/>
      <c r="F28" s="18">
        <v>27286</v>
      </c>
      <c r="G28" s="18">
        <v>938</v>
      </c>
      <c r="H28" s="18">
        <v>54</v>
      </c>
      <c r="I28" s="18">
        <v>198</v>
      </c>
      <c r="J28" s="18">
        <v>902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27242</v>
      </c>
      <c r="S28" s="18"/>
      <c r="T28" s="18">
        <v>27242</v>
      </c>
      <c r="U28" s="18">
        <v>44</v>
      </c>
      <c r="V28" s="18">
        <f t="shared" si="1"/>
        <v>27286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25194</v>
      </c>
      <c r="E29" s="18"/>
      <c r="F29" s="18">
        <v>25194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24920</v>
      </c>
      <c r="S29" s="18"/>
      <c r="T29" s="18">
        <v>24920</v>
      </c>
      <c r="U29" s="18">
        <v>274</v>
      </c>
      <c r="V29" s="18">
        <f t="shared" si="1"/>
        <v>25194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2092</v>
      </c>
      <c r="E30" s="18"/>
      <c r="F30" s="18">
        <v>2092</v>
      </c>
      <c r="G30" s="18">
        <v>938</v>
      </c>
      <c r="H30" s="18">
        <v>54</v>
      </c>
      <c r="I30" s="18">
        <v>198</v>
      </c>
      <c r="J30" s="18">
        <v>902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2322</v>
      </c>
      <c r="S30" s="18"/>
      <c r="T30" s="18">
        <v>2322</v>
      </c>
      <c r="U30" s="18">
        <v>-230</v>
      </c>
      <c r="V30" s="18">
        <f t="shared" si="1"/>
        <v>2092</v>
      </c>
      <c r="W30" s="83"/>
      <c r="X30" s="17"/>
    </row>
    <row r="31" spans="2:24" x14ac:dyDescent="0.2">
      <c r="B31" s="17"/>
      <c r="C31" s="83"/>
      <c r="D31" s="18">
        <f t="shared" si="0"/>
        <v>108019</v>
      </c>
      <c r="E31" s="18"/>
      <c r="F31" s="18">
        <v>108019</v>
      </c>
      <c r="G31" s="18">
        <v>44365</v>
      </c>
      <c r="H31" s="18">
        <v>6886</v>
      </c>
      <c r="I31" s="18">
        <v>3483</v>
      </c>
      <c r="J31" s="18">
        <v>53285</v>
      </c>
      <c r="K31" s="93"/>
      <c r="L31" s="20" t="s">
        <v>162</v>
      </c>
      <c r="M31" s="21"/>
      <c r="N31" s="20" t="s">
        <v>70</v>
      </c>
      <c r="O31" s="93"/>
      <c r="P31" s="18">
        <v>53285</v>
      </c>
      <c r="Q31" s="18">
        <v>3483</v>
      </c>
      <c r="R31" s="18">
        <v>6886</v>
      </c>
      <c r="S31" s="18">
        <v>44365</v>
      </c>
      <c r="T31" s="18">
        <v>108019</v>
      </c>
      <c r="U31" s="18"/>
      <c r="V31" s="18">
        <f t="shared" si="1"/>
        <v>108019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67999</v>
      </c>
      <c r="E33" s="18"/>
      <c r="F33" s="18">
        <v>67999</v>
      </c>
      <c r="G33" s="18">
        <v>37061</v>
      </c>
      <c r="H33" s="18">
        <v>0</v>
      </c>
      <c r="I33" s="18">
        <v>2086</v>
      </c>
      <c r="J33" s="18">
        <v>28852</v>
      </c>
      <c r="K33" s="90"/>
      <c r="L33" s="20" t="s">
        <v>72</v>
      </c>
      <c r="M33" s="21"/>
      <c r="N33" s="20" t="s">
        <v>73</v>
      </c>
      <c r="O33" s="90"/>
      <c r="P33" s="18">
        <v>28852</v>
      </c>
      <c r="Q33" s="18">
        <v>2086</v>
      </c>
      <c r="R33" s="18">
        <v>0</v>
      </c>
      <c r="S33" s="18">
        <v>37061</v>
      </c>
      <c r="T33" s="18">
        <v>67999</v>
      </c>
      <c r="U33" s="18"/>
      <c r="V33" s="18">
        <f>SUM(T33:U33)</f>
        <v>67999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68694</v>
      </c>
      <c r="E35" s="24">
        <v>11127</v>
      </c>
      <c r="F35" s="24">
        <v>57567</v>
      </c>
      <c r="G35" s="24">
        <v>5424</v>
      </c>
      <c r="H35" s="24">
        <v>6108</v>
      </c>
      <c r="I35" s="24">
        <v>25982</v>
      </c>
      <c r="J35" s="24">
        <v>20053</v>
      </c>
      <c r="K35" s="92"/>
      <c r="L35" s="19" t="s">
        <v>16</v>
      </c>
      <c r="M35" s="91"/>
      <c r="N35" s="19" t="s">
        <v>75</v>
      </c>
      <c r="O35" s="92"/>
      <c r="P35" s="24">
        <v>9075</v>
      </c>
      <c r="Q35" s="24">
        <v>29693</v>
      </c>
      <c r="R35" s="24">
        <v>2723</v>
      </c>
      <c r="S35" s="24">
        <v>11477</v>
      </c>
      <c r="T35" s="24">
        <v>52968</v>
      </c>
      <c r="U35" s="24">
        <v>15726</v>
      </c>
      <c r="V35" s="24">
        <f t="shared" ref="V35:V36" si="3">SUM(T35:U35)</f>
        <v>68694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255414</v>
      </c>
      <c r="E36" s="18"/>
      <c r="F36" s="18">
        <v>255414</v>
      </c>
      <c r="G36" s="18">
        <v>175170</v>
      </c>
      <c r="H36" s="18">
        <v>30743</v>
      </c>
      <c r="I36" s="18">
        <v>7194</v>
      </c>
      <c r="J36" s="18">
        <v>42307</v>
      </c>
      <c r="K36" s="90"/>
      <c r="L36" s="20" t="s">
        <v>164</v>
      </c>
      <c r="M36" s="21"/>
      <c r="N36" s="20" t="s">
        <v>76</v>
      </c>
      <c r="O36" s="90"/>
      <c r="P36" s="18">
        <v>42307</v>
      </c>
      <c r="Q36" s="18">
        <v>7194</v>
      </c>
      <c r="R36" s="18">
        <v>30743</v>
      </c>
      <c r="S36" s="18">
        <v>175170</v>
      </c>
      <c r="T36" s="18">
        <v>255414</v>
      </c>
      <c r="U36" s="18"/>
      <c r="V36" s="18">
        <f t="shared" si="3"/>
        <v>255414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215394</v>
      </c>
      <c r="E38" s="18"/>
      <c r="F38" s="18">
        <v>215394</v>
      </c>
      <c r="G38" s="18">
        <v>167866</v>
      </c>
      <c r="H38" s="18">
        <v>23857</v>
      </c>
      <c r="I38" s="18">
        <v>5797</v>
      </c>
      <c r="J38" s="18">
        <v>17874</v>
      </c>
      <c r="K38" s="90"/>
      <c r="L38" s="20" t="s">
        <v>17</v>
      </c>
      <c r="M38" s="21"/>
      <c r="N38" s="20" t="s">
        <v>78</v>
      </c>
      <c r="O38" s="90"/>
      <c r="P38" s="18">
        <v>17874</v>
      </c>
      <c r="Q38" s="18">
        <v>5797</v>
      </c>
      <c r="R38" s="18">
        <v>23857</v>
      </c>
      <c r="S38" s="18">
        <v>167866</v>
      </c>
      <c r="T38" s="18">
        <v>215394</v>
      </c>
      <c r="U38" s="18"/>
      <c r="V38" s="18">
        <f>SUM(T38:U38)</f>
        <v>215394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22161</v>
      </c>
      <c r="E40" s="24">
        <v>359</v>
      </c>
      <c r="F40" s="24">
        <v>21802</v>
      </c>
      <c r="G40" s="24">
        <v>20912</v>
      </c>
      <c r="H40" s="24">
        <v>7</v>
      </c>
      <c r="I40" s="24">
        <v>847</v>
      </c>
      <c r="J40" s="24">
        <v>36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21797</v>
      </c>
      <c r="S40" s="24"/>
      <c r="T40" s="24">
        <v>21797</v>
      </c>
      <c r="U40" s="24">
        <v>364</v>
      </c>
      <c r="V40" s="24">
        <f t="shared" ref="V40:V50" si="5">SUM(T40:U40)</f>
        <v>22161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37770</v>
      </c>
      <c r="E41" s="18">
        <v>16</v>
      </c>
      <c r="F41" s="18">
        <v>37754</v>
      </c>
      <c r="G41" s="18">
        <v>37754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2607</v>
      </c>
      <c r="Q41" s="18">
        <v>1565</v>
      </c>
      <c r="R41" s="18">
        <v>33444</v>
      </c>
      <c r="S41" s="18">
        <v>68</v>
      </c>
      <c r="T41" s="18">
        <v>37684</v>
      </c>
      <c r="U41" s="18">
        <v>86</v>
      </c>
      <c r="V41" s="18">
        <f t="shared" si="5"/>
        <v>37770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42318</v>
      </c>
      <c r="E42" s="18">
        <v>710</v>
      </c>
      <c r="F42" s="18">
        <v>41608</v>
      </c>
      <c r="G42" s="18">
        <v>43</v>
      </c>
      <c r="H42" s="18">
        <v>36411</v>
      </c>
      <c r="I42" s="18">
        <v>2462</v>
      </c>
      <c r="J42" s="18">
        <v>2692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42201</v>
      </c>
      <c r="T42" s="18">
        <v>42201</v>
      </c>
      <c r="U42" s="18">
        <v>117</v>
      </c>
      <c r="V42" s="18">
        <f t="shared" si="5"/>
        <v>42318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29745</v>
      </c>
      <c r="E43" s="18">
        <v>1637</v>
      </c>
      <c r="F43" s="18">
        <v>28108</v>
      </c>
      <c r="G43" s="18">
        <v>12833</v>
      </c>
      <c r="H43" s="18">
        <v>5156</v>
      </c>
      <c r="I43" s="18">
        <v>6411</v>
      </c>
      <c r="J43" s="18">
        <v>3708</v>
      </c>
      <c r="K43" s="90"/>
      <c r="L43" s="19" t="s">
        <v>21</v>
      </c>
      <c r="M43" s="91"/>
      <c r="N43" s="19" t="s">
        <v>81</v>
      </c>
      <c r="O43" s="90"/>
      <c r="P43" s="18">
        <v>1746</v>
      </c>
      <c r="Q43" s="18">
        <v>6158</v>
      </c>
      <c r="R43" s="18">
        <v>1565</v>
      </c>
      <c r="S43" s="18">
        <v>13772</v>
      </c>
      <c r="T43" s="18">
        <v>23241</v>
      </c>
      <c r="U43" s="18">
        <v>6504</v>
      </c>
      <c r="V43" s="18">
        <f t="shared" si="5"/>
        <v>29745</v>
      </c>
      <c r="W43" s="83"/>
      <c r="X43" s="17"/>
    </row>
    <row r="44" spans="2:24" ht="22.5" customHeight="1" x14ac:dyDescent="0.2">
      <c r="B44" s="17"/>
      <c r="C44" s="83"/>
      <c r="D44" s="18">
        <f t="shared" si="4"/>
        <v>251065</v>
      </c>
      <c r="E44" s="18"/>
      <c r="F44" s="18">
        <v>251065</v>
      </c>
      <c r="G44" s="18">
        <v>159669</v>
      </c>
      <c r="H44" s="18">
        <v>45975</v>
      </c>
      <c r="I44" s="18">
        <v>5197</v>
      </c>
      <c r="J44" s="18">
        <v>40224</v>
      </c>
      <c r="K44" s="94"/>
      <c r="L44" s="20" t="s">
        <v>178</v>
      </c>
      <c r="M44" s="21"/>
      <c r="N44" s="20" t="s">
        <v>182</v>
      </c>
      <c r="O44" s="94"/>
      <c r="P44" s="18">
        <v>40224</v>
      </c>
      <c r="Q44" s="18">
        <v>5197</v>
      </c>
      <c r="R44" s="18">
        <v>45975</v>
      </c>
      <c r="S44" s="18">
        <v>159669</v>
      </c>
      <c r="T44" s="18">
        <v>251065</v>
      </c>
      <c r="U44" s="18"/>
      <c r="V44" s="18">
        <f t="shared" si="5"/>
        <v>251065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211045</v>
      </c>
      <c r="E45" s="18"/>
      <c r="F45" s="18">
        <v>211045</v>
      </c>
      <c r="G45" s="18">
        <v>152365</v>
      </c>
      <c r="H45" s="18">
        <v>39089</v>
      </c>
      <c r="I45" s="18">
        <v>3800</v>
      </c>
      <c r="J45" s="18">
        <v>15791</v>
      </c>
      <c r="K45" s="94"/>
      <c r="L45" s="20" t="s">
        <v>179</v>
      </c>
      <c r="M45" s="21"/>
      <c r="N45" s="20" t="s">
        <v>183</v>
      </c>
      <c r="O45" s="94"/>
      <c r="P45" s="18">
        <v>15791</v>
      </c>
      <c r="Q45" s="18">
        <v>3800</v>
      </c>
      <c r="R45" s="18">
        <v>39089</v>
      </c>
      <c r="S45" s="18">
        <v>152365</v>
      </c>
      <c r="T45" s="18">
        <v>211045</v>
      </c>
      <c r="U45" s="18"/>
      <c r="V45" s="18">
        <f t="shared" si="5"/>
        <v>211045</v>
      </c>
      <c r="W45" s="95"/>
      <c r="X45" s="17"/>
    </row>
    <row r="46" spans="2:24" x14ac:dyDescent="0.2">
      <c r="B46" s="17"/>
      <c r="C46" s="83"/>
      <c r="D46" s="22">
        <f t="shared" si="4"/>
        <v>32001</v>
      </c>
      <c r="E46" s="22"/>
      <c r="F46" s="22">
        <v>32001</v>
      </c>
      <c r="G46" s="22">
        <v>2975</v>
      </c>
      <c r="H46" s="22">
        <v>29026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32001</v>
      </c>
      <c r="T46" s="22">
        <v>32001</v>
      </c>
      <c r="U46" s="22"/>
      <c r="V46" s="22">
        <f t="shared" si="5"/>
        <v>32001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251065</v>
      </c>
      <c r="E47" s="24"/>
      <c r="F47" s="24">
        <v>251065</v>
      </c>
      <c r="G47" s="24">
        <v>188695</v>
      </c>
      <c r="H47" s="24">
        <v>16949</v>
      </c>
      <c r="I47" s="24">
        <v>5197</v>
      </c>
      <c r="J47" s="24">
        <v>40224</v>
      </c>
      <c r="K47" s="94"/>
      <c r="L47" s="20" t="s">
        <v>180</v>
      </c>
      <c r="M47" s="21"/>
      <c r="N47" s="20" t="s">
        <v>181</v>
      </c>
      <c r="O47" s="94"/>
      <c r="P47" s="24">
        <v>40224</v>
      </c>
      <c r="Q47" s="24">
        <v>5197</v>
      </c>
      <c r="R47" s="24">
        <v>16949</v>
      </c>
      <c r="S47" s="24">
        <v>188695</v>
      </c>
      <c r="T47" s="24">
        <v>251065</v>
      </c>
      <c r="U47" s="24"/>
      <c r="V47" s="24">
        <f t="shared" si="5"/>
        <v>251065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211045</v>
      </c>
      <c r="E48" s="22"/>
      <c r="F48" s="22">
        <v>211045</v>
      </c>
      <c r="G48" s="22">
        <v>181391</v>
      </c>
      <c r="H48" s="22">
        <v>10063</v>
      </c>
      <c r="I48" s="22">
        <v>3800</v>
      </c>
      <c r="J48" s="22">
        <v>15791</v>
      </c>
      <c r="K48" s="90"/>
      <c r="L48" s="20" t="s">
        <v>23</v>
      </c>
      <c r="M48" s="21"/>
      <c r="N48" s="20" t="s">
        <v>83</v>
      </c>
      <c r="O48" s="90"/>
      <c r="P48" s="22">
        <v>15791</v>
      </c>
      <c r="Q48" s="22">
        <v>3800</v>
      </c>
      <c r="R48" s="22">
        <v>10063</v>
      </c>
      <c r="S48" s="22">
        <v>181391</v>
      </c>
      <c r="T48" s="22">
        <v>211045</v>
      </c>
      <c r="U48" s="22"/>
      <c r="V48" s="22">
        <f t="shared" si="5"/>
        <v>211045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40224</v>
      </c>
      <c r="Q49" s="24">
        <v>5197</v>
      </c>
      <c r="R49" s="24">
        <v>45975</v>
      </c>
      <c r="S49" s="24">
        <v>159669</v>
      </c>
      <c r="T49" s="24">
        <v>251065</v>
      </c>
      <c r="U49" s="24"/>
      <c r="V49" s="24">
        <f t="shared" si="5"/>
        <v>251065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15791</v>
      </c>
      <c r="Q50" s="18">
        <v>3800</v>
      </c>
      <c r="R50" s="18">
        <v>39089</v>
      </c>
      <c r="S50" s="18">
        <v>152365</v>
      </c>
      <c r="T50" s="18">
        <v>211045</v>
      </c>
      <c r="U50" s="18"/>
      <c r="V50" s="18">
        <f t="shared" si="5"/>
        <v>211045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212779</v>
      </c>
      <c r="E51" s="18"/>
      <c r="F51" s="18">
        <v>212779</v>
      </c>
      <c r="G51" s="18">
        <v>190635</v>
      </c>
      <c r="H51" s="18">
        <v>22144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212779</v>
      </c>
      <c r="E52" s="18"/>
      <c r="F52" s="18">
        <v>212779</v>
      </c>
      <c r="G52" s="18">
        <v>161609</v>
      </c>
      <c r="H52" s="18">
        <v>51170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-959</v>
      </c>
      <c r="E53" s="18"/>
      <c r="F53" s="18">
        <v>-959</v>
      </c>
      <c r="G53" s="18"/>
      <c r="H53" s="18"/>
      <c r="I53" s="18">
        <v>-959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-959</v>
      </c>
      <c r="T53" s="18">
        <v>-959</v>
      </c>
      <c r="U53" s="18"/>
      <c r="V53" s="18">
        <f>SUM(T53:U53)</f>
        <v>-959</v>
      </c>
      <c r="W53" s="83"/>
      <c r="X53" s="17"/>
    </row>
    <row r="54" spans="2:24" x14ac:dyDescent="0.2">
      <c r="B54" s="17"/>
      <c r="C54" s="83"/>
      <c r="D54" s="18">
        <f t="shared" si="6"/>
        <v>38286</v>
      </c>
      <c r="E54" s="18"/>
      <c r="F54" s="18">
        <v>38286</v>
      </c>
      <c r="G54" s="18">
        <v>-2899</v>
      </c>
      <c r="H54" s="18">
        <v>-5195</v>
      </c>
      <c r="I54" s="18">
        <v>6156</v>
      </c>
      <c r="J54" s="18">
        <v>40224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-1734</v>
      </c>
      <c r="E55" s="18"/>
      <c r="F55" s="18">
        <v>-1734</v>
      </c>
      <c r="G55" s="18">
        <v>-10203</v>
      </c>
      <c r="H55" s="18">
        <v>-12081</v>
      </c>
      <c r="I55" s="18">
        <v>4759</v>
      </c>
      <c r="J55" s="18">
        <v>15791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13467</v>
      </c>
      <c r="E56" s="18">
        <v>13467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15791</v>
      </c>
      <c r="Q69" s="18">
        <v>4759</v>
      </c>
      <c r="R69" s="18">
        <v>-12081</v>
      </c>
      <c r="S69" s="18">
        <v>-10203</v>
      </c>
      <c r="T69" s="18">
        <v>-1734</v>
      </c>
      <c r="U69" s="18"/>
      <c r="V69" s="18">
        <f>SUM(T69:U69)</f>
        <v>-1734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13467</v>
      </c>
      <c r="V71" s="18">
        <f t="shared" ref="V71:V74" si="7">SUM(T71:U71)</f>
        <v>13467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1050</v>
      </c>
      <c r="Q72" s="18">
        <v>206</v>
      </c>
      <c r="R72" s="18">
        <v>1681</v>
      </c>
      <c r="S72" s="18">
        <v>623</v>
      </c>
      <c r="T72" s="18">
        <v>3560</v>
      </c>
      <c r="U72" s="18">
        <v>402</v>
      </c>
      <c r="V72" s="18">
        <f t="shared" si="7"/>
        <v>3962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-386</v>
      </c>
      <c r="Q73" s="18">
        <v>-324</v>
      </c>
      <c r="R73" s="18">
        <v>-1414</v>
      </c>
      <c r="S73" s="18">
        <v>-792</v>
      </c>
      <c r="T73" s="18">
        <v>-2916</v>
      </c>
      <c r="U73" s="18">
        <v>-1046</v>
      </c>
      <c r="V73" s="18">
        <f t="shared" si="7"/>
        <v>-3962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11733</v>
      </c>
      <c r="E74" s="22">
        <v>12823</v>
      </c>
      <c r="F74" s="22">
        <v>-1090</v>
      </c>
      <c r="G74" s="22">
        <v>-10372</v>
      </c>
      <c r="H74" s="22">
        <v>-11814</v>
      </c>
      <c r="I74" s="22">
        <v>4641</v>
      </c>
      <c r="J74" s="22">
        <v>16455</v>
      </c>
      <c r="K74" s="90"/>
      <c r="L74" s="20" t="s">
        <v>29</v>
      </c>
      <c r="M74" s="21"/>
      <c r="N74" s="20" t="s">
        <v>87</v>
      </c>
      <c r="O74" s="90"/>
      <c r="P74" s="22">
        <v>16455</v>
      </c>
      <c r="Q74" s="22">
        <v>4641</v>
      </c>
      <c r="R74" s="22">
        <v>-11814</v>
      </c>
      <c r="S74" s="22">
        <v>-10372</v>
      </c>
      <c r="T74" s="22">
        <v>-1090</v>
      </c>
      <c r="U74" s="22">
        <v>12823</v>
      </c>
      <c r="V74" s="22">
        <f t="shared" si="7"/>
        <v>11733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51753</v>
      </c>
      <c r="E75" s="24"/>
      <c r="F75" s="24">
        <v>51753</v>
      </c>
      <c r="G75" s="24">
        <v>15670</v>
      </c>
      <c r="H75" s="24">
        <v>10831</v>
      </c>
      <c r="I75" s="24">
        <v>2457</v>
      </c>
      <c r="J75" s="24">
        <v>22795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53143</v>
      </c>
      <c r="E76" s="18"/>
      <c r="F76" s="18">
        <v>53143</v>
      </c>
      <c r="G76" s="18">
        <v>15297</v>
      </c>
      <c r="H76" s="18">
        <v>10827</v>
      </c>
      <c r="I76" s="18">
        <v>2410</v>
      </c>
      <c r="J76" s="18">
        <v>24609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-40020</v>
      </c>
      <c r="E77" s="18"/>
      <c r="F77" s="18">
        <v>-40020</v>
      </c>
      <c r="G77" s="18">
        <v>-7304</v>
      </c>
      <c r="H77" s="18">
        <v>-6886</v>
      </c>
      <c r="I77" s="18">
        <v>-1397</v>
      </c>
      <c r="J77" s="18">
        <v>-24433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-1390</v>
      </c>
      <c r="E78" s="18"/>
      <c r="F78" s="18">
        <v>-1390</v>
      </c>
      <c r="G78" s="18">
        <v>373</v>
      </c>
      <c r="H78" s="18">
        <v>4</v>
      </c>
      <c r="I78" s="18">
        <v>47</v>
      </c>
      <c r="J78" s="18">
        <v>-1814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32</v>
      </c>
      <c r="F79" s="18">
        <v>-32</v>
      </c>
      <c r="G79" s="18">
        <v>-47</v>
      </c>
      <c r="H79" s="18">
        <v>47</v>
      </c>
      <c r="I79" s="18">
        <v>-1</v>
      </c>
      <c r="J79" s="18">
        <v>-31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12791</v>
      </c>
      <c r="F80" s="18">
        <v>-12791</v>
      </c>
      <c r="G80" s="18">
        <v>-18691</v>
      </c>
      <c r="H80" s="18">
        <v>-15806</v>
      </c>
      <c r="I80" s="18">
        <v>3582</v>
      </c>
      <c r="J80" s="18">
        <v>18124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77472</v>
      </c>
      <c r="V18" s="18">
        <f>SUM(T18:U18)</f>
        <v>77472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81121</v>
      </c>
      <c r="E19" s="18">
        <v>81121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273834</v>
      </c>
      <c r="E23" s="18"/>
      <c r="F23" s="18">
        <v>273834</v>
      </c>
      <c r="G23" s="18">
        <v>60819</v>
      </c>
      <c r="H23" s="18">
        <v>40835</v>
      </c>
      <c r="I23" s="18">
        <v>9767</v>
      </c>
      <c r="J23" s="18">
        <v>140697</v>
      </c>
      <c r="K23" s="90"/>
      <c r="L23" s="20" t="s">
        <v>161</v>
      </c>
      <c r="M23" s="21"/>
      <c r="N23" s="20" t="s">
        <v>63</v>
      </c>
      <c r="O23" s="90"/>
      <c r="P23" s="18">
        <v>140697</v>
      </c>
      <c r="Q23" s="18">
        <v>9767</v>
      </c>
      <c r="R23" s="18">
        <v>40835</v>
      </c>
      <c r="S23" s="18">
        <v>60819</v>
      </c>
      <c r="T23" s="18">
        <v>273834</v>
      </c>
      <c r="U23" s="18"/>
      <c r="V23" s="18">
        <f>SUM(T23:U23)</f>
        <v>273834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40084</v>
      </c>
      <c r="E24" s="18"/>
      <c r="F24" s="18">
        <v>40084</v>
      </c>
      <c r="G24" s="18">
        <v>7204</v>
      </c>
      <c r="H24" s="18">
        <v>6955</v>
      </c>
      <c r="I24" s="18">
        <v>1374</v>
      </c>
      <c r="J24" s="18">
        <v>24551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233750</v>
      </c>
      <c r="E25" s="18"/>
      <c r="F25" s="18">
        <v>233750</v>
      </c>
      <c r="G25" s="18">
        <v>53615</v>
      </c>
      <c r="H25" s="18">
        <v>33880</v>
      </c>
      <c r="I25" s="18">
        <v>8393</v>
      </c>
      <c r="J25" s="18">
        <v>116146</v>
      </c>
      <c r="K25" s="90"/>
      <c r="L25" s="20" t="s">
        <v>10</v>
      </c>
      <c r="M25" s="21"/>
      <c r="N25" s="20" t="s">
        <v>65</v>
      </c>
      <c r="O25" s="90"/>
      <c r="P25" s="18">
        <v>116146</v>
      </c>
      <c r="Q25" s="18">
        <v>8393</v>
      </c>
      <c r="R25" s="18">
        <v>33880</v>
      </c>
      <c r="S25" s="18">
        <v>53615</v>
      </c>
      <c r="T25" s="18">
        <v>233750</v>
      </c>
      <c r="U25" s="18"/>
      <c r="V25" s="18">
        <f t="shared" ref="V25:V31" si="1">SUM(T25:U25)</f>
        <v>233750</v>
      </c>
      <c r="W25" s="83"/>
      <c r="X25" s="17"/>
    </row>
    <row r="26" spans="2:24" x14ac:dyDescent="0.2">
      <c r="B26" s="17"/>
      <c r="C26" s="83"/>
      <c r="D26" s="22">
        <f t="shared" si="0"/>
        <v>-3649</v>
      </c>
      <c r="E26" s="22">
        <v>-3649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-3649</v>
      </c>
      <c r="V26" s="22">
        <f t="shared" si="1"/>
        <v>-3649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133176</v>
      </c>
      <c r="E27" s="24">
        <v>315</v>
      </c>
      <c r="F27" s="24">
        <v>132861</v>
      </c>
      <c r="G27" s="24">
        <v>10754</v>
      </c>
      <c r="H27" s="24">
        <v>33809</v>
      </c>
      <c r="I27" s="24">
        <v>5850</v>
      </c>
      <c r="J27" s="24">
        <v>82448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133071</v>
      </c>
      <c r="T27" s="24">
        <v>133071</v>
      </c>
      <c r="U27" s="24">
        <v>105</v>
      </c>
      <c r="V27" s="24">
        <f t="shared" si="1"/>
        <v>133176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23422</v>
      </c>
      <c r="E28" s="18"/>
      <c r="F28" s="18">
        <v>23422</v>
      </c>
      <c r="G28" s="18">
        <v>753</v>
      </c>
      <c r="H28" s="18">
        <v>71</v>
      </c>
      <c r="I28" s="18">
        <v>241</v>
      </c>
      <c r="J28" s="18">
        <v>641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23683</v>
      </c>
      <c r="S28" s="18"/>
      <c r="T28" s="18">
        <v>23683</v>
      </c>
      <c r="U28" s="18">
        <v>-261</v>
      </c>
      <c r="V28" s="18">
        <f t="shared" si="1"/>
        <v>23422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21716</v>
      </c>
      <c r="E29" s="18"/>
      <c r="F29" s="18">
        <v>21716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21622</v>
      </c>
      <c r="S29" s="18"/>
      <c r="T29" s="18">
        <v>21622</v>
      </c>
      <c r="U29" s="18">
        <v>94</v>
      </c>
      <c r="V29" s="18">
        <f t="shared" si="1"/>
        <v>21716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1706</v>
      </c>
      <c r="E30" s="18"/>
      <c r="F30" s="18">
        <v>1706</v>
      </c>
      <c r="G30" s="18">
        <v>753</v>
      </c>
      <c r="H30" s="18">
        <v>71</v>
      </c>
      <c r="I30" s="18">
        <v>241</v>
      </c>
      <c r="J30" s="18">
        <v>641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2061</v>
      </c>
      <c r="S30" s="18"/>
      <c r="T30" s="18">
        <v>2061</v>
      </c>
      <c r="U30" s="18">
        <v>-355</v>
      </c>
      <c r="V30" s="18">
        <f t="shared" si="1"/>
        <v>1706</v>
      </c>
      <c r="W30" s="83"/>
      <c r="X30" s="17"/>
    </row>
    <row r="31" spans="2:24" x14ac:dyDescent="0.2">
      <c r="B31" s="17"/>
      <c r="C31" s="83"/>
      <c r="D31" s="18">
        <f t="shared" si="0"/>
        <v>117551</v>
      </c>
      <c r="E31" s="18"/>
      <c r="F31" s="18">
        <v>117551</v>
      </c>
      <c r="G31" s="18">
        <v>49312</v>
      </c>
      <c r="H31" s="18">
        <v>6955</v>
      </c>
      <c r="I31" s="18">
        <v>3676</v>
      </c>
      <c r="J31" s="18">
        <v>57608</v>
      </c>
      <c r="K31" s="93"/>
      <c r="L31" s="20" t="s">
        <v>162</v>
      </c>
      <c r="M31" s="21"/>
      <c r="N31" s="20" t="s">
        <v>70</v>
      </c>
      <c r="O31" s="93"/>
      <c r="P31" s="18">
        <v>57608</v>
      </c>
      <c r="Q31" s="18">
        <v>3676</v>
      </c>
      <c r="R31" s="18">
        <v>6955</v>
      </c>
      <c r="S31" s="18">
        <v>49312</v>
      </c>
      <c r="T31" s="18">
        <v>117551</v>
      </c>
      <c r="U31" s="18"/>
      <c r="V31" s="18">
        <f t="shared" si="1"/>
        <v>117551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77467</v>
      </c>
      <c r="E33" s="18"/>
      <c r="F33" s="18">
        <v>77467</v>
      </c>
      <c r="G33" s="18">
        <v>42108</v>
      </c>
      <c r="H33" s="18">
        <v>0</v>
      </c>
      <c r="I33" s="18">
        <v>2302</v>
      </c>
      <c r="J33" s="18">
        <v>33057</v>
      </c>
      <c r="K33" s="90"/>
      <c r="L33" s="20" t="s">
        <v>72</v>
      </c>
      <c r="M33" s="21"/>
      <c r="N33" s="20" t="s">
        <v>73</v>
      </c>
      <c r="O33" s="90"/>
      <c r="P33" s="18">
        <v>33057</v>
      </c>
      <c r="Q33" s="18">
        <v>2302</v>
      </c>
      <c r="R33" s="18">
        <v>0</v>
      </c>
      <c r="S33" s="18">
        <v>42108</v>
      </c>
      <c r="T33" s="18">
        <v>77467</v>
      </c>
      <c r="U33" s="18"/>
      <c r="V33" s="18">
        <f>SUM(T33:U33)</f>
        <v>77467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90528</v>
      </c>
      <c r="E35" s="24">
        <v>11785</v>
      </c>
      <c r="F35" s="24">
        <v>78743</v>
      </c>
      <c r="G35" s="24">
        <v>5286</v>
      </c>
      <c r="H35" s="24">
        <v>6447</v>
      </c>
      <c r="I35" s="24">
        <v>32458</v>
      </c>
      <c r="J35" s="24">
        <v>34552</v>
      </c>
      <c r="K35" s="92"/>
      <c r="L35" s="19" t="s">
        <v>16</v>
      </c>
      <c r="M35" s="91"/>
      <c r="N35" s="19" t="s">
        <v>75</v>
      </c>
      <c r="O35" s="92"/>
      <c r="P35" s="24">
        <v>16448</v>
      </c>
      <c r="Q35" s="24">
        <v>35465</v>
      </c>
      <c r="R35" s="24">
        <v>1751</v>
      </c>
      <c r="S35" s="24">
        <v>18583</v>
      </c>
      <c r="T35" s="24">
        <v>72247</v>
      </c>
      <c r="U35" s="24">
        <v>18281</v>
      </c>
      <c r="V35" s="24">
        <f t="shared" ref="V35:V36" si="3">SUM(T35:U35)</f>
        <v>90528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267809</v>
      </c>
      <c r="E36" s="18"/>
      <c r="F36" s="18">
        <v>267809</v>
      </c>
      <c r="G36" s="18">
        <v>195680</v>
      </c>
      <c r="H36" s="18">
        <v>25942</v>
      </c>
      <c r="I36" s="18">
        <v>6683</v>
      </c>
      <c r="J36" s="18">
        <v>39504</v>
      </c>
      <c r="K36" s="90"/>
      <c r="L36" s="20" t="s">
        <v>164</v>
      </c>
      <c r="M36" s="21"/>
      <c r="N36" s="20" t="s">
        <v>76</v>
      </c>
      <c r="O36" s="90"/>
      <c r="P36" s="18">
        <v>39504</v>
      </c>
      <c r="Q36" s="18">
        <v>6683</v>
      </c>
      <c r="R36" s="18">
        <v>25942</v>
      </c>
      <c r="S36" s="18">
        <v>195680</v>
      </c>
      <c r="T36" s="18">
        <v>267809</v>
      </c>
      <c r="U36" s="18"/>
      <c r="V36" s="18">
        <f t="shared" si="3"/>
        <v>267809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227725</v>
      </c>
      <c r="E38" s="18"/>
      <c r="F38" s="18">
        <v>227725</v>
      </c>
      <c r="G38" s="18">
        <v>188476</v>
      </c>
      <c r="H38" s="18">
        <v>18987</v>
      </c>
      <c r="I38" s="18">
        <v>5309</v>
      </c>
      <c r="J38" s="18">
        <v>14953</v>
      </c>
      <c r="K38" s="90"/>
      <c r="L38" s="20" t="s">
        <v>17</v>
      </c>
      <c r="M38" s="21"/>
      <c r="N38" s="20" t="s">
        <v>78</v>
      </c>
      <c r="O38" s="90"/>
      <c r="P38" s="18">
        <v>14953</v>
      </c>
      <c r="Q38" s="18">
        <v>5309</v>
      </c>
      <c r="R38" s="18">
        <v>18987</v>
      </c>
      <c r="S38" s="18">
        <v>188476</v>
      </c>
      <c r="T38" s="18">
        <v>227725</v>
      </c>
      <c r="U38" s="18"/>
      <c r="V38" s="18">
        <f>SUM(T38:U38)</f>
        <v>227725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20611</v>
      </c>
      <c r="E40" s="24">
        <v>605</v>
      </c>
      <c r="F40" s="24">
        <v>20006</v>
      </c>
      <c r="G40" s="24">
        <v>16316</v>
      </c>
      <c r="H40" s="24">
        <v>11</v>
      </c>
      <c r="I40" s="24">
        <v>1186</v>
      </c>
      <c r="J40" s="24">
        <v>2493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20009</v>
      </c>
      <c r="S40" s="24"/>
      <c r="T40" s="24">
        <v>20009</v>
      </c>
      <c r="U40" s="24">
        <v>602</v>
      </c>
      <c r="V40" s="24">
        <f t="shared" ref="V40:V50" si="5">SUM(T40:U40)</f>
        <v>20611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38649</v>
      </c>
      <c r="E41" s="18">
        <v>21</v>
      </c>
      <c r="F41" s="18">
        <v>38628</v>
      </c>
      <c r="G41" s="18">
        <v>38628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2583</v>
      </c>
      <c r="Q41" s="18">
        <v>1656</v>
      </c>
      <c r="R41" s="18">
        <v>34245</v>
      </c>
      <c r="S41" s="18">
        <v>68</v>
      </c>
      <c r="T41" s="18">
        <v>38552</v>
      </c>
      <c r="U41" s="18">
        <v>97</v>
      </c>
      <c r="V41" s="18">
        <f t="shared" si="5"/>
        <v>38649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50167</v>
      </c>
      <c r="E42" s="18">
        <v>995</v>
      </c>
      <c r="F42" s="18">
        <v>49172</v>
      </c>
      <c r="G42" s="18">
        <v>43</v>
      </c>
      <c r="H42" s="18">
        <v>44082</v>
      </c>
      <c r="I42" s="18">
        <v>2379</v>
      </c>
      <c r="J42" s="18">
        <v>2668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50026</v>
      </c>
      <c r="T42" s="18">
        <v>50026</v>
      </c>
      <c r="U42" s="18">
        <v>141</v>
      </c>
      <c r="V42" s="18">
        <f t="shared" si="5"/>
        <v>50167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27094</v>
      </c>
      <c r="E43" s="18">
        <v>1854</v>
      </c>
      <c r="F43" s="18">
        <v>25240</v>
      </c>
      <c r="G43" s="18">
        <v>11991</v>
      </c>
      <c r="H43" s="18">
        <v>3234</v>
      </c>
      <c r="I43" s="18">
        <v>6237</v>
      </c>
      <c r="J43" s="18">
        <v>3778</v>
      </c>
      <c r="K43" s="90"/>
      <c r="L43" s="19" t="s">
        <v>21</v>
      </c>
      <c r="M43" s="91"/>
      <c r="N43" s="19" t="s">
        <v>81</v>
      </c>
      <c r="O43" s="90"/>
      <c r="P43" s="18">
        <v>1677</v>
      </c>
      <c r="Q43" s="18">
        <v>5897</v>
      </c>
      <c r="R43" s="18">
        <v>1845</v>
      </c>
      <c r="S43" s="18">
        <v>13330</v>
      </c>
      <c r="T43" s="18">
        <v>22749</v>
      </c>
      <c r="U43" s="18">
        <v>4345</v>
      </c>
      <c r="V43" s="18">
        <f t="shared" si="5"/>
        <v>27094</v>
      </c>
      <c r="W43" s="83"/>
      <c r="X43" s="17"/>
    </row>
    <row r="44" spans="2:24" ht="22.5" customHeight="1" x14ac:dyDescent="0.2">
      <c r="B44" s="17"/>
      <c r="C44" s="83"/>
      <c r="D44" s="18">
        <f t="shared" si="4"/>
        <v>266099</v>
      </c>
      <c r="E44" s="18"/>
      <c r="F44" s="18">
        <v>266099</v>
      </c>
      <c r="G44" s="18">
        <v>192126</v>
      </c>
      <c r="H44" s="18">
        <v>34714</v>
      </c>
      <c r="I44" s="18">
        <v>4434</v>
      </c>
      <c r="J44" s="18">
        <v>34825</v>
      </c>
      <c r="K44" s="94"/>
      <c r="L44" s="20" t="s">
        <v>178</v>
      </c>
      <c r="M44" s="21"/>
      <c r="N44" s="20" t="s">
        <v>182</v>
      </c>
      <c r="O44" s="94"/>
      <c r="P44" s="18">
        <v>34825</v>
      </c>
      <c r="Q44" s="18">
        <v>4434</v>
      </c>
      <c r="R44" s="18">
        <v>34714</v>
      </c>
      <c r="S44" s="18">
        <v>192126</v>
      </c>
      <c r="T44" s="18">
        <v>266099</v>
      </c>
      <c r="U44" s="18"/>
      <c r="V44" s="18">
        <f t="shared" si="5"/>
        <v>266099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226015</v>
      </c>
      <c r="E45" s="18"/>
      <c r="F45" s="18">
        <v>226015</v>
      </c>
      <c r="G45" s="18">
        <v>184922</v>
      </c>
      <c r="H45" s="18">
        <v>27759</v>
      </c>
      <c r="I45" s="18">
        <v>3060</v>
      </c>
      <c r="J45" s="18">
        <v>10274</v>
      </c>
      <c r="K45" s="94"/>
      <c r="L45" s="20" t="s">
        <v>179</v>
      </c>
      <c r="M45" s="21"/>
      <c r="N45" s="20" t="s">
        <v>183</v>
      </c>
      <c r="O45" s="94"/>
      <c r="P45" s="18">
        <v>10274</v>
      </c>
      <c r="Q45" s="18">
        <v>3060</v>
      </c>
      <c r="R45" s="18">
        <v>27759</v>
      </c>
      <c r="S45" s="18">
        <v>184922</v>
      </c>
      <c r="T45" s="18">
        <v>226015</v>
      </c>
      <c r="U45" s="18"/>
      <c r="V45" s="18">
        <f t="shared" si="5"/>
        <v>226015</v>
      </c>
      <c r="W45" s="95"/>
      <c r="X45" s="17"/>
    </row>
    <row r="46" spans="2:24" x14ac:dyDescent="0.2">
      <c r="B46" s="17"/>
      <c r="C46" s="83"/>
      <c r="D46" s="22">
        <f t="shared" si="4"/>
        <v>35903</v>
      </c>
      <c r="E46" s="22"/>
      <c r="F46" s="22">
        <v>35903</v>
      </c>
      <c r="G46" s="22">
        <v>2745</v>
      </c>
      <c r="H46" s="22">
        <v>33158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35903</v>
      </c>
      <c r="T46" s="22">
        <v>35903</v>
      </c>
      <c r="U46" s="22"/>
      <c r="V46" s="22">
        <f t="shared" si="5"/>
        <v>35903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266099</v>
      </c>
      <c r="E47" s="24"/>
      <c r="F47" s="24">
        <v>266099</v>
      </c>
      <c r="G47" s="24">
        <v>225284</v>
      </c>
      <c r="H47" s="24">
        <v>1556</v>
      </c>
      <c r="I47" s="24">
        <v>4434</v>
      </c>
      <c r="J47" s="24">
        <v>34825</v>
      </c>
      <c r="K47" s="94"/>
      <c r="L47" s="20" t="s">
        <v>180</v>
      </c>
      <c r="M47" s="21"/>
      <c r="N47" s="20" t="s">
        <v>181</v>
      </c>
      <c r="O47" s="94"/>
      <c r="P47" s="24">
        <v>34825</v>
      </c>
      <c r="Q47" s="24">
        <v>4434</v>
      </c>
      <c r="R47" s="24">
        <v>1556</v>
      </c>
      <c r="S47" s="24">
        <v>225284</v>
      </c>
      <c r="T47" s="24">
        <v>266099</v>
      </c>
      <c r="U47" s="24"/>
      <c r="V47" s="24">
        <f t="shared" si="5"/>
        <v>266099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226015</v>
      </c>
      <c r="E48" s="22"/>
      <c r="F48" s="22">
        <v>226015</v>
      </c>
      <c r="G48" s="22">
        <v>218080</v>
      </c>
      <c r="H48" s="22">
        <v>-5399</v>
      </c>
      <c r="I48" s="22">
        <v>3060</v>
      </c>
      <c r="J48" s="22">
        <v>10274</v>
      </c>
      <c r="K48" s="90"/>
      <c r="L48" s="20" t="s">
        <v>23</v>
      </c>
      <c r="M48" s="21"/>
      <c r="N48" s="20" t="s">
        <v>83</v>
      </c>
      <c r="O48" s="90"/>
      <c r="P48" s="22">
        <v>10274</v>
      </c>
      <c r="Q48" s="22">
        <v>3060</v>
      </c>
      <c r="R48" s="22">
        <v>-5399</v>
      </c>
      <c r="S48" s="22">
        <v>218080</v>
      </c>
      <c r="T48" s="22">
        <v>226015</v>
      </c>
      <c r="U48" s="22"/>
      <c r="V48" s="22">
        <f t="shared" si="5"/>
        <v>226015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34825</v>
      </c>
      <c r="Q49" s="24">
        <v>4434</v>
      </c>
      <c r="R49" s="24">
        <v>34714</v>
      </c>
      <c r="S49" s="24">
        <v>192126</v>
      </c>
      <c r="T49" s="24">
        <v>266099</v>
      </c>
      <c r="U49" s="24"/>
      <c r="V49" s="24">
        <f t="shared" si="5"/>
        <v>266099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10274</v>
      </c>
      <c r="Q50" s="18">
        <v>3060</v>
      </c>
      <c r="R50" s="18">
        <v>27759</v>
      </c>
      <c r="S50" s="18">
        <v>184922</v>
      </c>
      <c r="T50" s="18">
        <v>226015</v>
      </c>
      <c r="U50" s="18"/>
      <c r="V50" s="18">
        <f t="shared" si="5"/>
        <v>226015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212736</v>
      </c>
      <c r="E51" s="18"/>
      <c r="F51" s="18">
        <v>212736</v>
      </c>
      <c r="G51" s="18">
        <v>188098</v>
      </c>
      <c r="H51" s="18">
        <v>24638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212736</v>
      </c>
      <c r="E52" s="18"/>
      <c r="F52" s="18">
        <v>212736</v>
      </c>
      <c r="G52" s="18">
        <v>154940</v>
      </c>
      <c r="H52" s="18">
        <v>57796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-775</v>
      </c>
      <c r="E53" s="18"/>
      <c r="F53" s="18">
        <v>-775</v>
      </c>
      <c r="G53" s="18"/>
      <c r="H53" s="18"/>
      <c r="I53" s="18">
        <v>-775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-775</v>
      </c>
      <c r="T53" s="18">
        <v>-775</v>
      </c>
      <c r="U53" s="18"/>
      <c r="V53" s="18">
        <f>SUM(T53:U53)</f>
        <v>-775</v>
      </c>
      <c r="W53" s="83"/>
      <c r="X53" s="17"/>
    </row>
    <row r="54" spans="2:24" x14ac:dyDescent="0.2">
      <c r="B54" s="17"/>
      <c r="C54" s="83"/>
      <c r="D54" s="18">
        <f t="shared" si="6"/>
        <v>53363</v>
      </c>
      <c r="E54" s="18"/>
      <c r="F54" s="18">
        <v>53363</v>
      </c>
      <c r="G54" s="18">
        <v>36411</v>
      </c>
      <c r="H54" s="18">
        <v>-23082</v>
      </c>
      <c r="I54" s="18">
        <v>5209</v>
      </c>
      <c r="J54" s="18">
        <v>34825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13279</v>
      </c>
      <c r="E55" s="18"/>
      <c r="F55" s="18">
        <v>13279</v>
      </c>
      <c r="G55" s="18">
        <v>29207</v>
      </c>
      <c r="H55" s="18">
        <v>-30037</v>
      </c>
      <c r="I55" s="18">
        <v>3835</v>
      </c>
      <c r="J55" s="18">
        <v>10274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4086</v>
      </c>
      <c r="E56" s="18">
        <v>4086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10274</v>
      </c>
      <c r="Q69" s="18">
        <v>3835</v>
      </c>
      <c r="R69" s="18">
        <v>-30037</v>
      </c>
      <c r="S69" s="18">
        <v>29207</v>
      </c>
      <c r="T69" s="18">
        <v>13279</v>
      </c>
      <c r="U69" s="18"/>
      <c r="V69" s="18">
        <f>SUM(T69:U69)</f>
        <v>13279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4086</v>
      </c>
      <c r="V71" s="18">
        <f t="shared" ref="V71:V74" si="7">SUM(T71:U71)</f>
        <v>4086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1372</v>
      </c>
      <c r="Q72" s="18">
        <v>224</v>
      </c>
      <c r="R72" s="18">
        <v>1874</v>
      </c>
      <c r="S72" s="18">
        <v>1151</v>
      </c>
      <c r="T72" s="18">
        <v>4621</v>
      </c>
      <c r="U72" s="18">
        <v>580</v>
      </c>
      <c r="V72" s="18">
        <f t="shared" si="7"/>
        <v>5201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-400</v>
      </c>
      <c r="Q73" s="18">
        <v>-607</v>
      </c>
      <c r="R73" s="18">
        <v>-2282</v>
      </c>
      <c r="S73" s="18">
        <v>-870</v>
      </c>
      <c r="T73" s="18">
        <v>-4159</v>
      </c>
      <c r="U73" s="18">
        <v>-1042</v>
      </c>
      <c r="V73" s="18">
        <f t="shared" si="7"/>
        <v>-5201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17365</v>
      </c>
      <c r="E74" s="22">
        <v>3624</v>
      </c>
      <c r="F74" s="22">
        <v>13741</v>
      </c>
      <c r="G74" s="22">
        <v>29488</v>
      </c>
      <c r="H74" s="22">
        <v>-30445</v>
      </c>
      <c r="I74" s="22">
        <v>3452</v>
      </c>
      <c r="J74" s="22">
        <v>11246</v>
      </c>
      <c r="K74" s="90"/>
      <c r="L74" s="20" t="s">
        <v>29</v>
      </c>
      <c r="M74" s="21"/>
      <c r="N74" s="20" t="s">
        <v>87</v>
      </c>
      <c r="O74" s="90"/>
      <c r="P74" s="22">
        <v>11246</v>
      </c>
      <c r="Q74" s="22">
        <v>3452</v>
      </c>
      <c r="R74" s="22">
        <v>-30445</v>
      </c>
      <c r="S74" s="22">
        <v>29488</v>
      </c>
      <c r="T74" s="22">
        <v>13741</v>
      </c>
      <c r="U74" s="22">
        <v>3624</v>
      </c>
      <c r="V74" s="22">
        <f t="shared" si="7"/>
        <v>17365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57449</v>
      </c>
      <c r="E75" s="24"/>
      <c r="F75" s="24">
        <v>57449</v>
      </c>
      <c r="G75" s="24">
        <v>13230</v>
      </c>
      <c r="H75" s="24">
        <v>10253</v>
      </c>
      <c r="I75" s="24">
        <v>3063</v>
      </c>
      <c r="J75" s="24">
        <v>30903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55249</v>
      </c>
      <c r="E76" s="18"/>
      <c r="F76" s="18">
        <v>55249</v>
      </c>
      <c r="G76" s="18">
        <v>13984</v>
      </c>
      <c r="H76" s="18">
        <v>10245</v>
      </c>
      <c r="I76" s="18">
        <v>3037</v>
      </c>
      <c r="J76" s="18">
        <v>27983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-40084</v>
      </c>
      <c r="E77" s="18"/>
      <c r="F77" s="18">
        <v>-40084</v>
      </c>
      <c r="G77" s="18">
        <v>-7204</v>
      </c>
      <c r="H77" s="18">
        <v>-6955</v>
      </c>
      <c r="I77" s="18">
        <v>-1374</v>
      </c>
      <c r="J77" s="18">
        <v>-24551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2200</v>
      </c>
      <c r="E78" s="18"/>
      <c r="F78" s="18">
        <v>2200</v>
      </c>
      <c r="G78" s="18">
        <v>-754</v>
      </c>
      <c r="H78" s="18">
        <v>8</v>
      </c>
      <c r="I78" s="18">
        <v>26</v>
      </c>
      <c r="J78" s="18">
        <v>2920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68</v>
      </c>
      <c r="F79" s="18">
        <v>-68</v>
      </c>
      <c r="G79" s="18">
        <v>-162</v>
      </c>
      <c r="H79" s="18">
        <v>164</v>
      </c>
      <c r="I79" s="18">
        <v>-1</v>
      </c>
      <c r="J79" s="18">
        <v>-69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3556</v>
      </c>
      <c r="F80" s="18">
        <v>-3556</v>
      </c>
      <c r="G80" s="18">
        <v>23624</v>
      </c>
      <c r="H80" s="18">
        <v>-33907</v>
      </c>
      <c r="I80" s="18">
        <v>1764</v>
      </c>
      <c r="J80" s="18">
        <v>4963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191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76351</v>
      </c>
      <c r="V18" s="18">
        <f>SUM(T18:U18)</f>
        <v>76351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81733</v>
      </c>
      <c r="E19" s="18">
        <v>81733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260659</v>
      </c>
      <c r="E23" s="18"/>
      <c r="F23" s="18">
        <v>260659</v>
      </c>
      <c r="G23" s="18">
        <v>59418</v>
      </c>
      <c r="H23" s="18">
        <v>34716</v>
      </c>
      <c r="I23" s="18">
        <v>9689</v>
      </c>
      <c r="J23" s="18">
        <v>136252</v>
      </c>
      <c r="K23" s="90"/>
      <c r="L23" s="20" t="s">
        <v>161</v>
      </c>
      <c r="M23" s="21"/>
      <c r="N23" s="20" t="s">
        <v>63</v>
      </c>
      <c r="O23" s="90"/>
      <c r="P23" s="18">
        <v>136252</v>
      </c>
      <c r="Q23" s="18">
        <v>9689</v>
      </c>
      <c r="R23" s="18">
        <v>34716</v>
      </c>
      <c r="S23" s="18">
        <v>59418</v>
      </c>
      <c r="T23" s="18">
        <v>260659</v>
      </c>
      <c r="U23" s="18"/>
      <c r="V23" s="18">
        <f>SUM(T23:U23)</f>
        <v>260659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40110</v>
      </c>
      <c r="E24" s="18"/>
      <c r="F24" s="18">
        <v>40110</v>
      </c>
      <c r="G24" s="18">
        <v>7101</v>
      </c>
      <c r="H24" s="18">
        <v>7024</v>
      </c>
      <c r="I24" s="18">
        <v>1351</v>
      </c>
      <c r="J24" s="18">
        <v>24634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220549</v>
      </c>
      <c r="E25" s="18"/>
      <c r="F25" s="18">
        <v>220549</v>
      </c>
      <c r="G25" s="18">
        <v>52317</v>
      </c>
      <c r="H25" s="18">
        <v>27692</v>
      </c>
      <c r="I25" s="18">
        <v>8338</v>
      </c>
      <c r="J25" s="18">
        <v>111618</v>
      </c>
      <c r="K25" s="90"/>
      <c r="L25" s="20" t="s">
        <v>10</v>
      </c>
      <c r="M25" s="21"/>
      <c r="N25" s="20" t="s">
        <v>65</v>
      </c>
      <c r="O25" s="90"/>
      <c r="P25" s="18">
        <v>111618</v>
      </c>
      <c r="Q25" s="18">
        <v>8338</v>
      </c>
      <c r="R25" s="18">
        <v>27692</v>
      </c>
      <c r="S25" s="18">
        <v>52317</v>
      </c>
      <c r="T25" s="18">
        <v>220549</v>
      </c>
      <c r="U25" s="18"/>
      <c r="V25" s="18">
        <f t="shared" ref="V25:V31" si="1">SUM(T25:U25)</f>
        <v>220549</v>
      </c>
      <c r="W25" s="83"/>
      <c r="X25" s="17"/>
    </row>
    <row r="26" spans="2:24" x14ac:dyDescent="0.2">
      <c r="B26" s="17"/>
      <c r="C26" s="83"/>
      <c r="D26" s="22">
        <f t="shared" si="0"/>
        <v>-5382</v>
      </c>
      <c r="E26" s="22">
        <v>-5382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-5382</v>
      </c>
      <c r="V26" s="22">
        <f t="shared" si="1"/>
        <v>-5382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125457</v>
      </c>
      <c r="E27" s="24">
        <v>318</v>
      </c>
      <c r="F27" s="24">
        <v>125139</v>
      </c>
      <c r="G27" s="24">
        <v>10279</v>
      </c>
      <c r="H27" s="24">
        <v>27624</v>
      </c>
      <c r="I27" s="24">
        <v>5525</v>
      </c>
      <c r="J27" s="24">
        <v>81711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125366</v>
      </c>
      <c r="T27" s="24">
        <v>125366</v>
      </c>
      <c r="U27" s="24">
        <v>91</v>
      </c>
      <c r="V27" s="24">
        <f t="shared" si="1"/>
        <v>125457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22785</v>
      </c>
      <c r="E28" s="18"/>
      <c r="F28" s="18">
        <v>22785</v>
      </c>
      <c r="G28" s="18">
        <v>972</v>
      </c>
      <c r="H28" s="18">
        <v>68</v>
      </c>
      <c r="I28" s="18">
        <v>224</v>
      </c>
      <c r="J28" s="18">
        <v>937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22590</v>
      </c>
      <c r="S28" s="18"/>
      <c r="T28" s="18">
        <v>22590</v>
      </c>
      <c r="U28" s="18">
        <v>195</v>
      </c>
      <c r="V28" s="18">
        <f t="shared" si="1"/>
        <v>22785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20584</v>
      </c>
      <c r="E29" s="18"/>
      <c r="F29" s="18">
        <v>20584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20263</v>
      </c>
      <c r="S29" s="18"/>
      <c r="T29" s="18">
        <v>20263</v>
      </c>
      <c r="U29" s="18">
        <v>321</v>
      </c>
      <c r="V29" s="18">
        <f t="shared" si="1"/>
        <v>20584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2201</v>
      </c>
      <c r="E30" s="18"/>
      <c r="F30" s="18">
        <v>2201</v>
      </c>
      <c r="G30" s="18">
        <v>972</v>
      </c>
      <c r="H30" s="18">
        <v>68</v>
      </c>
      <c r="I30" s="18">
        <v>224</v>
      </c>
      <c r="J30" s="18">
        <v>937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2327</v>
      </c>
      <c r="S30" s="18"/>
      <c r="T30" s="18">
        <v>2327</v>
      </c>
      <c r="U30" s="18">
        <v>-126</v>
      </c>
      <c r="V30" s="18">
        <f t="shared" si="1"/>
        <v>2201</v>
      </c>
      <c r="W30" s="83"/>
      <c r="X30" s="17"/>
    </row>
    <row r="31" spans="2:24" x14ac:dyDescent="0.2">
      <c r="B31" s="17"/>
      <c r="C31" s="83"/>
      <c r="D31" s="18">
        <f t="shared" si="0"/>
        <v>112735</v>
      </c>
      <c r="E31" s="18"/>
      <c r="F31" s="18">
        <v>112735</v>
      </c>
      <c r="G31" s="18">
        <v>48167</v>
      </c>
      <c r="H31" s="18">
        <v>7024</v>
      </c>
      <c r="I31" s="18">
        <v>3940</v>
      </c>
      <c r="J31" s="18">
        <v>53604</v>
      </c>
      <c r="K31" s="93"/>
      <c r="L31" s="20" t="s">
        <v>162</v>
      </c>
      <c r="M31" s="21"/>
      <c r="N31" s="20" t="s">
        <v>70</v>
      </c>
      <c r="O31" s="93"/>
      <c r="P31" s="18">
        <v>53604</v>
      </c>
      <c r="Q31" s="18">
        <v>3940</v>
      </c>
      <c r="R31" s="18">
        <v>7024</v>
      </c>
      <c r="S31" s="18">
        <v>48167</v>
      </c>
      <c r="T31" s="18">
        <v>112735</v>
      </c>
      <c r="U31" s="18"/>
      <c r="V31" s="18">
        <f t="shared" si="1"/>
        <v>112735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72625</v>
      </c>
      <c r="E33" s="18"/>
      <c r="F33" s="18">
        <v>72625</v>
      </c>
      <c r="G33" s="18">
        <v>41066</v>
      </c>
      <c r="H33" s="18">
        <v>0</v>
      </c>
      <c r="I33" s="18">
        <v>2589</v>
      </c>
      <c r="J33" s="18">
        <v>28970</v>
      </c>
      <c r="K33" s="90"/>
      <c r="L33" s="20" t="s">
        <v>72</v>
      </c>
      <c r="M33" s="21"/>
      <c r="N33" s="20" t="s">
        <v>73</v>
      </c>
      <c r="O33" s="90"/>
      <c r="P33" s="18">
        <v>28970</v>
      </c>
      <c r="Q33" s="18">
        <v>2589</v>
      </c>
      <c r="R33" s="18">
        <v>0</v>
      </c>
      <c r="S33" s="18">
        <v>41066</v>
      </c>
      <c r="T33" s="18">
        <v>72625</v>
      </c>
      <c r="U33" s="18"/>
      <c r="V33" s="18">
        <f>SUM(T33:U33)</f>
        <v>72625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72792</v>
      </c>
      <c r="E35" s="24">
        <v>11655</v>
      </c>
      <c r="F35" s="24">
        <v>61137</v>
      </c>
      <c r="G35" s="24">
        <v>5382</v>
      </c>
      <c r="H35" s="24">
        <v>6645</v>
      </c>
      <c r="I35" s="24">
        <v>29257</v>
      </c>
      <c r="J35" s="24">
        <v>19853</v>
      </c>
      <c r="K35" s="92"/>
      <c r="L35" s="19" t="s">
        <v>16</v>
      </c>
      <c r="M35" s="91"/>
      <c r="N35" s="19" t="s">
        <v>75</v>
      </c>
      <c r="O35" s="92"/>
      <c r="P35" s="24">
        <v>9336</v>
      </c>
      <c r="Q35" s="24">
        <v>31241</v>
      </c>
      <c r="R35" s="24">
        <v>1713</v>
      </c>
      <c r="S35" s="24">
        <v>12694</v>
      </c>
      <c r="T35" s="24">
        <v>54984</v>
      </c>
      <c r="U35" s="24">
        <v>17808</v>
      </c>
      <c r="V35" s="24">
        <f t="shared" ref="V35:V36" si="3">SUM(T35:U35)</f>
        <v>72792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254538</v>
      </c>
      <c r="E36" s="18"/>
      <c r="F36" s="18">
        <v>254538</v>
      </c>
      <c r="G36" s="18">
        <v>180845</v>
      </c>
      <c r="H36" s="18">
        <v>24682</v>
      </c>
      <c r="I36" s="18">
        <v>5924</v>
      </c>
      <c r="J36" s="18">
        <v>43087</v>
      </c>
      <c r="K36" s="90"/>
      <c r="L36" s="20" t="s">
        <v>164</v>
      </c>
      <c r="M36" s="21"/>
      <c r="N36" s="20" t="s">
        <v>76</v>
      </c>
      <c r="O36" s="90"/>
      <c r="P36" s="18">
        <v>43087</v>
      </c>
      <c r="Q36" s="18">
        <v>5924</v>
      </c>
      <c r="R36" s="18">
        <v>24682</v>
      </c>
      <c r="S36" s="18">
        <v>180845</v>
      </c>
      <c r="T36" s="18">
        <v>254538</v>
      </c>
      <c r="U36" s="18"/>
      <c r="V36" s="18">
        <f t="shared" si="3"/>
        <v>254538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214428</v>
      </c>
      <c r="E38" s="18"/>
      <c r="F38" s="18">
        <v>214428</v>
      </c>
      <c r="G38" s="18">
        <v>173744</v>
      </c>
      <c r="H38" s="18">
        <v>17658</v>
      </c>
      <c r="I38" s="18">
        <v>4573</v>
      </c>
      <c r="J38" s="18">
        <v>18453</v>
      </c>
      <c r="K38" s="90"/>
      <c r="L38" s="20" t="s">
        <v>17</v>
      </c>
      <c r="M38" s="21"/>
      <c r="N38" s="20" t="s">
        <v>78</v>
      </c>
      <c r="O38" s="90"/>
      <c r="P38" s="18">
        <v>18453</v>
      </c>
      <c r="Q38" s="18">
        <v>4573</v>
      </c>
      <c r="R38" s="18">
        <v>17658</v>
      </c>
      <c r="S38" s="18">
        <v>173744</v>
      </c>
      <c r="T38" s="18">
        <v>214428</v>
      </c>
      <c r="U38" s="18"/>
      <c r="V38" s="18">
        <f>SUM(T38:U38)</f>
        <v>214428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27567</v>
      </c>
      <c r="E40" s="24">
        <v>472</v>
      </c>
      <c r="F40" s="24">
        <v>27095</v>
      </c>
      <c r="G40" s="24">
        <v>20389</v>
      </c>
      <c r="H40" s="24">
        <v>22</v>
      </c>
      <c r="I40" s="24">
        <v>965</v>
      </c>
      <c r="J40" s="24">
        <v>5719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27138</v>
      </c>
      <c r="S40" s="24"/>
      <c r="T40" s="24">
        <v>27138</v>
      </c>
      <c r="U40" s="24">
        <v>429</v>
      </c>
      <c r="V40" s="24">
        <f t="shared" ref="V40:V50" si="5">SUM(T40:U40)</f>
        <v>27567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37831</v>
      </c>
      <c r="E41" s="18">
        <v>18</v>
      </c>
      <c r="F41" s="18">
        <v>37813</v>
      </c>
      <c r="G41" s="18">
        <v>37813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2563</v>
      </c>
      <c r="Q41" s="18">
        <v>1755</v>
      </c>
      <c r="R41" s="18">
        <v>33348</v>
      </c>
      <c r="S41" s="18">
        <v>67</v>
      </c>
      <c r="T41" s="18">
        <v>37733</v>
      </c>
      <c r="U41" s="18">
        <v>98</v>
      </c>
      <c r="V41" s="18">
        <f t="shared" si="5"/>
        <v>37831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42002</v>
      </c>
      <c r="E42" s="18">
        <v>1029</v>
      </c>
      <c r="F42" s="18">
        <v>40973</v>
      </c>
      <c r="G42" s="18">
        <v>42</v>
      </c>
      <c r="H42" s="18">
        <v>36069</v>
      </c>
      <c r="I42" s="18">
        <v>2214</v>
      </c>
      <c r="J42" s="18">
        <v>2648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41889</v>
      </c>
      <c r="T42" s="18">
        <v>41889</v>
      </c>
      <c r="U42" s="18">
        <v>113</v>
      </c>
      <c r="V42" s="18">
        <f t="shared" si="5"/>
        <v>42002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27921</v>
      </c>
      <c r="E43" s="18">
        <v>1695</v>
      </c>
      <c r="F43" s="18">
        <v>26226</v>
      </c>
      <c r="G43" s="18">
        <v>11853</v>
      </c>
      <c r="H43" s="18">
        <v>4013</v>
      </c>
      <c r="I43" s="18">
        <v>6511</v>
      </c>
      <c r="J43" s="18">
        <v>3849</v>
      </c>
      <c r="K43" s="90"/>
      <c r="L43" s="19" t="s">
        <v>21</v>
      </c>
      <c r="M43" s="91"/>
      <c r="N43" s="19" t="s">
        <v>81</v>
      </c>
      <c r="O43" s="90"/>
      <c r="P43" s="18">
        <v>1645</v>
      </c>
      <c r="Q43" s="18">
        <v>6280</v>
      </c>
      <c r="R43" s="18">
        <v>2047</v>
      </c>
      <c r="S43" s="18">
        <v>12629</v>
      </c>
      <c r="T43" s="18">
        <v>22601</v>
      </c>
      <c r="U43" s="18">
        <v>5320</v>
      </c>
      <c r="V43" s="18">
        <f t="shared" si="5"/>
        <v>27921</v>
      </c>
      <c r="W43" s="83"/>
      <c r="X43" s="17"/>
    </row>
    <row r="44" spans="2:24" ht="22.5" customHeight="1" x14ac:dyDescent="0.2">
      <c r="B44" s="17"/>
      <c r="C44" s="83"/>
      <c r="D44" s="18">
        <f t="shared" si="4"/>
        <v>251792</v>
      </c>
      <c r="E44" s="18"/>
      <c r="F44" s="18">
        <v>251792</v>
      </c>
      <c r="G44" s="18">
        <v>165333</v>
      </c>
      <c r="H44" s="18">
        <v>47111</v>
      </c>
      <c r="I44" s="18">
        <v>4269</v>
      </c>
      <c r="J44" s="18">
        <v>35079</v>
      </c>
      <c r="K44" s="94"/>
      <c r="L44" s="20" t="s">
        <v>178</v>
      </c>
      <c r="M44" s="21"/>
      <c r="N44" s="20" t="s">
        <v>182</v>
      </c>
      <c r="O44" s="94"/>
      <c r="P44" s="18">
        <v>35079</v>
      </c>
      <c r="Q44" s="18">
        <v>4269</v>
      </c>
      <c r="R44" s="18">
        <v>47111</v>
      </c>
      <c r="S44" s="18">
        <v>165333</v>
      </c>
      <c r="T44" s="18">
        <v>251792</v>
      </c>
      <c r="U44" s="18"/>
      <c r="V44" s="18">
        <f t="shared" si="5"/>
        <v>251792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211682</v>
      </c>
      <c r="E45" s="18"/>
      <c r="F45" s="18">
        <v>211682</v>
      </c>
      <c r="G45" s="18">
        <v>158232</v>
      </c>
      <c r="H45" s="18">
        <v>40087</v>
      </c>
      <c r="I45" s="18">
        <v>2918</v>
      </c>
      <c r="J45" s="18">
        <v>10445</v>
      </c>
      <c r="K45" s="94"/>
      <c r="L45" s="20" t="s">
        <v>179</v>
      </c>
      <c r="M45" s="21"/>
      <c r="N45" s="20" t="s">
        <v>183</v>
      </c>
      <c r="O45" s="94"/>
      <c r="P45" s="18">
        <v>10445</v>
      </c>
      <c r="Q45" s="18">
        <v>2918</v>
      </c>
      <c r="R45" s="18">
        <v>40087</v>
      </c>
      <c r="S45" s="18">
        <v>158232</v>
      </c>
      <c r="T45" s="18">
        <v>211682</v>
      </c>
      <c r="U45" s="18"/>
      <c r="V45" s="18">
        <f t="shared" si="5"/>
        <v>211682</v>
      </c>
      <c r="W45" s="95"/>
      <c r="X45" s="17"/>
    </row>
    <row r="46" spans="2:24" x14ac:dyDescent="0.2">
      <c r="B46" s="17"/>
      <c r="C46" s="83"/>
      <c r="D46" s="22">
        <f t="shared" si="4"/>
        <v>30427</v>
      </c>
      <c r="E46" s="22"/>
      <c r="F46" s="22">
        <v>30427</v>
      </c>
      <c r="G46" s="22">
        <v>2397</v>
      </c>
      <c r="H46" s="22">
        <v>28030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30427</v>
      </c>
      <c r="T46" s="22">
        <v>30427</v>
      </c>
      <c r="U46" s="22"/>
      <c r="V46" s="22">
        <f t="shared" si="5"/>
        <v>30427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251792</v>
      </c>
      <c r="E47" s="24"/>
      <c r="F47" s="24">
        <v>251792</v>
      </c>
      <c r="G47" s="24">
        <v>193363</v>
      </c>
      <c r="H47" s="24">
        <v>19081</v>
      </c>
      <c r="I47" s="24">
        <v>4269</v>
      </c>
      <c r="J47" s="24">
        <v>35079</v>
      </c>
      <c r="K47" s="94"/>
      <c r="L47" s="20" t="s">
        <v>180</v>
      </c>
      <c r="M47" s="21"/>
      <c r="N47" s="20" t="s">
        <v>181</v>
      </c>
      <c r="O47" s="94"/>
      <c r="P47" s="24">
        <v>35079</v>
      </c>
      <c r="Q47" s="24">
        <v>4269</v>
      </c>
      <c r="R47" s="24">
        <v>19081</v>
      </c>
      <c r="S47" s="24">
        <v>193363</v>
      </c>
      <c r="T47" s="24">
        <v>251792</v>
      </c>
      <c r="U47" s="24"/>
      <c r="V47" s="24">
        <f t="shared" si="5"/>
        <v>251792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211682</v>
      </c>
      <c r="E48" s="22"/>
      <c r="F48" s="22">
        <v>211682</v>
      </c>
      <c r="G48" s="22">
        <v>186262</v>
      </c>
      <c r="H48" s="22">
        <v>12057</v>
      </c>
      <c r="I48" s="22">
        <v>2918</v>
      </c>
      <c r="J48" s="22">
        <v>10445</v>
      </c>
      <c r="K48" s="90"/>
      <c r="L48" s="20" t="s">
        <v>23</v>
      </c>
      <c r="M48" s="21"/>
      <c r="N48" s="20" t="s">
        <v>83</v>
      </c>
      <c r="O48" s="90"/>
      <c r="P48" s="22">
        <v>10445</v>
      </c>
      <c r="Q48" s="22">
        <v>2918</v>
      </c>
      <c r="R48" s="22">
        <v>12057</v>
      </c>
      <c r="S48" s="22">
        <v>186262</v>
      </c>
      <c r="T48" s="22">
        <v>211682</v>
      </c>
      <c r="U48" s="22"/>
      <c r="V48" s="22">
        <f t="shared" si="5"/>
        <v>211682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35079</v>
      </c>
      <c r="Q49" s="24">
        <v>4269</v>
      </c>
      <c r="R49" s="24">
        <v>47111</v>
      </c>
      <c r="S49" s="24">
        <v>165333</v>
      </c>
      <c r="T49" s="24">
        <v>251792</v>
      </c>
      <c r="U49" s="24"/>
      <c r="V49" s="24">
        <f t="shared" si="5"/>
        <v>251792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10445</v>
      </c>
      <c r="Q50" s="18">
        <v>2918</v>
      </c>
      <c r="R50" s="18">
        <v>40087</v>
      </c>
      <c r="S50" s="18">
        <v>158232</v>
      </c>
      <c r="T50" s="18">
        <v>211682</v>
      </c>
      <c r="U50" s="18"/>
      <c r="V50" s="18">
        <f t="shared" si="5"/>
        <v>211682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201777</v>
      </c>
      <c r="E51" s="18"/>
      <c r="F51" s="18">
        <v>201777</v>
      </c>
      <c r="G51" s="18">
        <v>180121</v>
      </c>
      <c r="H51" s="18">
        <v>21656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201777</v>
      </c>
      <c r="E52" s="18"/>
      <c r="F52" s="18">
        <v>201777</v>
      </c>
      <c r="G52" s="18">
        <v>152091</v>
      </c>
      <c r="H52" s="18">
        <v>49686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-575</v>
      </c>
      <c r="E53" s="18"/>
      <c r="F53" s="18">
        <v>-575</v>
      </c>
      <c r="G53" s="18"/>
      <c r="H53" s="18"/>
      <c r="I53" s="18">
        <v>-575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-575</v>
      </c>
      <c r="T53" s="18">
        <v>-575</v>
      </c>
      <c r="U53" s="18"/>
      <c r="V53" s="18">
        <f>SUM(T53:U53)</f>
        <v>-575</v>
      </c>
      <c r="W53" s="83"/>
      <c r="X53" s="17"/>
    </row>
    <row r="54" spans="2:24" x14ac:dyDescent="0.2">
      <c r="B54" s="17"/>
      <c r="C54" s="83"/>
      <c r="D54" s="18">
        <f t="shared" si="6"/>
        <v>50015</v>
      </c>
      <c r="E54" s="18"/>
      <c r="F54" s="18">
        <v>50015</v>
      </c>
      <c r="G54" s="18">
        <v>12667</v>
      </c>
      <c r="H54" s="18">
        <v>-2575</v>
      </c>
      <c r="I54" s="18">
        <v>4844</v>
      </c>
      <c r="J54" s="18">
        <v>35079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9905</v>
      </c>
      <c r="E55" s="18"/>
      <c r="F55" s="18">
        <v>9905</v>
      </c>
      <c r="G55" s="18">
        <v>5566</v>
      </c>
      <c r="H55" s="18">
        <v>-9599</v>
      </c>
      <c r="I55" s="18">
        <v>3493</v>
      </c>
      <c r="J55" s="18">
        <v>10445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3485</v>
      </c>
      <c r="E56" s="18">
        <v>3485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10445</v>
      </c>
      <c r="Q69" s="18">
        <v>3493</v>
      </c>
      <c r="R69" s="18">
        <v>-9599</v>
      </c>
      <c r="S69" s="18">
        <v>5566</v>
      </c>
      <c r="T69" s="18">
        <v>9905</v>
      </c>
      <c r="U69" s="18"/>
      <c r="V69" s="18">
        <f>SUM(T69:U69)</f>
        <v>9905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3485</v>
      </c>
      <c r="V71" s="18">
        <f t="shared" ref="V71:V74" si="7">SUM(T71:U71)</f>
        <v>3485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1232</v>
      </c>
      <c r="Q72" s="18">
        <v>270</v>
      </c>
      <c r="R72" s="18">
        <v>1664</v>
      </c>
      <c r="S72" s="18">
        <v>605</v>
      </c>
      <c r="T72" s="18">
        <v>3771</v>
      </c>
      <c r="U72" s="18">
        <v>221</v>
      </c>
      <c r="V72" s="18">
        <f t="shared" si="7"/>
        <v>3992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-400</v>
      </c>
      <c r="Q73" s="18">
        <v>-293</v>
      </c>
      <c r="R73" s="18">
        <v>-1537</v>
      </c>
      <c r="S73" s="18">
        <v>-792</v>
      </c>
      <c r="T73" s="18">
        <v>-3022</v>
      </c>
      <c r="U73" s="18">
        <v>-970</v>
      </c>
      <c r="V73" s="18">
        <f t="shared" si="7"/>
        <v>-3992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13390</v>
      </c>
      <c r="E74" s="22">
        <v>2736</v>
      </c>
      <c r="F74" s="22">
        <v>10654</v>
      </c>
      <c r="G74" s="22">
        <v>5379</v>
      </c>
      <c r="H74" s="22">
        <v>-9472</v>
      </c>
      <c r="I74" s="22">
        <v>3470</v>
      </c>
      <c r="J74" s="22">
        <v>11277</v>
      </c>
      <c r="K74" s="90"/>
      <c r="L74" s="20" t="s">
        <v>29</v>
      </c>
      <c r="M74" s="21"/>
      <c r="N74" s="20" t="s">
        <v>87</v>
      </c>
      <c r="O74" s="90"/>
      <c r="P74" s="22">
        <v>11277</v>
      </c>
      <c r="Q74" s="22">
        <v>3470</v>
      </c>
      <c r="R74" s="22">
        <v>-9472</v>
      </c>
      <c r="S74" s="22">
        <v>5379</v>
      </c>
      <c r="T74" s="22">
        <v>10654</v>
      </c>
      <c r="U74" s="22">
        <v>2736</v>
      </c>
      <c r="V74" s="22">
        <f t="shared" si="7"/>
        <v>13390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53500</v>
      </c>
      <c r="E75" s="24"/>
      <c r="F75" s="24">
        <v>53500</v>
      </c>
      <c r="G75" s="24">
        <v>14049</v>
      </c>
      <c r="H75" s="24">
        <v>10116</v>
      </c>
      <c r="I75" s="24">
        <v>2504</v>
      </c>
      <c r="J75" s="24">
        <v>26831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51813</v>
      </c>
      <c r="E76" s="18"/>
      <c r="F76" s="18">
        <v>51813</v>
      </c>
      <c r="G76" s="18">
        <v>12506</v>
      </c>
      <c r="H76" s="18">
        <v>10111</v>
      </c>
      <c r="I76" s="18">
        <v>2465</v>
      </c>
      <c r="J76" s="18">
        <v>26731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-40110</v>
      </c>
      <c r="E77" s="18"/>
      <c r="F77" s="18">
        <v>-40110</v>
      </c>
      <c r="G77" s="18">
        <v>-7101</v>
      </c>
      <c r="H77" s="18">
        <v>-7024</v>
      </c>
      <c r="I77" s="18">
        <v>-1351</v>
      </c>
      <c r="J77" s="18">
        <v>-24634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1687</v>
      </c>
      <c r="E78" s="18"/>
      <c r="F78" s="18">
        <v>1687</v>
      </c>
      <c r="G78" s="18">
        <v>1543</v>
      </c>
      <c r="H78" s="18">
        <v>5</v>
      </c>
      <c r="I78" s="18">
        <v>39</v>
      </c>
      <c r="J78" s="18">
        <v>100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-141</v>
      </c>
      <c r="F79" s="18">
        <v>141</v>
      </c>
      <c r="G79" s="18">
        <v>-129</v>
      </c>
      <c r="H79" s="18">
        <v>152</v>
      </c>
      <c r="I79" s="18">
        <v>-1</v>
      </c>
      <c r="J79" s="18">
        <v>119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2877</v>
      </c>
      <c r="F80" s="18">
        <v>-2877</v>
      </c>
      <c r="G80" s="18">
        <v>-1440</v>
      </c>
      <c r="H80" s="18">
        <v>-12716</v>
      </c>
      <c r="I80" s="18">
        <v>2318</v>
      </c>
      <c r="J80" s="18">
        <v>8961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119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78693</v>
      </c>
      <c r="V18" s="18">
        <f>SUM(T18:U18)</f>
        <v>78693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77167</v>
      </c>
      <c r="E19" s="18">
        <v>77167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274338</v>
      </c>
      <c r="E23" s="18"/>
      <c r="F23" s="18">
        <v>274338</v>
      </c>
      <c r="G23" s="18">
        <v>62153</v>
      </c>
      <c r="H23" s="18">
        <v>41131</v>
      </c>
      <c r="I23" s="18">
        <v>9694</v>
      </c>
      <c r="J23" s="18">
        <v>145161</v>
      </c>
      <c r="K23" s="90"/>
      <c r="L23" s="20" t="s">
        <v>161</v>
      </c>
      <c r="M23" s="21"/>
      <c r="N23" s="20" t="s">
        <v>63</v>
      </c>
      <c r="O23" s="90"/>
      <c r="P23" s="18">
        <v>145161</v>
      </c>
      <c r="Q23" s="18">
        <v>9694</v>
      </c>
      <c r="R23" s="18">
        <v>41131</v>
      </c>
      <c r="S23" s="18">
        <v>62153</v>
      </c>
      <c r="T23" s="18">
        <v>274338</v>
      </c>
      <c r="U23" s="18"/>
      <c r="V23" s="18">
        <f>SUM(T23:U23)</f>
        <v>274338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40285</v>
      </c>
      <c r="E24" s="18"/>
      <c r="F24" s="18">
        <v>40285</v>
      </c>
      <c r="G24" s="18">
        <v>7003</v>
      </c>
      <c r="H24" s="18">
        <v>7071</v>
      </c>
      <c r="I24" s="18">
        <v>1330</v>
      </c>
      <c r="J24" s="18">
        <v>24881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234053</v>
      </c>
      <c r="E25" s="18"/>
      <c r="F25" s="18">
        <v>234053</v>
      </c>
      <c r="G25" s="18">
        <v>55150</v>
      </c>
      <c r="H25" s="18">
        <v>34060</v>
      </c>
      <c r="I25" s="18">
        <v>8364</v>
      </c>
      <c r="J25" s="18">
        <v>120280</v>
      </c>
      <c r="K25" s="90"/>
      <c r="L25" s="20" t="s">
        <v>10</v>
      </c>
      <c r="M25" s="21"/>
      <c r="N25" s="20" t="s">
        <v>65</v>
      </c>
      <c r="O25" s="90"/>
      <c r="P25" s="18">
        <v>120280</v>
      </c>
      <c r="Q25" s="18">
        <v>8364</v>
      </c>
      <c r="R25" s="18">
        <v>34060</v>
      </c>
      <c r="S25" s="18">
        <v>55150</v>
      </c>
      <c r="T25" s="18">
        <v>234053</v>
      </c>
      <c r="U25" s="18"/>
      <c r="V25" s="18">
        <f t="shared" ref="V25:V31" si="1">SUM(T25:U25)</f>
        <v>234053</v>
      </c>
      <c r="W25" s="83"/>
      <c r="X25" s="17"/>
    </row>
    <row r="26" spans="2:24" x14ac:dyDescent="0.2">
      <c r="B26" s="17"/>
      <c r="C26" s="83"/>
      <c r="D26" s="22">
        <f t="shared" si="0"/>
        <v>1526</v>
      </c>
      <c r="E26" s="22">
        <v>1526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1526</v>
      </c>
      <c r="V26" s="22">
        <f t="shared" si="1"/>
        <v>1526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133506</v>
      </c>
      <c r="E27" s="24">
        <v>320</v>
      </c>
      <c r="F27" s="24">
        <v>133186</v>
      </c>
      <c r="G27" s="24">
        <v>10524</v>
      </c>
      <c r="H27" s="24">
        <v>33914</v>
      </c>
      <c r="I27" s="24">
        <v>5653</v>
      </c>
      <c r="J27" s="24">
        <v>83095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133426</v>
      </c>
      <c r="T27" s="24">
        <v>133426</v>
      </c>
      <c r="U27" s="24">
        <v>80</v>
      </c>
      <c r="V27" s="24">
        <f t="shared" si="1"/>
        <v>133506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12624</v>
      </c>
      <c r="E28" s="18"/>
      <c r="F28" s="18">
        <v>12624</v>
      </c>
      <c r="G28" s="18">
        <v>-1448</v>
      </c>
      <c r="H28" s="18">
        <v>146</v>
      </c>
      <c r="I28" s="18">
        <v>270</v>
      </c>
      <c r="J28" s="18">
        <v>-2543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16882</v>
      </c>
      <c r="S28" s="18"/>
      <c r="T28" s="18">
        <v>16882</v>
      </c>
      <c r="U28" s="18">
        <v>-4258</v>
      </c>
      <c r="V28" s="18">
        <f t="shared" si="1"/>
        <v>12624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16199</v>
      </c>
      <c r="E29" s="18"/>
      <c r="F29" s="18">
        <v>16199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15940</v>
      </c>
      <c r="S29" s="18"/>
      <c r="T29" s="18">
        <v>15940</v>
      </c>
      <c r="U29" s="18">
        <v>259</v>
      </c>
      <c r="V29" s="18">
        <f t="shared" si="1"/>
        <v>16199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-3575</v>
      </c>
      <c r="E30" s="18"/>
      <c r="F30" s="18">
        <v>-3575</v>
      </c>
      <c r="G30" s="18">
        <v>-1448</v>
      </c>
      <c r="H30" s="18">
        <v>146</v>
      </c>
      <c r="I30" s="18">
        <v>270</v>
      </c>
      <c r="J30" s="18">
        <v>-2543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942</v>
      </c>
      <c r="S30" s="18"/>
      <c r="T30" s="18">
        <v>942</v>
      </c>
      <c r="U30" s="18">
        <v>-4517</v>
      </c>
      <c r="V30" s="18">
        <f t="shared" si="1"/>
        <v>-3575</v>
      </c>
      <c r="W30" s="83"/>
      <c r="X30" s="17"/>
    </row>
    <row r="31" spans="2:24" x14ac:dyDescent="0.2">
      <c r="B31" s="17"/>
      <c r="C31" s="83"/>
      <c r="D31" s="18">
        <f t="shared" si="0"/>
        <v>128528</v>
      </c>
      <c r="E31" s="18"/>
      <c r="F31" s="18">
        <v>128528</v>
      </c>
      <c r="G31" s="18">
        <v>53077</v>
      </c>
      <c r="H31" s="18">
        <v>7071</v>
      </c>
      <c r="I31" s="18">
        <v>3771</v>
      </c>
      <c r="J31" s="18">
        <v>64609</v>
      </c>
      <c r="K31" s="93"/>
      <c r="L31" s="20" t="s">
        <v>162</v>
      </c>
      <c r="M31" s="21"/>
      <c r="N31" s="20" t="s">
        <v>70</v>
      </c>
      <c r="O31" s="93"/>
      <c r="P31" s="18">
        <v>64609</v>
      </c>
      <c r="Q31" s="18">
        <v>3771</v>
      </c>
      <c r="R31" s="18">
        <v>7071</v>
      </c>
      <c r="S31" s="18">
        <v>53077</v>
      </c>
      <c r="T31" s="18">
        <v>128528</v>
      </c>
      <c r="U31" s="18"/>
      <c r="V31" s="18">
        <f t="shared" si="1"/>
        <v>128528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88243</v>
      </c>
      <c r="E33" s="18"/>
      <c r="F33" s="18">
        <v>88243</v>
      </c>
      <c r="G33" s="18">
        <v>46074</v>
      </c>
      <c r="H33" s="18">
        <v>0</v>
      </c>
      <c r="I33" s="18">
        <v>2441</v>
      </c>
      <c r="J33" s="18">
        <v>39728</v>
      </c>
      <c r="K33" s="90"/>
      <c r="L33" s="20" t="s">
        <v>72</v>
      </c>
      <c r="M33" s="21"/>
      <c r="N33" s="20" t="s">
        <v>73</v>
      </c>
      <c r="O33" s="90"/>
      <c r="P33" s="18">
        <v>39728</v>
      </c>
      <c r="Q33" s="18">
        <v>2441</v>
      </c>
      <c r="R33" s="18">
        <v>0</v>
      </c>
      <c r="S33" s="18">
        <v>46074</v>
      </c>
      <c r="T33" s="18">
        <v>88243</v>
      </c>
      <c r="U33" s="18"/>
      <c r="V33" s="18">
        <f>SUM(T33:U33)</f>
        <v>88243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84749</v>
      </c>
      <c r="E35" s="24">
        <v>11814</v>
      </c>
      <c r="F35" s="24">
        <v>72935</v>
      </c>
      <c r="G35" s="24">
        <v>6188</v>
      </c>
      <c r="H35" s="24">
        <v>7371</v>
      </c>
      <c r="I35" s="24">
        <v>30058</v>
      </c>
      <c r="J35" s="24">
        <v>29318</v>
      </c>
      <c r="K35" s="92"/>
      <c r="L35" s="19" t="s">
        <v>16</v>
      </c>
      <c r="M35" s="91"/>
      <c r="N35" s="19" t="s">
        <v>75</v>
      </c>
      <c r="O35" s="92"/>
      <c r="P35" s="24">
        <v>8702</v>
      </c>
      <c r="Q35" s="24">
        <v>39813</v>
      </c>
      <c r="R35" s="24">
        <v>4235</v>
      </c>
      <c r="S35" s="24">
        <v>13491</v>
      </c>
      <c r="T35" s="24">
        <v>66241</v>
      </c>
      <c r="U35" s="24">
        <v>18508</v>
      </c>
      <c r="V35" s="24">
        <f t="shared" ref="V35:V36" si="3">SUM(T35:U35)</f>
        <v>84749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272142</v>
      </c>
      <c r="E36" s="18"/>
      <c r="F36" s="18">
        <v>272142</v>
      </c>
      <c r="G36" s="18">
        <v>193806</v>
      </c>
      <c r="H36" s="18">
        <v>20817</v>
      </c>
      <c r="I36" s="18">
        <v>13526</v>
      </c>
      <c r="J36" s="18">
        <v>43993</v>
      </c>
      <c r="K36" s="90"/>
      <c r="L36" s="20" t="s">
        <v>164</v>
      </c>
      <c r="M36" s="21"/>
      <c r="N36" s="20" t="s">
        <v>76</v>
      </c>
      <c r="O36" s="90"/>
      <c r="P36" s="18">
        <v>43993</v>
      </c>
      <c r="Q36" s="18">
        <v>13526</v>
      </c>
      <c r="R36" s="18">
        <v>20817</v>
      </c>
      <c r="S36" s="18">
        <v>193806</v>
      </c>
      <c r="T36" s="18">
        <v>272142</v>
      </c>
      <c r="U36" s="18"/>
      <c r="V36" s="18">
        <f t="shared" si="3"/>
        <v>272142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231857</v>
      </c>
      <c r="E38" s="18"/>
      <c r="F38" s="18">
        <v>231857</v>
      </c>
      <c r="G38" s="18">
        <v>186803</v>
      </c>
      <c r="H38" s="18">
        <v>13746</v>
      </c>
      <c r="I38" s="18">
        <v>12196</v>
      </c>
      <c r="J38" s="18">
        <v>19112</v>
      </c>
      <c r="K38" s="90"/>
      <c r="L38" s="20" t="s">
        <v>17</v>
      </c>
      <c r="M38" s="21"/>
      <c r="N38" s="20" t="s">
        <v>78</v>
      </c>
      <c r="O38" s="90"/>
      <c r="P38" s="18">
        <v>19112</v>
      </c>
      <c r="Q38" s="18">
        <v>12196</v>
      </c>
      <c r="R38" s="18">
        <v>13746</v>
      </c>
      <c r="S38" s="18">
        <v>186803</v>
      </c>
      <c r="T38" s="18">
        <v>231857</v>
      </c>
      <c r="U38" s="18"/>
      <c r="V38" s="18">
        <f>SUM(T38:U38)</f>
        <v>231857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30048</v>
      </c>
      <c r="E40" s="24">
        <v>476</v>
      </c>
      <c r="F40" s="24">
        <v>29572</v>
      </c>
      <c r="G40" s="24">
        <v>24744</v>
      </c>
      <c r="H40" s="24">
        <v>13</v>
      </c>
      <c r="I40" s="24">
        <v>707</v>
      </c>
      <c r="J40" s="24">
        <v>4108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29429</v>
      </c>
      <c r="S40" s="24"/>
      <c r="T40" s="24">
        <v>29429</v>
      </c>
      <c r="U40" s="24">
        <v>619</v>
      </c>
      <c r="V40" s="24">
        <f t="shared" ref="V40:V50" si="5">SUM(T40:U40)</f>
        <v>30048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39478</v>
      </c>
      <c r="E41" s="18">
        <v>16</v>
      </c>
      <c r="F41" s="18">
        <v>39462</v>
      </c>
      <c r="G41" s="18">
        <v>39462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2592</v>
      </c>
      <c r="Q41" s="18">
        <v>2299</v>
      </c>
      <c r="R41" s="18">
        <v>34421</v>
      </c>
      <c r="S41" s="18">
        <v>68</v>
      </c>
      <c r="T41" s="18">
        <v>39380</v>
      </c>
      <c r="U41" s="18">
        <v>98</v>
      </c>
      <c r="V41" s="18">
        <f t="shared" si="5"/>
        <v>39478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52136</v>
      </c>
      <c r="E42" s="18">
        <v>1135</v>
      </c>
      <c r="F42" s="18">
        <v>51001</v>
      </c>
      <c r="G42" s="18">
        <v>43</v>
      </c>
      <c r="H42" s="18">
        <v>46226</v>
      </c>
      <c r="I42" s="18">
        <v>2053</v>
      </c>
      <c r="J42" s="18">
        <v>2679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51991</v>
      </c>
      <c r="T42" s="18">
        <v>51991</v>
      </c>
      <c r="U42" s="18">
        <v>145</v>
      </c>
      <c r="V42" s="18">
        <f t="shared" si="5"/>
        <v>52136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34076</v>
      </c>
      <c r="E43" s="18">
        <v>2835</v>
      </c>
      <c r="F43" s="18">
        <v>31241</v>
      </c>
      <c r="G43" s="18">
        <v>12587</v>
      </c>
      <c r="H43" s="18">
        <v>7719</v>
      </c>
      <c r="I43" s="18">
        <v>7072</v>
      </c>
      <c r="J43" s="18">
        <v>3863</v>
      </c>
      <c r="K43" s="90"/>
      <c r="L43" s="19" t="s">
        <v>21</v>
      </c>
      <c r="M43" s="91"/>
      <c r="N43" s="19" t="s">
        <v>81</v>
      </c>
      <c r="O43" s="90"/>
      <c r="P43" s="18">
        <v>1750</v>
      </c>
      <c r="Q43" s="18">
        <v>6693</v>
      </c>
      <c r="R43" s="18">
        <v>3099</v>
      </c>
      <c r="S43" s="18">
        <v>15764</v>
      </c>
      <c r="T43" s="18">
        <v>27306</v>
      </c>
      <c r="U43" s="18">
        <v>6770</v>
      </c>
      <c r="V43" s="18">
        <f t="shared" si="5"/>
        <v>34076</v>
      </c>
      <c r="W43" s="83"/>
      <c r="X43" s="17"/>
    </row>
    <row r="44" spans="2:24" ht="22.5" customHeight="1" x14ac:dyDescent="0.2">
      <c r="B44" s="17"/>
      <c r="C44" s="83"/>
      <c r="D44" s="18">
        <f t="shared" si="4"/>
        <v>268972</v>
      </c>
      <c r="E44" s="18"/>
      <c r="F44" s="18">
        <v>268972</v>
      </c>
      <c r="G44" s="18">
        <v>184793</v>
      </c>
      <c r="H44" s="18">
        <v>33808</v>
      </c>
      <c r="I44" s="18">
        <v>12686</v>
      </c>
      <c r="J44" s="18">
        <v>37685</v>
      </c>
      <c r="K44" s="94"/>
      <c r="L44" s="20" t="s">
        <v>178</v>
      </c>
      <c r="M44" s="21"/>
      <c r="N44" s="20" t="s">
        <v>182</v>
      </c>
      <c r="O44" s="94"/>
      <c r="P44" s="18">
        <v>37685</v>
      </c>
      <c r="Q44" s="18">
        <v>12686</v>
      </c>
      <c r="R44" s="18">
        <v>33808</v>
      </c>
      <c r="S44" s="18">
        <v>184793</v>
      </c>
      <c r="T44" s="18">
        <v>268972</v>
      </c>
      <c r="U44" s="18"/>
      <c r="V44" s="18">
        <f t="shared" si="5"/>
        <v>268972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228687</v>
      </c>
      <c r="E45" s="18"/>
      <c r="F45" s="18">
        <v>228687</v>
      </c>
      <c r="G45" s="18">
        <v>177790</v>
      </c>
      <c r="H45" s="18">
        <v>26737</v>
      </c>
      <c r="I45" s="18">
        <v>11356</v>
      </c>
      <c r="J45" s="18">
        <v>12804</v>
      </c>
      <c r="K45" s="94"/>
      <c r="L45" s="20" t="s">
        <v>179</v>
      </c>
      <c r="M45" s="21"/>
      <c r="N45" s="20" t="s">
        <v>183</v>
      </c>
      <c r="O45" s="94"/>
      <c r="P45" s="18">
        <v>12804</v>
      </c>
      <c r="Q45" s="18">
        <v>11356</v>
      </c>
      <c r="R45" s="18">
        <v>26737</v>
      </c>
      <c r="S45" s="18">
        <v>177790</v>
      </c>
      <c r="T45" s="18">
        <v>228687</v>
      </c>
      <c r="U45" s="18"/>
      <c r="V45" s="18">
        <f t="shared" si="5"/>
        <v>228687</v>
      </c>
      <c r="W45" s="95"/>
      <c r="X45" s="17"/>
    </row>
    <row r="46" spans="2:24" x14ac:dyDescent="0.2">
      <c r="B46" s="17"/>
      <c r="C46" s="83"/>
      <c r="D46" s="22">
        <f t="shared" si="4"/>
        <v>37701</v>
      </c>
      <c r="E46" s="22"/>
      <c r="F46" s="22">
        <v>37701</v>
      </c>
      <c r="G46" s="22">
        <v>2999</v>
      </c>
      <c r="H46" s="22">
        <v>34702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37701</v>
      </c>
      <c r="T46" s="22">
        <v>37701</v>
      </c>
      <c r="U46" s="22"/>
      <c r="V46" s="22">
        <f t="shared" si="5"/>
        <v>37701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268972</v>
      </c>
      <c r="E47" s="24"/>
      <c r="F47" s="24">
        <v>268972</v>
      </c>
      <c r="G47" s="24">
        <v>219495</v>
      </c>
      <c r="H47" s="24">
        <v>-894</v>
      </c>
      <c r="I47" s="24">
        <v>12686</v>
      </c>
      <c r="J47" s="24">
        <v>37685</v>
      </c>
      <c r="K47" s="94"/>
      <c r="L47" s="20" t="s">
        <v>180</v>
      </c>
      <c r="M47" s="21"/>
      <c r="N47" s="20" t="s">
        <v>181</v>
      </c>
      <c r="O47" s="94"/>
      <c r="P47" s="24">
        <v>37685</v>
      </c>
      <c r="Q47" s="24">
        <v>12686</v>
      </c>
      <c r="R47" s="24">
        <v>-894</v>
      </c>
      <c r="S47" s="24">
        <v>219495</v>
      </c>
      <c r="T47" s="24">
        <v>268972</v>
      </c>
      <c r="U47" s="24"/>
      <c r="V47" s="24">
        <f t="shared" si="5"/>
        <v>268972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228687</v>
      </c>
      <c r="E48" s="22"/>
      <c r="F48" s="22">
        <v>228687</v>
      </c>
      <c r="G48" s="22">
        <v>212492</v>
      </c>
      <c r="H48" s="22">
        <v>-7965</v>
      </c>
      <c r="I48" s="22">
        <v>11356</v>
      </c>
      <c r="J48" s="22">
        <v>12804</v>
      </c>
      <c r="K48" s="90"/>
      <c r="L48" s="20" t="s">
        <v>23</v>
      </c>
      <c r="M48" s="21"/>
      <c r="N48" s="20" t="s">
        <v>83</v>
      </c>
      <c r="O48" s="90"/>
      <c r="P48" s="22">
        <v>12804</v>
      </c>
      <c r="Q48" s="22">
        <v>11356</v>
      </c>
      <c r="R48" s="22">
        <v>-7965</v>
      </c>
      <c r="S48" s="22">
        <v>212492</v>
      </c>
      <c r="T48" s="22">
        <v>228687</v>
      </c>
      <c r="U48" s="22"/>
      <c r="V48" s="22">
        <f t="shared" si="5"/>
        <v>228687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37685</v>
      </c>
      <c r="Q49" s="24">
        <v>12686</v>
      </c>
      <c r="R49" s="24">
        <v>33808</v>
      </c>
      <c r="S49" s="24">
        <v>184793</v>
      </c>
      <c r="T49" s="24">
        <v>268972</v>
      </c>
      <c r="U49" s="24"/>
      <c r="V49" s="24">
        <f t="shared" si="5"/>
        <v>268972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12804</v>
      </c>
      <c r="Q50" s="18">
        <v>11356</v>
      </c>
      <c r="R50" s="18">
        <v>26737</v>
      </c>
      <c r="S50" s="18">
        <v>177790</v>
      </c>
      <c r="T50" s="18">
        <v>228687</v>
      </c>
      <c r="U50" s="18"/>
      <c r="V50" s="18">
        <f t="shared" si="5"/>
        <v>228687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217202</v>
      </c>
      <c r="E51" s="18"/>
      <c r="F51" s="18">
        <v>217202</v>
      </c>
      <c r="G51" s="18">
        <v>191570</v>
      </c>
      <c r="H51" s="18">
        <v>25632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217202</v>
      </c>
      <c r="E52" s="18"/>
      <c r="F52" s="18">
        <v>217202</v>
      </c>
      <c r="G52" s="18">
        <v>156868</v>
      </c>
      <c r="H52" s="18">
        <v>60334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254</v>
      </c>
      <c r="E53" s="18"/>
      <c r="F53" s="18">
        <v>254</v>
      </c>
      <c r="G53" s="18"/>
      <c r="H53" s="18"/>
      <c r="I53" s="18">
        <v>254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254</v>
      </c>
      <c r="T53" s="18">
        <v>254</v>
      </c>
      <c r="U53" s="18"/>
      <c r="V53" s="18">
        <f>SUM(T53:U53)</f>
        <v>254</v>
      </c>
      <c r="W53" s="83"/>
      <c r="X53" s="17"/>
    </row>
    <row r="54" spans="2:24" x14ac:dyDescent="0.2">
      <c r="B54" s="17"/>
      <c r="C54" s="83"/>
      <c r="D54" s="18">
        <f t="shared" si="6"/>
        <v>51770</v>
      </c>
      <c r="E54" s="18"/>
      <c r="F54" s="18">
        <v>51770</v>
      </c>
      <c r="G54" s="18">
        <v>28179</v>
      </c>
      <c r="H54" s="18">
        <v>-26526</v>
      </c>
      <c r="I54" s="18">
        <v>12432</v>
      </c>
      <c r="J54" s="18">
        <v>37685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11485</v>
      </c>
      <c r="E55" s="18"/>
      <c r="F55" s="18">
        <v>11485</v>
      </c>
      <c r="G55" s="18">
        <v>21176</v>
      </c>
      <c r="H55" s="18">
        <v>-33597</v>
      </c>
      <c r="I55" s="18">
        <v>11102</v>
      </c>
      <c r="J55" s="18">
        <v>12804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6892</v>
      </c>
      <c r="E56" s="18">
        <v>6892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12804</v>
      </c>
      <c r="Q69" s="18">
        <v>11102</v>
      </c>
      <c r="R69" s="18">
        <v>-33597</v>
      </c>
      <c r="S69" s="18">
        <v>21176</v>
      </c>
      <c r="T69" s="18">
        <v>11485</v>
      </c>
      <c r="U69" s="18"/>
      <c r="V69" s="18">
        <f>SUM(T69:U69)</f>
        <v>11485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6892</v>
      </c>
      <c r="V71" s="18">
        <f t="shared" ref="V71:V74" si="7">SUM(T71:U71)</f>
        <v>6892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2254</v>
      </c>
      <c r="Q72" s="18">
        <v>11873</v>
      </c>
      <c r="R72" s="18">
        <v>3175</v>
      </c>
      <c r="S72" s="18">
        <v>1248</v>
      </c>
      <c r="T72" s="18">
        <v>18550</v>
      </c>
      <c r="U72" s="18">
        <v>266</v>
      </c>
      <c r="V72" s="18">
        <f t="shared" si="7"/>
        <v>18816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-545</v>
      </c>
      <c r="Q73" s="18">
        <v>-6678</v>
      </c>
      <c r="R73" s="18">
        <v>-8400</v>
      </c>
      <c r="S73" s="18">
        <v>-939</v>
      </c>
      <c r="T73" s="18">
        <v>-16562</v>
      </c>
      <c r="U73" s="18">
        <v>-2254</v>
      </c>
      <c r="V73" s="18">
        <f t="shared" si="7"/>
        <v>-18816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18377</v>
      </c>
      <c r="E74" s="22">
        <v>4904</v>
      </c>
      <c r="F74" s="22">
        <v>13473</v>
      </c>
      <c r="G74" s="22">
        <v>21485</v>
      </c>
      <c r="H74" s="22">
        <v>-38822</v>
      </c>
      <c r="I74" s="22">
        <v>16297</v>
      </c>
      <c r="J74" s="22">
        <v>14513</v>
      </c>
      <c r="K74" s="90"/>
      <c r="L74" s="20" t="s">
        <v>29</v>
      </c>
      <c r="M74" s="21"/>
      <c r="N74" s="20" t="s">
        <v>87</v>
      </c>
      <c r="O74" s="90"/>
      <c r="P74" s="22">
        <v>14513</v>
      </c>
      <c r="Q74" s="22">
        <v>16297</v>
      </c>
      <c r="R74" s="22">
        <v>-38822</v>
      </c>
      <c r="S74" s="22">
        <v>21485</v>
      </c>
      <c r="T74" s="22">
        <v>13473</v>
      </c>
      <c r="U74" s="22">
        <v>4904</v>
      </c>
      <c r="V74" s="22">
        <f t="shared" si="7"/>
        <v>18377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58662</v>
      </c>
      <c r="E75" s="24"/>
      <c r="F75" s="24">
        <v>58662</v>
      </c>
      <c r="G75" s="24">
        <v>13587</v>
      </c>
      <c r="H75" s="24">
        <v>8826</v>
      </c>
      <c r="I75" s="24">
        <v>2760</v>
      </c>
      <c r="J75" s="24">
        <v>33489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55104</v>
      </c>
      <c r="E76" s="18"/>
      <c r="F76" s="18">
        <v>55104</v>
      </c>
      <c r="G76" s="18">
        <v>13688</v>
      </c>
      <c r="H76" s="18">
        <v>8818</v>
      </c>
      <c r="I76" s="18">
        <v>2787</v>
      </c>
      <c r="J76" s="18">
        <v>29811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-40285</v>
      </c>
      <c r="E77" s="18"/>
      <c r="F77" s="18">
        <v>-40285</v>
      </c>
      <c r="G77" s="18">
        <v>-7003</v>
      </c>
      <c r="H77" s="18">
        <v>-7071</v>
      </c>
      <c r="I77" s="18">
        <v>-1330</v>
      </c>
      <c r="J77" s="18">
        <v>-24881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3558</v>
      </c>
      <c r="E78" s="18"/>
      <c r="F78" s="18">
        <v>3558</v>
      </c>
      <c r="G78" s="18">
        <v>-101</v>
      </c>
      <c r="H78" s="18">
        <v>8</v>
      </c>
      <c r="I78" s="18">
        <v>-27</v>
      </c>
      <c r="J78" s="18">
        <v>3678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-272</v>
      </c>
      <c r="F79" s="18">
        <v>272</v>
      </c>
      <c r="G79" s="18">
        <v>-511</v>
      </c>
      <c r="H79" s="18">
        <v>569</v>
      </c>
      <c r="I79" s="18">
        <v>-3</v>
      </c>
      <c r="J79" s="18">
        <v>217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5176</v>
      </c>
      <c r="F80" s="18">
        <v>-5176</v>
      </c>
      <c r="G80" s="18">
        <v>15412</v>
      </c>
      <c r="H80" s="18">
        <v>-41146</v>
      </c>
      <c r="I80" s="18">
        <v>14870</v>
      </c>
      <c r="J80" s="18">
        <v>5688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159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76631</v>
      </c>
      <c r="V18" s="18">
        <f>SUM(T18:U18)</f>
        <v>76631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75238</v>
      </c>
      <c r="E19" s="18">
        <v>75238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253430</v>
      </c>
      <c r="E23" s="18"/>
      <c r="F23" s="18">
        <v>253430</v>
      </c>
      <c r="G23" s="18">
        <v>55946</v>
      </c>
      <c r="H23" s="18">
        <v>33683</v>
      </c>
      <c r="I23" s="18">
        <v>10264</v>
      </c>
      <c r="J23" s="18">
        <v>129530</v>
      </c>
      <c r="K23" s="90"/>
      <c r="L23" s="20" t="s">
        <v>161</v>
      </c>
      <c r="M23" s="21"/>
      <c r="N23" s="20" t="s">
        <v>63</v>
      </c>
      <c r="O23" s="90"/>
      <c r="P23" s="18">
        <v>129530</v>
      </c>
      <c r="Q23" s="18">
        <v>10264</v>
      </c>
      <c r="R23" s="18">
        <v>33683</v>
      </c>
      <c r="S23" s="18">
        <v>55946</v>
      </c>
      <c r="T23" s="18">
        <v>253430</v>
      </c>
      <c r="U23" s="18"/>
      <c r="V23" s="18">
        <f>SUM(T23:U23)</f>
        <v>253430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40274</v>
      </c>
      <c r="E24" s="18"/>
      <c r="F24" s="18">
        <v>40274</v>
      </c>
      <c r="G24" s="18">
        <v>6692</v>
      </c>
      <c r="H24" s="18">
        <v>7074</v>
      </c>
      <c r="I24" s="18">
        <v>1394</v>
      </c>
      <c r="J24" s="18">
        <v>25114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213156</v>
      </c>
      <c r="E25" s="18"/>
      <c r="F25" s="18">
        <v>213156</v>
      </c>
      <c r="G25" s="18">
        <v>49254</v>
      </c>
      <c r="H25" s="18">
        <v>26609</v>
      </c>
      <c r="I25" s="18">
        <v>8870</v>
      </c>
      <c r="J25" s="18">
        <v>104416</v>
      </c>
      <c r="K25" s="90"/>
      <c r="L25" s="20" t="s">
        <v>10</v>
      </c>
      <c r="M25" s="21"/>
      <c r="N25" s="20" t="s">
        <v>65</v>
      </c>
      <c r="O25" s="90"/>
      <c r="P25" s="18">
        <v>104416</v>
      </c>
      <c r="Q25" s="18">
        <v>8870</v>
      </c>
      <c r="R25" s="18">
        <v>26609</v>
      </c>
      <c r="S25" s="18">
        <v>49254</v>
      </c>
      <c r="T25" s="18">
        <v>213156</v>
      </c>
      <c r="U25" s="18"/>
      <c r="V25" s="18">
        <f t="shared" ref="V25:V31" si="1">SUM(T25:U25)</f>
        <v>213156</v>
      </c>
      <c r="W25" s="83"/>
      <c r="X25" s="17"/>
    </row>
    <row r="26" spans="2:24" x14ac:dyDescent="0.2">
      <c r="B26" s="17"/>
      <c r="C26" s="83"/>
      <c r="D26" s="22">
        <f t="shared" si="0"/>
        <v>1393</v>
      </c>
      <c r="E26" s="22">
        <v>1393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1393</v>
      </c>
      <c r="V26" s="22">
        <f t="shared" si="1"/>
        <v>1393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119725</v>
      </c>
      <c r="E27" s="24">
        <v>358</v>
      </c>
      <c r="F27" s="24">
        <v>119367</v>
      </c>
      <c r="G27" s="24">
        <v>10991</v>
      </c>
      <c r="H27" s="24">
        <v>26560</v>
      </c>
      <c r="I27" s="24">
        <v>5493</v>
      </c>
      <c r="J27" s="24">
        <v>76323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119644</v>
      </c>
      <c r="T27" s="24">
        <v>119644</v>
      </c>
      <c r="U27" s="24">
        <v>81</v>
      </c>
      <c r="V27" s="24">
        <f t="shared" si="1"/>
        <v>119725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28545</v>
      </c>
      <c r="E28" s="18"/>
      <c r="F28" s="18">
        <v>28545</v>
      </c>
      <c r="G28" s="18">
        <v>1316</v>
      </c>
      <c r="H28" s="18">
        <v>49</v>
      </c>
      <c r="I28" s="18">
        <v>2336</v>
      </c>
      <c r="J28" s="18">
        <v>837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28570</v>
      </c>
      <c r="S28" s="18"/>
      <c r="T28" s="18">
        <v>28570</v>
      </c>
      <c r="U28" s="18">
        <v>-25</v>
      </c>
      <c r="V28" s="18">
        <f t="shared" si="1"/>
        <v>28545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24007</v>
      </c>
      <c r="E29" s="18"/>
      <c r="F29" s="18">
        <v>24007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23851</v>
      </c>
      <c r="S29" s="18"/>
      <c r="T29" s="18">
        <v>23851</v>
      </c>
      <c r="U29" s="18">
        <v>156</v>
      </c>
      <c r="V29" s="18">
        <f t="shared" si="1"/>
        <v>24007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4538</v>
      </c>
      <c r="E30" s="18"/>
      <c r="F30" s="18">
        <v>4538</v>
      </c>
      <c r="G30" s="18">
        <v>1316</v>
      </c>
      <c r="H30" s="18">
        <v>49</v>
      </c>
      <c r="I30" s="18">
        <v>2336</v>
      </c>
      <c r="J30" s="18">
        <v>837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4719</v>
      </c>
      <c r="S30" s="18"/>
      <c r="T30" s="18">
        <v>4719</v>
      </c>
      <c r="U30" s="18">
        <v>-181</v>
      </c>
      <c r="V30" s="18">
        <f t="shared" si="1"/>
        <v>4538</v>
      </c>
      <c r="W30" s="83"/>
      <c r="X30" s="17"/>
    </row>
    <row r="31" spans="2:24" x14ac:dyDescent="0.2">
      <c r="B31" s="17"/>
      <c r="C31" s="83"/>
      <c r="D31" s="18">
        <f t="shared" si="0"/>
        <v>105518</v>
      </c>
      <c r="E31" s="18"/>
      <c r="F31" s="18">
        <v>105518</v>
      </c>
      <c r="G31" s="18">
        <v>43639</v>
      </c>
      <c r="H31" s="18">
        <v>7074</v>
      </c>
      <c r="I31" s="18">
        <v>2435</v>
      </c>
      <c r="J31" s="18">
        <v>52370</v>
      </c>
      <c r="K31" s="93"/>
      <c r="L31" s="20" t="s">
        <v>162</v>
      </c>
      <c r="M31" s="21"/>
      <c r="N31" s="20" t="s">
        <v>70</v>
      </c>
      <c r="O31" s="93"/>
      <c r="P31" s="18">
        <v>52370</v>
      </c>
      <c r="Q31" s="18">
        <v>2435</v>
      </c>
      <c r="R31" s="18">
        <v>7074</v>
      </c>
      <c r="S31" s="18">
        <v>43639</v>
      </c>
      <c r="T31" s="18">
        <v>105518</v>
      </c>
      <c r="U31" s="18"/>
      <c r="V31" s="18">
        <f t="shared" si="1"/>
        <v>105518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65244</v>
      </c>
      <c r="E33" s="18"/>
      <c r="F33" s="18">
        <v>65244</v>
      </c>
      <c r="G33" s="18">
        <v>36947</v>
      </c>
      <c r="H33" s="18">
        <v>0</v>
      </c>
      <c r="I33" s="18">
        <v>1041</v>
      </c>
      <c r="J33" s="18">
        <v>27256</v>
      </c>
      <c r="K33" s="90"/>
      <c r="L33" s="20" t="s">
        <v>72</v>
      </c>
      <c r="M33" s="21"/>
      <c r="N33" s="20" t="s">
        <v>73</v>
      </c>
      <c r="O33" s="90"/>
      <c r="P33" s="18">
        <v>27256</v>
      </c>
      <c r="Q33" s="18">
        <v>1041</v>
      </c>
      <c r="R33" s="18">
        <v>0</v>
      </c>
      <c r="S33" s="18">
        <v>36947</v>
      </c>
      <c r="T33" s="18">
        <v>65244</v>
      </c>
      <c r="U33" s="18"/>
      <c r="V33" s="18">
        <f>SUM(T33:U33)</f>
        <v>65244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69464</v>
      </c>
      <c r="E35" s="24">
        <v>10623</v>
      </c>
      <c r="F35" s="24">
        <v>58841</v>
      </c>
      <c r="G35" s="24">
        <v>5565</v>
      </c>
      <c r="H35" s="24">
        <v>7515</v>
      </c>
      <c r="I35" s="24">
        <v>27156</v>
      </c>
      <c r="J35" s="24">
        <v>18605</v>
      </c>
      <c r="K35" s="92"/>
      <c r="L35" s="19" t="s">
        <v>16</v>
      </c>
      <c r="M35" s="91"/>
      <c r="N35" s="19" t="s">
        <v>75</v>
      </c>
      <c r="O35" s="92"/>
      <c r="P35" s="24">
        <v>8244</v>
      </c>
      <c r="Q35" s="24">
        <v>33306</v>
      </c>
      <c r="R35" s="24">
        <v>2653</v>
      </c>
      <c r="S35" s="24">
        <v>10459</v>
      </c>
      <c r="T35" s="24">
        <v>54662</v>
      </c>
      <c r="U35" s="24">
        <v>14802</v>
      </c>
      <c r="V35" s="24">
        <f t="shared" ref="V35:V36" si="3">SUM(T35:U35)</f>
        <v>69464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249553</v>
      </c>
      <c r="E36" s="18"/>
      <c r="F36" s="18">
        <v>249553</v>
      </c>
      <c r="G36" s="18">
        <v>168177</v>
      </c>
      <c r="H36" s="18">
        <v>30782</v>
      </c>
      <c r="I36" s="18">
        <v>8585</v>
      </c>
      <c r="J36" s="18">
        <v>42009</v>
      </c>
      <c r="K36" s="90"/>
      <c r="L36" s="20" t="s">
        <v>164</v>
      </c>
      <c r="M36" s="21"/>
      <c r="N36" s="20" t="s">
        <v>76</v>
      </c>
      <c r="O36" s="90"/>
      <c r="P36" s="18">
        <v>42009</v>
      </c>
      <c r="Q36" s="18">
        <v>8585</v>
      </c>
      <c r="R36" s="18">
        <v>30782</v>
      </c>
      <c r="S36" s="18">
        <v>168177</v>
      </c>
      <c r="T36" s="18">
        <v>249553</v>
      </c>
      <c r="U36" s="18"/>
      <c r="V36" s="18">
        <f t="shared" si="3"/>
        <v>249553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209279</v>
      </c>
      <c r="E38" s="18"/>
      <c r="F38" s="18">
        <v>209279</v>
      </c>
      <c r="G38" s="18">
        <v>161485</v>
      </c>
      <c r="H38" s="18">
        <v>23708</v>
      </c>
      <c r="I38" s="18">
        <v>7191</v>
      </c>
      <c r="J38" s="18">
        <v>16895</v>
      </c>
      <c r="K38" s="90"/>
      <c r="L38" s="20" t="s">
        <v>17</v>
      </c>
      <c r="M38" s="21"/>
      <c r="N38" s="20" t="s">
        <v>78</v>
      </c>
      <c r="O38" s="90"/>
      <c r="P38" s="18">
        <v>16895</v>
      </c>
      <c r="Q38" s="18">
        <v>7191</v>
      </c>
      <c r="R38" s="18">
        <v>23708</v>
      </c>
      <c r="S38" s="18">
        <v>161485</v>
      </c>
      <c r="T38" s="18">
        <v>209279</v>
      </c>
      <c r="U38" s="18"/>
      <c r="V38" s="18">
        <f>SUM(T38:U38)</f>
        <v>209279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22672</v>
      </c>
      <c r="E40" s="24">
        <v>367</v>
      </c>
      <c r="F40" s="24">
        <v>22305</v>
      </c>
      <c r="G40" s="24">
        <v>21338</v>
      </c>
      <c r="H40" s="24">
        <v>5</v>
      </c>
      <c r="I40" s="24">
        <v>654</v>
      </c>
      <c r="J40" s="24">
        <v>308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22315</v>
      </c>
      <c r="S40" s="24"/>
      <c r="T40" s="24">
        <v>22315</v>
      </c>
      <c r="U40" s="24">
        <v>357</v>
      </c>
      <c r="V40" s="24">
        <f t="shared" ref="V40:V50" si="5">SUM(T40:U40)</f>
        <v>22672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36448</v>
      </c>
      <c r="E41" s="18">
        <v>16</v>
      </c>
      <c r="F41" s="18">
        <v>36432</v>
      </c>
      <c r="G41" s="18">
        <v>36432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2304</v>
      </c>
      <c r="Q41" s="18">
        <v>1745</v>
      </c>
      <c r="R41" s="18">
        <v>32233</v>
      </c>
      <c r="S41" s="18">
        <v>56</v>
      </c>
      <c r="T41" s="18">
        <v>36338</v>
      </c>
      <c r="U41" s="18">
        <v>110</v>
      </c>
      <c r="V41" s="18">
        <f t="shared" si="5"/>
        <v>36448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43118</v>
      </c>
      <c r="E42" s="18">
        <v>770</v>
      </c>
      <c r="F42" s="18">
        <v>42348</v>
      </c>
      <c r="G42" s="18">
        <v>43</v>
      </c>
      <c r="H42" s="18">
        <v>37526</v>
      </c>
      <c r="I42" s="18">
        <v>2302</v>
      </c>
      <c r="J42" s="18">
        <v>2477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43000</v>
      </c>
      <c r="T42" s="18">
        <v>43000</v>
      </c>
      <c r="U42" s="18">
        <v>118</v>
      </c>
      <c r="V42" s="18">
        <f t="shared" si="5"/>
        <v>43118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30657</v>
      </c>
      <c r="E43" s="18">
        <v>1889</v>
      </c>
      <c r="F43" s="18">
        <v>28768</v>
      </c>
      <c r="G43" s="18">
        <v>12959</v>
      </c>
      <c r="H43" s="18">
        <v>5677</v>
      </c>
      <c r="I43" s="18">
        <v>6344</v>
      </c>
      <c r="J43" s="18">
        <v>3788</v>
      </c>
      <c r="K43" s="90"/>
      <c r="L43" s="19" t="s">
        <v>21</v>
      </c>
      <c r="M43" s="91"/>
      <c r="N43" s="19" t="s">
        <v>81</v>
      </c>
      <c r="O43" s="90"/>
      <c r="P43" s="18">
        <v>1648</v>
      </c>
      <c r="Q43" s="18">
        <v>6259</v>
      </c>
      <c r="R43" s="18">
        <v>1715</v>
      </c>
      <c r="S43" s="18">
        <v>13809</v>
      </c>
      <c r="T43" s="18">
        <v>23431</v>
      </c>
      <c r="U43" s="18">
        <v>7226</v>
      </c>
      <c r="V43" s="18">
        <f t="shared" si="5"/>
        <v>30657</v>
      </c>
      <c r="W43" s="83"/>
      <c r="X43" s="17"/>
    </row>
    <row r="44" spans="2:24" ht="22.5" customHeight="1" x14ac:dyDescent="0.2">
      <c r="B44" s="17"/>
      <c r="C44" s="83"/>
      <c r="D44" s="18">
        <f t="shared" si="4"/>
        <v>244784</v>
      </c>
      <c r="E44" s="18"/>
      <c r="F44" s="18">
        <v>244784</v>
      </c>
      <c r="G44" s="18">
        <v>154270</v>
      </c>
      <c r="H44" s="18">
        <v>43837</v>
      </c>
      <c r="I44" s="18">
        <v>7289</v>
      </c>
      <c r="J44" s="18">
        <v>39388</v>
      </c>
      <c r="K44" s="94"/>
      <c r="L44" s="20" t="s">
        <v>178</v>
      </c>
      <c r="M44" s="21"/>
      <c r="N44" s="20" t="s">
        <v>182</v>
      </c>
      <c r="O44" s="94"/>
      <c r="P44" s="18">
        <v>39388</v>
      </c>
      <c r="Q44" s="18">
        <v>7289</v>
      </c>
      <c r="R44" s="18">
        <v>43837</v>
      </c>
      <c r="S44" s="18">
        <v>154270</v>
      </c>
      <c r="T44" s="18">
        <v>244784</v>
      </c>
      <c r="U44" s="18"/>
      <c r="V44" s="18">
        <f t="shared" si="5"/>
        <v>244784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204510</v>
      </c>
      <c r="E45" s="18"/>
      <c r="F45" s="18">
        <v>204510</v>
      </c>
      <c r="G45" s="18">
        <v>147578</v>
      </c>
      <c r="H45" s="18">
        <v>36763</v>
      </c>
      <c r="I45" s="18">
        <v>5895</v>
      </c>
      <c r="J45" s="18">
        <v>14274</v>
      </c>
      <c r="K45" s="94"/>
      <c r="L45" s="20" t="s">
        <v>179</v>
      </c>
      <c r="M45" s="21"/>
      <c r="N45" s="20" t="s">
        <v>183</v>
      </c>
      <c r="O45" s="94"/>
      <c r="P45" s="18">
        <v>14274</v>
      </c>
      <c r="Q45" s="18">
        <v>5895</v>
      </c>
      <c r="R45" s="18">
        <v>36763</v>
      </c>
      <c r="S45" s="18">
        <v>147578</v>
      </c>
      <c r="T45" s="18">
        <v>204510</v>
      </c>
      <c r="U45" s="18"/>
      <c r="V45" s="18">
        <f t="shared" si="5"/>
        <v>204510</v>
      </c>
      <c r="W45" s="95"/>
      <c r="X45" s="17"/>
    </row>
    <row r="46" spans="2:24" x14ac:dyDescent="0.2">
      <c r="B46" s="17"/>
      <c r="C46" s="83"/>
      <c r="D46" s="22">
        <f t="shared" si="4"/>
        <v>30915</v>
      </c>
      <c r="E46" s="22"/>
      <c r="F46" s="22">
        <v>30915</v>
      </c>
      <c r="G46" s="22">
        <v>3036</v>
      </c>
      <c r="H46" s="22">
        <v>27879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30915</v>
      </c>
      <c r="T46" s="22">
        <v>30915</v>
      </c>
      <c r="U46" s="22"/>
      <c r="V46" s="22">
        <f t="shared" si="5"/>
        <v>30915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244784</v>
      </c>
      <c r="E47" s="24"/>
      <c r="F47" s="24">
        <v>244784</v>
      </c>
      <c r="G47" s="24">
        <v>182149</v>
      </c>
      <c r="H47" s="24">
        <v>15958</v>
      </c>
      <c r="I47" s="24">
        <v>7289</v>
      </c>
      <c r="J47" s="24">
        <v>39388</v>
      </c>
      <c r="K47" s="94"/>
      <c r="L47" s="20" t="s">
        <v>180</v>
      </c>
      <c r="M47" s="21"/>
      <c r="N47" s="20" t="s">
        <v>181</v>
      </c>
      <c r="O47" s="94"/>
      <c r="P47" s="24">
        <v>39388</v>
      </c>
      <c r="Q47" s="24">
        <v>7289</v>
      </c>
      <c r="R47" s="24">
        <v>15958</v>
      </c>
      <c r="S47" s="24">
        <v>182149</v>
      </c>
      <c r="T47" s="24">
        <v>244784</v>
      </c>
      <c r="U47" s="24"/>
      <c r="V47" s="24">
        <f t="shared" si="5"/>
        <v>244784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204510</v>
      </c>
      <c r="E48" s="22"/>
      <c r="F48" s="22">
        <v>204510</v>
      </c>
      <c r="G48" s="22">
        <v>175457</v>
      </c>
      <c r="H48" s="22">
        <v>8884</v>
      </c>
      <c r="I48" s="22">
        <v>5895</v>
      </c>
      <c r="J48" s="22">
        <v>14274</v>
      </c>
      <c r="K48" s="90"/>
      <c r="L48" s="20" t="s">
        <v>23</v>
      </c>
      <c r="M48" s="21"/>
      <c r="N48" s="20" t="s">
        <v>83</v>
      </c>
      <c r="O48" s="90"/>
      <c r="P48" s="22">
        <v>14274</v>
      </c>
      <c r="Q48" s="22">
        <v>5895</v>
      </c>
      <c r="R48" s="22">
        <v>8884</v>
      </c>
      <c r="S48" s="22">
        <v>175457</v>
      </c>
      <c r="T48" s="22">
        <v>204510</v>
      </c>
      <c r="U48" s="22"/>
      <c r="V48" s="22">
        <f t="shared" si="5"/>
        <v>204510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39388</v>
      </c>
      <c r="Q49" s="24">
        <v>7289</v>
      </c>
      <c r="R49" s="24">
        <v>43837</v>
      </c>
      <c r="S49" s="24">
        <v>154270</v>
      </c>
      <c r="T49" s="24">
        <v>244784</v>
      </c>
      <c r="U49" s="24"/>
      <c r="V49" s="24">
        <f t="shared" si="5"/>
        <v>244784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14274</v>
      </c>
      <c r="Q50" s="18">
        <v>5895</v>
      </c>
      <c r="R50" s="18">
        <v>36763</v>
      </c>
      <c r="S50" s="18">
        <v>147578</v>
      </c>
      <c r="T50" s="18">
        <v>204510</v>
      </c>
      <c r="U50" s="18"/>
      <c r="V50" s="18">
        <f t="shared" si="5"/>
        <v>204510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209481</v>
      </c>
      <c r="E51" s="18"/>
      <c r="F51" s="18">
        <v>209481</v>
      </c>
      <c r="G51" s="18">
        <v>188088</v>
      </c>
      <c r="H51" s="18">
        <v>21393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209481</v>
      </c>
      <c r="E52" s="18"/>
      <c r="F52" s="18">
        <v>209481</v>
      </c>
      <c r="G52" s="18">
        <v>160209</v>
      </c>
      <c r="H52" s="18">
        <v>49272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-619</v>
      </c>
      <c r="E53" s="18"/>
      <c r="F53" s="18">
        <v>-619</v>
      </c>
      <c r="G53" s="18"/>
      <c r="H53" s="18"/>
      <c r="I53" s="18">
        <v>-619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-619</v>
      </c>
      <c r="T53" s="18">
        <v>-619</v>
      </c>
      <c r="U53" s="18"/>
      <c r="V53" s="18">
        <f>SUM(T53:U53)</f>
        <v>-619</v>
      </c>
      <c r="W53" s="83"/>
      <c r="X53" s="17"/>
    </row>
    <row r="54" spans="2:24" x14ac:dyDescent="0.2">
      <c r="B54" s="17"/>
      <c r="C54" s="83"/>
      <c r="D54" s="18">
        <f t="shared" si="6"/>
        <v>35303</v>
      </c>
      <c r="E54" s="18"/>
      <c r="F54" s="18">
        <v>35303</v>
      </c>
      <c r="G54" s="18">
        <v>-6558</v>
      </c>
      <c r="H54" s="18">
        <v>-5435</v>
      </c>
      <c r="I54" s="18">
        <v>7908</v>
      </c>
      <c r="J54" s="18">
        <v>39388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-4971</v>
      </c>
      <c r="E55" s="18"/>
      <c r="F55" s="18">
        <v>-4971</v>
      </c>
      <c r="G55" s="18">
        <v>-13250</v>
      </c>
      <c r="H55" s="18">
        <v>-12509</v>
      </c>
      <c r="I55" s="18">
        <v>6514</v>
      </c>
      <c r="J55" s="18">
        <v>14274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10039</v>
      </c>
      <c r="E56" s="18">
        <v>10039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14274</v>
      </c>
      <c r="Q69" s="18">
        <v>6514</v>
      </c>
      <c r="R69" s="18">
        <v>-12509</v>
      </c>
      <c r="S69" s="18">
        <v>-13250</v>
      </c>
      <c r="T69" s="18">
        <v>-4971</v>
      </c>
      <c r="U69" s="18"/>
      <c r="V69" s="18">
        <f>SUM(T69:U69)</f>
        <v>-4971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10039</v>
      </c>
      <c r="V71" s="18">
        <f t="shared" ref="V71:V74" si="7">SUM(T71:U71)</f>
        <v>10039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652</v>
      </c>
      <c r="Q72" s="18">
        <v>1004</v>
      </c>
      <c r="R72" s="18">
        <v>1631</v>
      </c>
      <c r="S72" s="18">
        <v>519</v>
      </c>
      <c r="T72" s="18">
        <v>3806</v>
      </c>
      <c r="U72" s="18">
        <v>112</v>
      </c>
      <c r="V72" s="18">
        <f t="shared" si="7"/>
        <v>3918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-364</v>
      </c>
      <c r="Q73" s="18">
        <v>-194</v>
      </c>
      <c r="R73" s="18">
        <v>-1827</v>
      </c>
      <c r="S73" s="18">
        <v>-759</v>
      </c>
      <c r="T73" s="18">
        <v>-3144</v>
      </c>
      <c r="U73" s="18">
        <v>-774</v>
      </c>
      <c r="V73" s="18">
        <f t="shared" si="7"/>
        <v>-3918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5068</v>
      </c>
      <c r="E74" s="22">
        <v>9377</v>
      </c>
      <c r="F74" s="22">
        <v>-4309</v>
      </c>
      <c r="G74" s="22">
        <v>-13490</v>
      </c>
      <c r="H74" s="22">
        <v>-12705</v>
      </c>
      <c r="I74" s="22">
        <v>7324</v>
      </c>
      <c r="J74" s="22">
        <v>14562</v>
      </c>
      <c r="K74" s="90"/>
      <c r="L74" s="20" t="s">
        <v>29</v>
      </c>
      <c r="M74" s="21"/>
      <c r="N74" s="20" t="s">
        <v>87</v>
      </c>
      <c r="O74" s="90"/>
      <c r="P74" s="22">
        <v>14562</v>
      </c>
      <c r="Q74" s="22">
        <v>7324</v>
      </c>
      <c r="R74" s="22">
        <v>-12705</v>
      </c>
      <c r="S74" s="22">
        <v>-13490</v>
      </c>
      <c r="T74" s="22">
        <v>-4309</v>
      </c>
      <c r="U74" s="22">
        <v>9377</v>
      </c>
      <c r="V74" s="22">
        <f t="shared" si="7"/>
        <v>5068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45342</v>
      </c>
      <c r="E75" s="24"/>
      <c r="F75" s="24">
        <v>45342</v>
      </c>
      <c r="G75" s="24">
        <v>8340</v>
      </c>
      <c r="H75" s="24">
        <v>7712</v>
      </c>
      <c r="I75" s="24">
        <v>2650</v>
      </c>
      <c r="J75" s="24">
        <v>26640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47944</v>
      </c>
      <c r="E76" s="18"/>
      <c r="F76" s="18">
        <v>47944</v>
      </c>
      <c r="G76" s="18">
        <v>8032</v>
      </c>
      <c r="H76" s="18">
        <v>7697</v>
      </c>
      <c r="I76" s="18">
        <v>2627</v>
      </c>
      <c r="J76" s="18">
        <v>29588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-40274</v>
      </c>
      <c r="E77" s="18"/>
      <c r="F77" s="18">
        <v>-40274</v>
      </c>
      <c r="G77" s="18">
        <v>-6692</v>
      </c>
      <c r="H77" s="18">
        <v>-7074</v>
      </c>
      <c r="I77" s="18">
        <v>-1394</v>
      </c>
      <c r="J77" s="18">
        <v>-25114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-2602</v>
      </c>
      <c r="E78" s="18"/>
      <c r="F78" s="18">
        <v>-2602</v>
      </c>
      <c r="G78" s="18">
        <v>308</v>
      </c>
      <c r="H78" s="18">
        <v>15</v>
      </c>
      <c r="I78" s="18">
        <v>23</v>
      </c>
      <c r="J78" s="18">
        <v>-2948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-65</v>
      </c>
      <c r="F79" s="18">
        <v>65</v>
      </c>
      <c r="G79" s="18">
        <v>-121</v>
      </c>
      <c r="H79" s="18">
        <v>136</v>
      </c>
      <c r="I79" s="18">
        <v>-2</v>
      </c>
      <c r="J79" s="18">
        <v>52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9442</v>
      </c>
      <c r="F80" s="18">
        <v>-9442</v>
      </c>
      <c r="G80" s="18">
        <v>-15017</v>
      </c>
      <c r="H80" s="18">
        <v>-13479</v>
      </c>
      <c r="I80" s="18">
        <v>6070</v>
      </c>
      <c r="J80" s="18">
        <v>12984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75977</v>
      </c>
      <c r="V18" s="18">
        <f>SUM(T18:U18)</f>
        <v>75977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82210</v>
      </c>
      <c r="E19" s="18">
        <v>82210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263824</v>
      </c>
      <c r="E23" s="18"/>
      <c r="F23" s="18">
        <v>263824</v>
      </c>
      <c r="G23" s="18">
        <v>59385</v>
      </c>
      <c r="H23" s="18">
        <v>39678</v>
      </c>
      <c r="I23" s="18">
        <v>11093</v>
      </c>
      <c r="J23" s="18">
        <v>133730</v>
      </c>
      <c r="K23" s="90"/>
      <c r="L23" s="20" t="s">
        <v>161</v>
      </c>
      <c r="M23" s="21"/>
      <c r="N23" s="20" t="s">
        <v>63</v>
      </c>
      <c r="O23" s="90"/>
      <c r="P23" s="18">
        <v>133730</v>
      </c>
      <c r="Q23" s="18">
        <v>11093</v>
      </c>
      <c r="R23" s="18">
        <v>39678</v>
      </c>
      <c r="S23" s="18">
        <v>59385</v>
      </c>
      <c r="T23" s="18">
        <v>263824</v>
      </c>
      <c r="U23" s="18"/>
      <c r="V23" s="18">
        <f>SUM(T23:U23)</f>
        <v>263824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40213</v>
      </c>
      <c r="E24" s="18"/>
      <c r="F24" s="18">
        <v>40213</v>
      </c>
      <c r="G24" s="18">
        <v>6632</v>
      </c>
      <c r="H24" s="18">
        <v>7108</v>
      </c>
      <c r="I24" s="18">
        <v>1372</v>
      </c>
      <c r="J24" s="18">
        <v>25101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223611</v>
      </c>
      <c r="E25" s="18"/>
      <c r="F25" s="18">
        <v>223611</v>
      </c>
      <c r="G25" s="18">
        <v>52753</v>
      </c>
      <c r="H25" s="18">
        <v>32570</v>
      </c>
      <c r="I25" s="18">
        <v>9721</v>
      </c>
      <c r="J25" s="18">
        <v>108629</v>
      </c>
      <c r="K25" s="90"/>
      <c r="L25" s="20" t="s">
        <v>10</v>
      </c>
      <c r="M25" s="21"/>
      <c r="N25" s="20" t="s">
        <v>65</v>
      </c>
      <c r="O25" s="90"/>
      <c r="P25" s="18">
        <v>108629</v>
      </c>
      <c r="Q25" s="18">
        <v>9721</v>
      </c>
      <c r="R25" s="18">
        <v>32570</v>
      </c>
      <c r="S25" s="18">
        <v>52753</v>
      </c>
      <c r="T25" s="18">
        <v>223611</v>
      </c>
      <c r="U25" s="18"/>
      <c r="V25" s="18">
        <f t="shared" ref="V25:V31" si="1">SUM(T25:U25)</f>
        <v>223611</v>
      </c>
      <c r="W25" s="83"/>
      <c r="X25" s="17"/>
    </row>
    <row r="26" spans="2:24" x14ac:dyDescent="0.2">
      <c r="B26" s="17"/>
      <c r="C26" s="83"/>
      <c r="D26" s="22">
        <f t="shared" si="0"/>
        <v>-6233</v>
      </c>
      <c r="E26" s="22">
        <v>-6233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-6233</v>
      </c>
      <c r="V26" s="22">
        <f t="shared" si="1"/>
        <v>-6233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126196</v>
      </c>
      <c r="E27" s="24">
        <v>383</v>
      </c>
      <c r="F27" s="24">
        <v>125813</v>
      </c>
      <c r="G27" s="24">
        <v>10262</v>
      </c>
      <c r="H27" s="24">
        <v>32494</v>
      </c>
      <c r="I27" s="24">
        <v>5379</v>
      </c>
      <c r="J27" s="24">
        <v>77678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126111</v>
      </c>
      <c r="T27" s="24">
        <v>126111</v>
      </c>
      <c r="U27" s="24">
        <v>85</v>
      </c>
      <c r="V27" s="24">
        <f t="shared" si="1"/>
        <v>126196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22503</v>
      </c>
      <c r="E28" s="18"/>
      <c r="F28" s="18">
        <v>22503</v>
      </c>
      <c r="G28" s="18">
        <v>1349</v>
      </c>
      <c r="H28" s="18">
        <v>76</v>
      </c>
      <c r="I28" s="18">
        <v>292</v>
      </c>
      <c r="J28" s="18">
        <v>848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22603</v>
      </c>
      <c r="S28" s="18"/>
      <c r="T28" s="18">
        <v>22603</v>
      </c>
      <c r="U28" s="18">
        <v>-100</v>
      </c>
      <c r="V28" s="18">
        <f t="shared" si="1"/>
        <v>22503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19938</v>
      </c>
      <c r="E29" s="18"/>
      <c r="F29" s="18">
        <v>19938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19729</v>
      </c>
      <c r="S29" s="18"/>
      <c r="T29" s="18">
        <v>19729</v>
      </c>
      <c r="U29" s="18">
        <v>209</v>
      </c>
      <c r="V29" s="18">
        <f t="shared" si="1"/>
        <v>19938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2565</v>
      </c>
      <c r="E30" s="18"/>
      <c r="F30" s="18">
        <v>2565</v>
      </c>
      <c r="G30" s="18">
        <v>1349</v>
      </c>
      <c r="H30" s="18">
        <v>76</v>
      </c>
      <c r="I30" s="18">
        <v>292</v>
      </c>
      <c r="J30" s="18">
        <v>848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2874</v>
      </c>
      <c r="S30" s="18"/>
      <c r="T30" s="18">
        <v>2874</v>
      </c>
      <c r="U30" s="18">
        <v>-309</v>
      </c>
      <c r="V30" s="18">
        <f t="shared" si="1"/>
        <v>2565</v>
      </c>
      <c r="W30" s="83"/>
      <c r="X30" s="17"/>
    </row>
    <row r="31" spans="2:24" x14ac:dyDescent="0.2">
      <c r="B31" s="17"/>
      <c r="C31" s="83"/>
      <c r="D31" s="18">
        <f t="shared" si="0"/>
        <v>115508</v>
      </c>
      <c r="E31" s="18"/>
      <c r="F31" s="18">
        <v>115508</v>
      </c>
      <c r="G31" s="18">
        <v>47774</v>
      </c>
      <c r="H31" s="18">
        <v>7108</v>
      </c>
      <c r="I31" s="18">
        <v>5422</v>
      </c>
      <c r="J31" s="18">
        <v>55204</v>
      </c>
      <c r="K31" s="93"/>
      <c r="L31" s="20" t="s">
        <v>162</v>
      </c>
      <c r="M31" s="21"/>
      <c r="N31" s="20" t="s">
        <v>70</v>
      </c>
      <c r="O31" s="93"/>
      <c r="P31" s="18">
        <v>55204</v>
      </c>
      <c r="Q31" s="18">
        <v>5422</v>
      </c>
      <c r="R31" s="18">
        <v>7108</v>
      </c>
      <c r="S31" s="18">
        <v>47774</v>
      </c>
      <c r="T31" s="18">
        <v>115508</v>
      </c>
      <c r="U31" s="18"/>
      <c r="V31" s="18">
        <f t="shared" si="1"/>
        <v>115508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75295</v>
      </c>
      <c r="E33" s="18"/>
      <c r="F33" s="18">
        <v>75295</v>
      </c>
      <c r="G33" s="18">
        <v>41142</v>
      </c>
      <c r="H33" s="18">
        <v>0</v>
      </c>
      <c r="I33" s="18">
        <v>4050</v>
      </c>
      <c r="J33" s="18">
        <v>30103</v>
      </c>
      <c r="K33" s="90"/>
      <c r="L33" s="20" t="s">
        <v>72</v>
      </c>
      <c r="M33" s="21"/>
      <c r="N33" s="20" t="s">
        <v>73</v>
      </c>
      <c r="O33" s="90"/>
      <c r="P33" s="18">
        <v>30103</v>
      </c>
      <c r="Q33" s="18">
        <v>4050</v>
      </c>
      <c r="R33" s="18">
        <v>0</v>
      </c>
      <c r="S33" s="18">
        <v>41142</v>
      </c>
      <c r="T33" s="18">
        <v>75295</v>
      </c>
      <c r="U33" s="18"/>
      <c r="V33" s="18">
        <f>SUM(T33:U33)</f>
        <v>75295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82084</v>
      </c>
      <c r="E35" s="24">
        <v>10893</v>
      </c>
      <c r="F35" s="24">
        <v>71191</v>
      </c>
      <c r="G35" s="24">
        <v>4747</v>
      </c>
      <c r="H35" s="24">
        <v>7746</v>
      </c>
      <c r="I35" s="24">
        <v>28132</v>
      </c>
      <c r="J35" s="24">
        <v>30566</v>
      </c>
      <c r="K35" s="92"/>
      <c r="L35" s="19" t="s">
        <v>16</v>
      </c>
      <c r="M35" s="91"/>
      <c r="N35" s="19" t="s">
        <v>75</v>
      </c>
      <c r="O35" s="92"/>
      <c r="P35" s="24">
        <v>18074</v>
      </c>
      <c r="Q35" s="24">
        <v>34950</v>
      </c>
      <c r="R35" s="24">
        <v>1588</v>
      </c>
      <c r="S35" s="24">
        <v>12730</v>
      </c>
      <c r="T35" s="24">
        <v>67342</v>
      </c>
      <c r="U35" s="24">
        <v>14742</v>
      </c>
      <c r="V35" s="24">
        <f t="shared" ref="V35:V36" si="3">SUM(T35:U35)</f>
        <v>82084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260373</v>
      </c>
      <c r="E36" s="18"/>
      <c r="F36" s="18">
        <v>260373</v>
      </c>
      <c r="G36" s="18">
        <v>181868</v>
      </c>
      <c r="H36" s="18">
        <v>23553</v>
      </c>
      <c r="I36" s="18">
        <v>12240</v>
      </c>
      <c r="J36" s="18">
        <v>42712</v>
      </c>
      <c r="K36" s="90"/>
      <c r="L36" s="20" t="s">
        <v>164</v>
      </c>
      <c r="M36" s="21"/>
      <c r="N36" s="20" t="s">
        <v>76</v>
      </c>
      <c r="O36" s="90"/>
      <c r="P36" s="18">
        <v>42712</v>
      </c>
      <c r="Q36" s="18">
        <v>12240</v>
      </c>
      <c r="R36" s="18">
        <v>23553</v>
      </c>
      <c r="S36" s="18">
        <v>181868</v>
      </c>
      <c r="T36" s="18">
        <v>260373</v>
      </c>
      <c r="U36" s="18"/>
      <c r="V36" s="18">
        <f t="shared" si="3"/>
        <v>260373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220160</v>
      </c>
      <c r="E38" s="18"/>
      <c r="F38" s="18">
        <v>220160</v>
      </c>
      <c r="G38" s="18">
        <v>175236</v>
      </c>
      <c r="H38" s="18">
        <v>16445</v>
      </c>
      <c r="I38" s="18">
        <v>10868</v>
      </c>
      <c r="J38" s="18">
        <v>17611</v>
      </c>
      <c r="K38" s="90"/>
      <c r="L38" s="20" t="s">
        <v>17</v>
      </c>
      <c r="M38" s="21"/>
      <c r="N38" s="20" t="s">
        <v>78</v>
      </c>
      <c r="O38" s="90"/>
      <c r="P38" s="18">
        <v>17611</v>
      </c>
      <c r="Q38" s="18">
        <v>10868</v>
      </c>
      <c r="R38" s="18">
        <v>16445</v>
      </c>
      <c r="S38" s="18">
        <v>175236</v>
      </c>
      <c r="T38" s="18">
        <v>220160</v>
      </c>
      <c r="U38" s="18"/>
      <c r="V38" s="18">
        <f>SUM(T38:U38)</f>
        <v>220160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21957</v>
      </c>
      <c r="E40" s="24">
        <v>482</v>
      </c>
      <c r="F40" s="24">
        <v>21475</v>
      </c>
      <c r="G40" s="24">
        <v>16840</v>
      </c>
      <c r="H40" s="24">
        <v>6</v>
      </c>
      <c r="I40" s="24">
        <v>880</v>
      </c>
      <c r="J40" s="24">
        <v>3749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21500</v>
      </c>
      <c r="S40" s="24"/>
      <c r="T40" s="24">
        <v>21500</v>
      </c>
      <c r="U40" s="24">
        <v>457</v>
      </c>
      <c r="V40" s="24">
        <f t="shared" ref="V40:V50" si="5">SUM(T40:U40)</f>
        <v>21957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37682</v>
      </c>
      <c r="E41" s="18">
        <v>17</v>
      </c>
      <c r="F41" s="18">
        <v>37665</v>
      </c>
      <c r="G41" s="18">
        <v>37665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2232</v>
      </c>
      <c r="Q41" s="18">
        <v>1784</v>
      </c>
      <c r="R41" s="18">
        <v>33493</v>
      </c>
      <c r="S41" s="18">
        <v>55</v>
      </c>
      <c r="T41" s="18">
        <v>37564</v>
      </c>
      <c r="U41" s="18">
        <v>118</v>
      </c>
      <c r="V41" s="18">
        <f t="shared" si="5"/>
        <v>37682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51316</v>
      </c>
      <c r="E42" s="18">
        <v>1060</v>
      </c>
      <c r="F42" s="18">
        <v>50256</v>
      </c>
      <c r="G42" s="18">
        <v>42</v>
      </c>
      <c r="H42" s="18">
        <v>45869</v>
      </c>
      <c r="I42" s="18">
        <v>1944</v>
      </c>
      <c r="J42" s="18">
        <v>2401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51175</v>
      </c>
      <c r="T42" s="18">
        <v>51175</v>
      </c>
      <c r="U42" s="18">
        <v>141</v>
      </c>
      <c r="V42" s="18">
        <f t="shared" si="5"/>
        <v>51316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27015</v>
      </c>
      <c r="E43" s="18">
        <v>1822</v>
      </c>
      <c r="F43" s="18">
        <v>25193</v>
      </c>
      <c r="G43" s="18">
        <v>11938</v>
      </c>
      <c r="H43" s="18">
        <v>3378</v>
      </c>
      <c r="I43" s="18">
        <v>6271</v>
      </c>
      <c r="J43" s="18">
        <v>3606</v>
      </c>
      <c r="K43" s="90"/>
      <c r="L43" s="19" t="s">
        <v>21</v>
      </c>
      <c r="M43" s="91"/>
      <c r="N43" s="19" t="s">
        <v>81</v>
      </c>
      <c r="O43" s="90"/>
      <c r="P43" s="18">
        <v>1632</v>
      </c>
      <c r="Q43" s="18">
        <v>6059</v>
      </c>
      <c r="R43" s="18">
        <v>1625</v>
      </c>
      <c r="S43" s="18">
        <v>12843</v>
      </c>
      <c r="T43" s="18">
        <v>22159</v>
      </c>
      <c r="U43" s="18">
        <v>4856</v>
      </c>
      <c r="V43" s="18">
        <f t="shared" si="5"/>
        <v>27015</v>
      </c>
      <c r="W43" s="83"/>
      <c r="X43" s="17"/>
    </row>
    <row r="44" spans="2:24" ht="22.5" customHeight="1" x14ac:dyDescent="0.2">
      <c r="B44" s="17"/>
      <c r="C44" s="83"/>
      <c r="D44" s="18">
        <f t="shared" si="4"/>
        <v>258182</v>
      </c>
      <c r="E44" s="18"/>
      <c r="F44" s="18">
        <v>258182</v>
      </c>
      <c r="G44" s="18">
        <v>179456</v>
      </c>
      <c r="H44" s="18">
        <v>30918</v>
      </c>
      <c r="I44" s="18">
        <v>10988</v>
      </c>
      <c r="J44" s="18">
        <v>36820</v>
      </c>
      <c r="K44" s="94"/>
      <c r="L44" s="20" t="s">
        <v>178</v>
      </c>
      <c r="M44" s="21"/>
      <c r="N44" s="20" t="s">
        <v>182</v>
      </c>
      <c r="O44" s="94"/>
      <c r="P44" s="18">
        <v>36820</v>
      </c>
      <c r="Q44" s="18">
        <v>10988</v>
      </c>
      <c r="R44" s="18">
        <v>30918</v>
      </c>
      <c r="S44" s="18">
        <v>179456</v>
      </c>
      <c r="T44" s="18">
        <v>258182</v>
      </c>
      <c r="U44" s="18"/>
      <c r="V44" s="18">
        <f t="shared" si="5"/>
        <v>258182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217969</v>
      </c>
      <c r="E45" s="18"/>
      <c r="F45" s="18">
        <v>217969</v>
      </c>
      <c r="G45" s="18">
        <v>172824</v>
      </c>
      <c r="H45" s="18">
        <v>23810</v>
      </c>
      <c r="I45" s="18">
        <v>9616</v>
      </c>
      <c r="J45" s="18">
        <v>11719</v>
      </c>
      <c r="K45" s="94"/>
      <c r="L45" s="20" t="s">
        <v>179</v>
      </c>
      <c r="M45" s="21"/>
      <c r="N45" s="20" t="s">
        <v>183</v>
      </c>
      <c r="O45" s="94"/>
      <c r="P45" s="18">
        <v>11719</v>
      </c>
      <c r="Q45" s="18">
        <v>9616</v>
      </c>
      <c r="R45" s="18">
        <v>23810</v>
      </c>
      <c r="S45" s="18">
        <v>172824</v>
      </c>
      <c r="T45" s="18">
        <v>217969</v>
      </c>
      <c r="U45" s="18"/>
      <c r="V45" s="18">
        <f t="shared" si="5"/>
        <v>217969</v>
      </c>
      <c r="W45" s="95"/>
      <c r="X45" s="17"/>
    </row>
    <row r="46" spans="2:24" x14ac:dyDescent="0.2">
      <c r="B46" s="17"/>
      <c r="C46" s="83"/>
      <c r="D46" s="22">
        <f t="shared" si="4"/>
        <v>34204</v>
      </c>
      <c r="E46" s="22"/>
      <c r="F46" s="22">
        <v>34204</v>
      </c>
      <c r="G46" s="22">
        <v>2771</v>
      </c>
      <c r="H46" s="22">
        <v>31433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34204</v>
      </c>
      <c r="T46" s="22">
        <v>34204</v>
      </c>
      <c r="U46" s="22"/>
      <c r="V46" s="22">
        <f t="shared" si="5"/>
        <v>34204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258182</v>
      </c>
      <c r="E47" s="24"/>
      <c r="F47" s="24">
        <v>258182</v>
      </c>
      <c r="G47" s="24">
        <v>210889</v>
      </c>
      <c r="H47" s="24">
        <v>-515</v>
      </c>
      <c r="I47" s="24">
        <v>10988</v>
      </c>
      <c r="J47" s="24">
        <v>36820</v>
      </c>
      <c r="K47" s="94"/>
      <c r="L47" s="20" t="s">
        <v>180</v>
      </c>
      <c r="M47" s="21"/>
      <c r="N47" s="20" t="s">
        <v>181</v>
      </c>
      <c r="O47" s="94"/>
      <c r="P47" s="24">
        <v>36820</v>
      </c>
      <c r="Q47" s="24">
        <v>10988</v>
      </c>
      <c r="R47" s="24">
        <v>-515</v>
      </c>
      <c r="S47" s="24">
        <v>210889</v>
      </c>
      <c r="T47" s="24">
        <v>258182</v>
      </c>
      <c r="U47" s="24"/>
      <c r="V47" s="24">
        <f t="shared" si="5"/>
        <v>258182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217969</v>
      </c>
      <c r="E48" s="22"/>
      <c r="F48" s="22">
        <v>217969</v>
      </c>
      <c r="G48" s="22">
        <v>204257</v>
      </c>
      <c r="H48" s="22">
        <v>-7623</v>
      </c>
      <c r="I48" s="22">
        <v>9616</v>
      </c>
      <c r="J48" s="22">
        <v>11719</v>
      </c>
      <c r="K48" s="90"/>
      <c r="L48" s="20" t="s">
        <v>23</v>
      </c>
      <c r="M48" s="21"/>
      <c r="N48" s="20" t="s">
        <v>83</v>
      </c>
      <c r="O48" s="90"/>
      <c r="P48" s="22">
        <v>11719</v>
      </c>
      <c r="Q48" s="22">
        <v>9616</v>
      </c>
      <c r="R48" s="22">
        <v>-7623</v>
      </c>
      <c r="S48" s="22">
        <v>204257</v>
      </c>
      <c r="T48" s="22">
        <v>217969</v>
      </c>
      <c r="U48" s="22"/>
      <c r="V48" s="22">
        <f t="shared" si="5"/>
        <v>217969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36820</v>
      </c>
      <c r="Q49" s="24">
        <v>10988</v>
      </c>
      <c r="R49" s="24">
        <v>30918</v>
      </c>
      <c r="S49" s="24">
        <v>179456</v>
      </c>
      <c r="T49" s="24">
        <v>258182</v>
      </c>
      <c r="U49" s="24"/>
      <c r="V49" s="24">
        <f t="shared" si="5"/>
        <v>258182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11719</v>
      </c>
      <c r="Q50" s="18">
        <v>9616</v>
      </c>
      <c r="R50" s="18">
        <v>23810</v>
      </c>
      <c r="S50" s="18">
        <v>172824</v>
      </c>
      <c r="T50" s="18">
        <v>217969</v>
      </c>
      <c r="U50" s="18"/>
      <c r="V50" s="18">
        <f t="shared" si="5"/>
        <v>217969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207967</v>
      </c>
      <c r="E51" s="18"/>
      <c r="F51" s="18">
        <v>207967</v>
      </c>
      <c r="G51" s="18">
        <v>184479</v>
      </c>
      <c r="H51" s="18">
        <v>23488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207967</v>
      </c>
      <c r="E52" s="18"/>
      <c r="F52" s="18">
        <v>207967</v>
      </c>
      <c r="G52" s="18">
        <v>153046</v>
      </c>
      <c r="H52" s="18">
        <v>54921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-159</v>
      </c>
      <c r="E53" s="18"/>
      <c r="F53" s="18">
        <v>-159</v>
      </c>
      <c r="G53" s="18"/>
      <c r="H53" s="18"/>
      <c r="I53" s="18">
        <v>-159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-159</v>
      </c>
      <c r="T53" s="18">
        <v>-159</v>
      </c>
      <c r="U53" s="18"/>
      <c r="V53" s="18">
        <f>SUM(T53:U53)</f>
        <v>-159</v>
      </c>
      <c r="W53" s="83"/>
      <c r="X53" s="17"/>
    </row>
    <row r="54" spans="2:24" x14ac:dyDescent="0.2">
      <c r="B54" s="17"/>
      <c r="C54" s="83"/>
      <c r="D54" s="18">
        <f t="shared" si="6"/>
        <v>50215</v>
      </c>
      <c r="E54" s="18"/>
      <c r="F54" s="18">
        <v>50215</v>
      </c>
      <c r="G54" s="18">
        <v>26251</v>
      </c>
      <c r="H54" s="18">
        <v>-24003</v>
      </c>
      <c r="I54" s="18">
        <v>11147</v>
      </c>
      <c r="J54" s="18">
        <v>36820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10002</v>
      </c>
      <c r="E55" s="18"/>
      <c r="F55" s="18">
        <v>10002</v>
      </c>
      <c r="G55" s="18">
        <v>19619</v>
      </c>
      <c r="H55" s="18">
        <v>-31111</v>
      </c>
      <c r="I55" s="18">
        <v>9775</v>
      </c>
      <c r="J55" s="18">
        <v>11719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-591</v>
      </c>
      <c r="E56" s="18">
        <v>-591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11719</v>
      </c>
      <c r="Q69" s="18">
        <v>9775</v>
      </c>
      <c r="R69" s="18">
        <v>-31111</v>
      </c>
      <c r="S69" s="18">
        <v>19619</v>
      </c>
      <c r="T69" s="18">
        <v>10002</v>
      </c>
      <c r="U69" s="18"/>
      <c r="V69" s="18">
        <f>SUM(T69:U69)</f>
        <v>10002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-591</v>
      </c>
      <c r="V71" s="18">
        <f t="shared" ref="V71:V74" si="7">SUM(T71:U71)</f>
        <v>-591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1125</v>
      </c>
      <c r="Q72" s="18">
        <v>4482</v>
      </c>
      <c r="R72" s="18">
        <v>1938</v>
      </c>
      <c r="S72" s="18">
        <v>1140</v>
      </c>
      <c r="T72" s="18">
        <v>8685</v>
      </c>
      <c r="U72" s="18">
        <v>226</v>
      </c>
      <c r="V72" s="18">
        <f t="shared" si="7"/>
        <v>8911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-419</v>
      </c>
      <c r="Q73" s="18">
        <v>-666</v>
      </c>
      <c r="R73" s="18">
        <v>-5778</v>
      </c>
      <c r="S73" s="18">
        <v>-916</v>
      </c>
      <c r="T73" s="18">
        <v>-7779</v>
      </c>
      <c r="U73" s="18">
        <v>-1132</v>
      </c>
      <c r="V73" s="18">
        <f t="shared" si="7"/>
        <v>-8911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9411</v>
      </c>
      <c r="E74" s="22">
        <v>-1497</v>
      </c>
      <c r="F74" s="22">
        <v>10908</v>
      </c>
      <c r="G74" s="22">
        <v>19843</v>
      </c>
      <c r="H74" s="22">
        <v>-34951</v>
      </c>
      <c r="I74" s="22">
        <v>13591</v>
      </c>
      <c r="J74" s="22">
        <v>12425</v>
      </c>
      <c r="K74" s="90"/>
      <c r="L74" s="20" t="s">
        <v>29</v>
      </c>
      <c r="M74" s="21"/>
      <c r="N74" s="20" t="s">
        <v>87</v>
      </c>
      <c r="O74" s="90"/>
      <c r="P74" s="22">
        <v>12425</v>
      </c>
      <c r="Q74" s="22">
        <v>13591</v>
      </c>
      <c r="R74" s="22">
        <v>-34951</v>
      </c>
      <c r="S74" s="22">
        <v>19843</v>
      </c>
      <c r="T74" s="22">
        <v>10908</v>
      </c>
      <c r="U74" s="22">
        <v>-1497</v>
      </c>
      <c r="V74" s="22">
        <f t="shared" si="7"/>
        <v>9411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49624</v>
      </c>
      <c r="E75" s="24"/>
      <c r="F75" s="24">
        <v>49624</v>
      </c>
      <c r="G75" s="24">
        <v>9100</v>
      </c>
      <c r="H75" s="24">
        <v>7325</v>
      </c>
      <c r="I75" s="24">
        <v>1176</v>
      </c>
      <c r="J75" s="24">
        <v>32023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49836</v>
      </c>
      <c r="E76" s="18"/>
      <c r="F76" s="18">
        <v>49836</v>
      </c>
      <c r="G76" s="18">
        <v>10263</v>
      </c>
      <c r="H76" s="18">
        <v>7313</v>
      </c>
      <c r="I76" s="18">
        <v>1208</v>
      </c>
      <c r="J76" s="18">
        <v>31052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-40213</v>
      </c>
      <c r="E77" s="18"/>
      <c r="F77" s="18">
        <v>-40213</v>
      </c>
      <c r="G77" s="18">
        <v>-6632</v>
      </c>
      <c r="H77" s="18">
        <v>-7108</v>
      </c>
      <c r="I77" s="18">
        <v>-1372</v>
      </c>
      <c r="J77" s="18">
        <v>-25101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-212</v>
      </c>
      <c r="E78" s="18"/>
      <c r="F78" s="18">
        <v>-212</v>
      </c>
      <c r="G78" s="18">
        <v>-1163</v>
      </c>
      <c r="H78" s="18">
        <v>12</v>
      </c>
      <c r="I78" s="18">
        <v>-32</v>
      </c>
      <c r="J78" s="18">
        <v>971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-47</v>
      </c>
      <c r="F79" s="18">
        <v>47</v>
      </c>
      <c r="G79" s="18">
        <v>-99</v>
      </c>
      <c r="H79" s="18">
        <v>112</v>
      </c>
      <c r="I79" s="18">
        <v>-2</v>
      </c>
      <c r="J79" s="18">
        <v>36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-1450</v>
      </c>
      <c r="F80" s="18">
        <v>1450</v>
      </c>
      <c r="G80" s="18">
        <v>17474</v>
      </c>
      <c r="H80" s="18">
        <v>-35280</v>
      </c>
      <c r="I80" s="18">
        <v>13789</v>
      </c>
      <c r="J80" s="18">
        <v>5467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74639</v>
      </c>
      <c r="V18" s="18">
        <f>SUM(T18:U18)</f>
        <v>74639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85740</v>
      </c>
      <c r="E19" s="18">
        <v>85740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254494</v>
      </c>
      <c r="E23" s="18"/>
      <c r="F23" s="18">
        <v>254494</v>
      </c>
      <c r="G23" s="18">
        <v>58840</v>
      </c>
      <c r="H23" s="18">
        <v>33743</v>
      </c>
      <c r="I23" s="18">
        <v>9402</v>
      </c>
      <c r="J23" s="18">
        <v>131042</v>
      </c>
      <c r="K23" s="90"/>
      <c r="L23" s="20" t="s">
        <v>161</v>
      </c>
      <c r="M23" s="21"/>
      <c r="N23" s="20" t="s">
        <v>63</v>
      </c>
      <c r="O23" s="90"/>
      <c r="P23" s="18">
        <v>131042</v>
      </c>
      <c r="Q23" s="18">
        <v>9402</v>
      </c>
      <c r="R23" s="18">
        <v>33743</v>
      </c>
      <c r="S23" s="18">
        <v>58840</v>
      </c>
      <c r="T23" s="18">
        <v>254494</v>
      </c>
      <c r="U23" s="18"/>
      <c r="V23" s="18">
        <f>SUM(T23:U23)</f>
        <v>254494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40138</v>
      </c>
      <c r="E24" s="18"/>
      <c r="F24" s="18">
        <v>40138</v>
      </c>
      <c r="G24" s="18">
        <v>6567</v>
      </c>
      <c r="H24" s="18">
        <v>7145</v>
      </c>
      <c r="I24" s="18">
        <v>1365</v>
      </c>
      <c r="J24" s="18">
        <v>25061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214356</v>
      </c>
      <c r="E25" s="18"/>
      <c r="F25" s="18">
        <v>214356</v>
      </c>
      <c r="G25" s="18">
        <v>52273</v>
      </c>
      <c r="H25" s="18">
        <v>26598</v>
      </c>
      <c r="I25" s="18">
        <v>8037</v>
      </c>
      <c r="J25" s="18">
        <v>105981</v>
      </c>
      <c r="K25" s="90"/>
      <c r="L25" s="20" t="s">
        <v>10</v>
      </c>
      <c r="M25" s="21"/>
      <c r="N25" s="20" t="s">
        <v>65</v>
      </c>
      <c r="O25" s="90"/>
      <c r="P25" s="18">
        <v>105981</v>
      </c>
      <c r="Q25" s="18">
        <v>8037</v>
      </c>
      <c r="R25" s="18">
        <v>26598</v>
      </c>
      <c r="S25" s="18">
        <v>52273</v>
      </c>
      <c r="T25" s="18">
        <v>214356</v>
      </c>
      <c r="U25" s="18"/>
      <c r="V25" s="18">
        <f t="shared" ref="V25:V31" si="1">SUM(T25:U25)</f>
        <v>214356</v>
      </c>
      <c r="W25" s="83"/>
      <c r="X25" s="17"/>
    </row>
    <row r="26" spans="2:24" x14ac:dyDescent="0.2">
      <c r="B26" s="17"/>
      <c r="C26" s="83"/>
      <c r="D26" s="22">
        <f t="shared" si="0"/>
        <v>-11101</v>
      </c>
      <c r="E26" s="22">
        <v>-11101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-11101</v>
      </c>
      <c r="V26" s="22">
        <f t="shared" si="1"/>
        <v>-11101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118215</v>
      </c>
      <c r="E27" s="24">
        <v>435</v>
      </c>
      <c r="F27" s="24">
        <v>117780</v>
      </c>
      <c r="G27" s="24">
        <v>9946</v>
      </c>
      <c r="H27" s="24">
        <v>26529</v>
      </c>
      <c r="I27" s="24">
        <v>5012</v>
      </c>
      <c r="J27" s="24">
        <v>76293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118141</v>
      </c>
      <c r="T27" s="24">
        <v>118141</v>
      </c>
      <c r="U27" s="24">
        <v>74</v>
      </c>
      <c r="V27" s="24">
        <f t="shared" si="1"/>
        <v>118215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24734</v>
      </c>
      <c r="E28" s="18"/>
      <c r="F28" s="18">
        <v>24734</v>
      </c>
      <c r="G28" s="18">
        <v>1648</v>
      </c>
      <c r="H28" s="18">
        <v>69</v>
      </c>
      <c r="I28" s="18">
        <v>329</v>
      </c>
      <c r="J28" s="18">
        <v>1221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24519</v>
      </c>
      <c r="S28" s="18"/>
      <c r="T28" s="18">
        <v>24519</v>
      </c>
      <c r="U28" s="18">
        <v>215</v>
      </c>
      <c r="V28" s="18">
        <f t="shared" si="1"/>
        <v>24734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21467</v>
      </c>
      <c r="E29" s="18"/>
      <c r="F29" s="18">
        <v>21467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21176</v>
      </c>
      <c r="S29" s="18"/>
      <c r="T29" s="18">
        <v>21176</v>
      </c>
      <c r="U29" s="18">
        <v>291</v>
      </c>
      <c r="V29" s="18">
        <f t="shared" si="1"/>
        <v>21467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3267</v>
      </c>
      <c r="E30" s="18"/>
      <c r="F30" s="18">
        <v>3267</v>
      </c>
      <c r="G30" s="18">
        <v>1648</v>
      </c>
      <c r="H30" s="18">
        <v>69</v>
      </c>
      <c r="I30" s="18">
        <v>329</v>
      </c>
      <c r="J30" s="18">
        <v>1221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3343</v>
      </c>
      <c r="S30" s="18"/>
      <c r="T30" s="18">
        <v>3343</v>
      </c>
      <c r="U30" s="18">
        <v>-76</v>
      </c>
      <c r="V30" s="18">
        <f t="shared" si="1"/>
        <v>3267</v>
      </c>
      <c r="W30" s="83"/>
      <c r="X30" s="17"/>
    </row>
    <row r="31" spans="2:24" x14ac:dyDescent="0.2">
      <c r="B31" s="17"/>
      <c r="C31" s="83"/>
      <c r="D31" s="18">
        <f t="shared" si="0"/>
        <v>111980</v>
      </c>
      <c r="E31" s="18"/>
      <c r="F31" s="18">
        <v>111980</v>
      </c>
      <c r="G31" s="18">
        <v>47246</v>
      </c>
      <c r="H31" s="18">
        <v>7145</v>
      </c>
      <c r="I31" s="18">
        <v>4061</v>
      </c>
      <c r="J31" s="18">
        <v>53528</v>
      </c>
      <c r="K31" s="93"/>
      <c r="L31" s="20" t="s">
        <v>162</v>
      </c>
      <c r="M31" s="21"/>
      <c r="N31" s="20" t="s">
        <v>70</v>
      </c>
      <c r="O31" s="93"/>
      <c r="P31" s="18">
        <v>53528</v>
      </c>
      <c r="Q31" s="18">
        <v>4061</v>
      </c>
      <c r="R31" s="18">
        <v>7145</v>
      </c>
      <c r="S31" s="18">
        <v>47246</v>
      </c>
      <c r="T31" s="18">
        <v>111980</v>
      </c>
      <c r="U31" s="18"/>
      <c r="V31" s="18">
        <f t="shared" si="1"/>
        <v>111980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71842</v>
      </c>
      <c r="E33" s="18"/>
      <c r="F33" s="18">
        <v>71842</v>
      </c>
      <c r="G33" s="18">
        <v>40679</v>
      </c>
      <c r="H33" s="18">
        <v>0</v>
      </c>
      <c r="I33" s="18">
        <v>2696</v>
      </c>
      <c r="J33" s="18">
        <v>28467</v>
      </c>
      <c r="K33" s="90"/>
      <c r="L33" s="20" t="s">
        <v>72</v>
      </c>
      <c r="M33" s="21"/>
      <c r="N33" s="20" t="s">
        <v>73</v>
      </c>
      <c r="O33" s="90"/>
      <c r="P33" s="18">
        <v>28467</v>
      </c>
      <c r="Q33" s="18">
        <v>2696</v>
      </c>
      <c r="R33" s="18">
        <v>0</v>
      </c>
      <c r="S33" s="18">
        <v>40679</v>
      </c>
      <c r="T33" s="18">
        <v>71842</v>
      </c>
      <c r="U33" s="18"/>
      <c r="V33" s="18">
        <f>SUM(T33:U33)</f>
        <v>71842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66090</v>
      </c>
      <c r="E35" s="24">
        <v>10214</v>
      </c>
      <c r="F35" s="24">
        <v>55876</v>
      </c>
      <c r="G35" s="24">
        <v>4963</v>
      </c>
      <c r="H35" s="24">
        <v>7925</v>
      </c>
      <c r="I35" s="24">
        <v>25662</v>
      </c>
      <c r="J35" s="24">
        <v>17326</v>
      </c>
      <c r="K35" s="92"/>
      <c r="L35" s="19" t="s">
        <v>16</v>
      </c>
      <c r="M35" s="91"/>
      <c r="N35" s="19" t="s">
        <v>75</v>
      </c>
      <c r="O35" s="92"/>
      <c r="P35" s="24">
        <v>7561</v>
      </c>
      <c r="Q35" s="24">
        <v>33886</v>
      </c>
      <c r="R35" s="24">
        <v>1484</v>
      </c>
      <c r="S35" s="24">
        <v>9756</v>
      </c>
      <c r="T35" s="24">
        <v>52687</v>
      </c>
      <c r="U35" s="24">
        <v>13403</v>
      </c>
      <c r="V35" s="24">
        <f t="shared" ref="V35:V36" si="3">SUM(T35:U35)</f>
        <v>66090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251451</v>
      </c>
      <c r="E36" s="18"/>
      <c r="F36" s="18">
        <v>251451</v>
      </c>
      <c r="G36" s="18">
        <v>170180</v>
      </c>
      <c r="H36" s="18">
        <v>25223</v>
      </c>
      <c r="I36" s="18">
        <v>12285</v>
      </c>
      <c r="J36" s="18">
        <v>43763</v>
      </c>
      <c r="K36" s="90"/>
      <c r="L36" s="20" t="s">
        <v>164</v>
      </c>
      <c r="M36" s="21"/>
      <c r="N36" s="20" t="s">
        <v>76</v>
      </c>
      <c r="O36" s="90"/>
      <c r="P36" s="18">
        <v>43763</v>
      </c>
      <c r="Q36" s="18">
        <v>12285</v>
      </c>
      <c r="R36" s="18">
        <v>25223</v>
      </c>
      <c r="S36" s="18">
        <v>170180</v>
      </c>
      <c r="T36" s="18">
        <v>251451</v>
      </c>
      <c r="U36" s="18"/>
      <c r="V36" s="18">
        <f t="shared" si="3"/>
        <v>251451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211313</v>
      </c>
      <c r="E38" s="18"/>
      <c r="F38" s="18">
        <v>211313</v>
      </c>
      <c r="G38" s="18">
        <v>163613</v>
      </c>
      <c r="H38" s="18">
        <v>18078</v>
      </c>
      <c r="I38" s="18">
        <v>10920</v>
      </c>
      <c r="J38" s="18">
        <v>18702</v>
      </c>
      <c r="K38" s="90"/>
      <c r="L38" s="20" t="s">
        <v>17</v>
      </c>
      <c r="M38" s="21"/>
      <c r="N38" s="20" t="s">
        <v>78</v>
      </c>
      <c r="O38" s="90"/>
      <c r="P38" s="18">
        <v>18702</v>
      </c>
      <c r="Q38" s="18">
        <v>10920</v>
      </c>
      <c r="R38" s="18">
        <v>18078</v>
      </c>
      <c r="S38" s="18">
        <v>163613</v>
      </c>
      <c r="T38" s="18">
        <v>211313</v>
      </c>
      <c r="U38" s="18"/>
      <c r="V38" s="18">
        <f>SUM(T38:U38)</f>
        <v>211313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27508</v>
      </c>
      <c r="E40" s="24">
        <v>375</v>
      </c>
      <c r="F40" s="24">
        <v>27133</v>
      </c>
      <c r="G40" s="24">
        <v>21147</v>
      </c>
      <c r="H40" s="24">
        <v>6</v>
      </c>
      <c r="I40" s="24">
        <v>764</v>
      </c>
      <c r="J40" s="24">
        <v>5216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27086</v>
      </c>
      <c r="S40" s="24"/>
      <c r="T40" s="24">
        <v>27086</v>
      </c>
      <c r="U40" s="24">
        <v>422</v>
      </c>
      <c r="V40" s="24">
        <f t="shared" ref="V40:V50" si="5">SUM(T40:U40)</f>
        <v>27508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36196</v>
      </c>
      <c r="E41" s="18">
        <v>15</v>
      </c>
      <c r="F41" s="18">
        <v>36181</v>
      </c>
      <c r="G41" s="18">
        <v>36181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2225</v>
      </c>
      <c r="Q41" s="18">
        <v>1676</v>
      </c>
      <c r="R41" s="18">
        <v>32107</v>
      </c>
      <c r="S41" s="18">
        <v>54</v>
      </c>
      <c r="T41" s="18">
        <v>36062</v>
      </c>
      <c r="U41" s="18">
        <v>134</v>
      </c>
      <c r="V41" s="18">
        <f t="shared" si="5"/>
        <v>36196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43767</v>
      </c>
      <c r="E42" s="18">
        <v>1008</v>
      </c>
      <c r="F42" s="18">
        <v>42759</v>
      </c>
      <c r="G42" s="18">
        <v>42</v>
      </c>
      <c r="H42" s="18">
        <v>37505</v>
      </c>
      <c r="I42" s="18">
        <v>2818</v>
      </c>
      <c r="J42" s="18">
        <v>2394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43656</v>
      </c>
      <c r="T42" s="18">
        <v>43656</v>
      </c>
      <c r="U42" s="18">
        <v>111</v>
      </c>
      <c r="V42" s="18">
        <f t="shared" si="5"/>
        <v>43767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27120</v>
      </c>
      <c r="E43" s="18">
        <v>1836</v>
      </c>
      <c r="F43" s="18">
        <v>25284</v>
      </c>
      <c r="G43" s="18">
        <v>11877</v>
      </c>
      <c r="H43" s="18">
        <v>3582</v>
      </c>
      <c r="I43" s="18">
        <v>6207</v>
      </c>
      <c r="J43" s="18">
        <v>3618</v>
      </c>
      <c r="K43" s="90"/>
      <c r="L43" s="19" t="s">
        <v>21</v>
      </c>
      <c r="M43" s="91"/>
      <c r="N43" s="19" t="s">
        <v>81</v>
      </c>
      <c r="O43" s="90"/>
      <c r="P43" s="18">
        <v>1557</v>
      </c>
      <c r="Q43" s="18">
        <v>5920</v>
      </c>
      <c r="R43" s="18">
        <v>1856</v>
      </c>
      <c r="S43" s="18">
        <v>12860</v>
      </c>
      <c r="T43" s="18">
        <v>22193</v>
      </c>
      <c r="U43" s="18">
        <v>4927</v>
      </c>
      <c r="V43" s="18">
        <f t="shared" si="5"/>
        <v>27120</v>
      </c>
      <c r="W43" s="83"/>
      <c r="X43" s="17"/>
    </row>
    <row r="44" spans="2:24" ht="22.5" customHeight="1" x14ac:dyDescent="0.2">
      <c r="B44" s="17"/>
      <c r="C44" s="83"/>
      <c r="D44" s="18">
        <f t="shared" si="4"/>
        <v>249091</v>
      </c>
      <c r="E44" s="18"/>
      <c r="F44" s="18">
        <v>249091</v>
      </c>
      <c r="G44" s="18">
        <v>157503</v>
      </c>
      <c r="H44" s="18">
        <v>45179</v>
      </c>
      <c r="I44" s="18">
        <v>10092</v>
      </c>
      <c r="J44" s="18">
        <v>36317</v>
      </c>
      <c r="K44" s="94"/>
      <c r="L44" s="20" t="s">
        <v>178</v>
      </c>
      <c r="M44" s="21"/>
      <c r="N44" s="20" t="s">
        <v>182</v>
      </c>
      <c r="O44" s="94"/>
      <c r="P44" s="18">
        <v>36317</v>
      </c>
      <c r="Q44" s="18">
        <v>10092</v>
      </c>
      <c r="R44" s="18">
        <v>45179</v>
      </c>
      <c r="S44" s="18">
        <v>157503</v>
      </c>
      <c r="T44" s="18">
        <v>249091</v>
      </c>
      <c r="U44" s="18"/>
      <c r="V44" s="18">
        <f t="shared" si="5"/>
        <v>249091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208953</v>
      </c>
      <c r="E45" s="18"/>
      <c r="F45" s="18">
        <v>208953</v>
      </c>
      <c r="G45" s="18">
        <v>150936</v>
      </c>
      <c r="H45" s="18">
        <v>38034</v>
      </c>
      <c r="I45" s="18">
        <v>8727</v>
      </c>
      <c r="J45" s="18">
        <v>11256</v>
      </c>
      <c r="K45" s="94"/>
      <c r="L45" s="20" t="s">
        <v>179</v>
      </c>
      <c r="M45" s="21"/>
      <c r="N45" s="20" t="s">
        <v>183</v>
      </c>
      <c r="O45" s="94"/>
      <c r="P45" s="18">
        <v>11256</v>
      </c>
      <c r="Q45" s="18">
        <v>8727</v>
      </c>
      <c r="R45" s="18">
        <v>38034</v>
      </c>
      <c r="S45" s="18">
        <v>150936</v>
      </c>
      <c r="T45" s="18">
        <v>208953</v>
      </c>
      <c r="U45" s="18"/>
      <c r="V45" s="18">
        <f t="shared" si="5"/>
        <v>208953</v>
      </c>
      <c r="W45" s="95"/>
      <c r="X45" s="17"/>
    </row>
    <row r="46" spans="2:24" x14ac:dyDescent="0.2">
      <c r="B46" s="17"/>
      <c r="C46" s="83"/>
      <c r="D46" s="22">
        <f t="shared" si="4"/>
        <v>29137</v>
      </c>
      <c r="E46" s="22"/>
      <c r="F46" s="22">
        <v>29137</v>
      </c>
      <c r="G46" s="22">
        <v>2431</v>
      </c>
      <c r="H46" s="22">
        <v>26706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29137</v>
      </c>
      <c r="T46" s="22">
        <v>29137</v>
      </c>
      <c r="U46" s="22"/>
      <c r="V46" s="22">
        <f t="shared" si="5"/>
        <v>29137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249091</v>
      </c>
      <c r="E47" s="24"/>
      <c r="F47" s="24">
        <v>249091</v>
      </c>
      <c r="G47" s="24">
        <v>184209</v>
      </c>
      <c r="H47" s="24">
        <v>18473</v>
      </c>
      <c r="I47" s="24">
        <v>10092</v>
      </c>
      <c r="J47" s="24">
        <v>36317</v>
      </c>
      <c r="K47" s="94"/>
      <c r="L47" s="20" t="s">
        <v>180</v>
      </c>
      <c r="M47" s="21"/>
      <c r="N47" s="20" t="s">
        <v>181</v>
      </c>
      <c r="O47" s="94"/>
      <c r="P47" s="24">
        <v>36317</v>
      </c>
      <c r="Q47" s="24">
        <v>10092</v>
      </c>
      <c r="R47" s="24">
        <v>18473</v>
      </c>
      <c r="S47" s="24">
        <v>184209</v>
      </c>
      <c r="T47" s="24">
        <v>249091</v>
      </c>
      <c r="U47" s="24"/>
      <c r="V47" s="24">
        <f t="shared" si="5"/>
        <v>249091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208953</v>
      </c>
      <c r="E48" s="22"/>
      <c r="F48" s="22">
        <v>208953</v>
      </c>
      <c r="G48" s="22">
        <v>177642</v>
      </c>
      <c r="H48" s="22">
        <v>11328</v>
      </c>
      <c r="I48" s="22">
        <v>8727</v>
      </c>
      <c r="J48" s="22">
        <v>11256</v>
      </c>
      <c r="K48" s="90"/>
      <c r="L48" s="20" t="s">
        <v>23</v>
      </c>
      <c r="M48" s="21"/>
      <c r="N48" s="20" t="s">
        <v>83</v>
      </c>
      <c r="O48" s="90"/>
      <c r="P48" s="22">
        <v>11256</v>
      </c>
      <c r="Q48" s="22">
        <v>8727</v>
      </c>
      <c r="R48" s="22">
        <v>11328</v>
      </c>
      <c r="S48" s="22">
        <v>177642</v>
      </c>
      <c r="T48" s="22">
        <v>208953</v>
      </c>
      <c r="U48" s="22"/>
      <c r="V48" s="22">
        <f t="shared" si="5"/>
        <v>208953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36317</v>
      </c>
      <c r="Q49" s="24">
        <v>10092</v>
      </c>
      <c r="R49" s="24">
        <v>45179</v>
      </c>
      <c r="S49" s="24">
        <v>157503</v>
      </c>
      <c r="T49" s="24">
        <v>249091</v>
      </c>
      <c r="U49" s="24"/>
      <c r="V49" s="24">
        <f t="shared" si="5"/>
        <v>249091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11256</v>
      </c>
      <c r="Q50" s="18">
        <v>8727</v>
      </c>
      <c r="R50" s="18">
        <v>38034</v>
      </c>
      <c r="S50" s="18">
        <v>150936</v>
      </c>
      <c r="T50" s="18">
        <v>208953</v>
      </c>
      <c r="U50" s="18"/>
      <c r="V50" s="18">
        <f t="shared" si="5"/>
        <v>208953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197028</v>
      </c>
      <c r="E51" s="18"/>
      <c r="F51" s="18">
        <v>197028</v>
      </c>
      <c r="G51" s="18">
        <v>176264</v>
      </c>
      <c r="H51" s="18">
        <v>20764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197028</v>
      </c>
      <c r="E52" s="18"/>
      <c r="F52" s="18">
        <v>197028</v>
      </c>
      <c r="G52" s="18">
        <v>149558</v>
      </c>
      <c r="H52" s="18">
        <v>47470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-1207</v>
      </c>
      <c r="E53" s="18"/>
      <c r="F53" s="18">
        <v>-1207</v>
      </c>
      <c r="G53" s="18"/>
      <c r="H53" s="18"/>
      <c r="I53" s="18">
        <v>-1207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-1207</v>
      </c>
      <c r="T53" s="18">
        <v>-1207</v>
      </c>
      <c r="U53" s="18"/>
      <c r="V53" s="18">
        <f>SUM(T53:U53)</f>
        <v>-1207</v>
      </c>
      <c r="W53" s="83"/>
      <c r="X53" s="17"/>
    </row>
    <row r="54" spans="2:24" x14ac:dyDescent="0.2">
      <c r="B54" s="17"/>
      <c r="C54" s="83"/>
      <c r="D54" s="18">
        <f t="shared" si="6"/>
        <v>52063</v>
      </c>
      <c r="E54" s="18"/>
      <c r="F54" s="18">
        <v>52063</v>
      </c>
      <c r="G54" s="18">
        <v>6738</v>
      </c>
      <c r="H54" s="18">
        <v>-2291</v>
      </c>
      <c r="I54" s="18">
        <v>11299</v>
      </c>
      <c r="J54" s="18">
        <v>36317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11925</v>
      </c>
      <c r="E55" s="18"/>
      <c r="F55" s="18">
        <v>11925</v>
      </c>
      <c r="G55" s="18">
        <v>171</v>
      </c>
      <c r="H55" s="18">
        <v>-9436</v>
      </c>
      <c r="I55" s="18">
        <v>9934</v>
      </c>
      <c r="J55" s="18">
        <v>11256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-5698</v>
      </c>
      <c r="E56" s="18">
        <v>-5698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11256</v>
      </c>
      <c r="Q69" s="18">
        <v>9934</v>
      </c>
      <c r="R69" s="18">
        <v>-9436</v>
      </c>
      <c r="S69" s="18">
        <v>171</v>
      </c>
      <c r="T69" s="18">
        <v>11925</v>
      </c>
      <c r="U69" s="18"/>
      <c r="V69" s="18">
        <f>SUM(T69:U69)</f>
        <v>11925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-5698</v>
      </c>
      <c r="V71" s="18">
        <f t="shared" ref="V71:V74" si="7">SUM(T71:U71)</f>
        <v>-5698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960</v>
      </c>
      <c r="Q72" s="18">
        <v>4510</v>
      </c>
      <c r="R72" s="18">
        <v>2143</v>
      </c>
      <c r="S72" s="18">
        <v>161</v>
      </c>
      <c r="T72" s="18">
        <v>7774</v>
      </c>
      <c r="U72" s="18">
        <v>108</v>
      </c>
      <c r="V72" s="18">
        <f t="shared" si="7"/>
        <v>7882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-391</v>
      </c>
      <c r="Q73" s="18">
        <v>221</v>
      </c>
      <c r="R73" s="18">
        <v>-5494</v>
      </c>
      <c r="S73" s="18">
        <v>-812</v>
      </c>
      <c r="T73" s="18">
        <v>-6476</v>
      </c>
      <c r="U73" s="18">
        <v>-1406</v>
      </c>
      <c r="V73" s="18">
        <f t="shared" si="7"/>
        <v>-7882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6227</v>
      </c>
      <c r="E74" s="22">
        <v>-6996</v>
      </c>
      <c r="F74" s="22">
        <v>13223</v>
      </c>
      <c r="G74" s="22">
        <v>-480</v>
      </c>
      <c r="H74" s="22">
        <v>-12787</v>
      </c>
      <c r="I74" s="22">
        <v>14665</v>
      </c>
      <c r="J74" s="22">
        <v>11825</v>
      </c>
      <c r="K74" s="90"/>
      <c r="L74" s="20" t="s">
        <v>29</v>
      </c>
      <c r="M74" s="21"/>
      <c r="N74" s="20" t="s">
        <v>87</v>
      </c>
      <c r="O74" s="90"/>
      <c r="P74" s="22">
        <v>11825</v>
      </c>
      <c r="Q74" s="22">
        <v>14665</v>
      </c>
      <c r="R74" s="22">
        <v>-12787</v>
      </c>
      <c r="S74" s="22">
        <v>-480</v>
      </c>
      <c r="T74" s="22">
        <v>13223</v>
      </c>
      <c r="U74" s="22">
        <v>-6996</v>
      </c>
      <c r="V74" s="22">
        <f t="shared" si="7"/>
        <v>6227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46365</v>
      </c>
      <c r="E75" s="24"/>
      <c r="F75" s="24">
        <v>46365</v>
      </c>
      <c r="G75" s="24">
        <v>11627</v>
      </c>
      <c r="H75" s="24">
        <v>6417</v>
      </c>
      <c r="I75" s="24">
        <v>1340</v>
      </c>
      <c r="J75" s="24">
        <v>26981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46208</v>
      </c>
      <c r="E76" s="18"/>
      <c r="F76" s="18">
        <v>46208</v>
      </c>
      <c r="G76" s="18">
        <v>9296</v>
      </c>
      <c r="H76" s="18">
        <v>6412</v>
      </c>
      <c r="I76" s="18">
        <v>1335</v>
      </c>
      <c r="J76" s="18">
        <v>29165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-40138</v>
      </c>
      <c r="E77" s="18"/>
      <c r="F77" s="18">
        <v>-40138</v>
      </c>
      <c r="G77" s="18">
        <v>-6567</v>
      </c>
      <c r="H77" s="18">
        <v>-7145</v>
      </c>
      <c r="I77" s="18">
        <v>-1365</v>
      </c>
      <c r="J77" s="18">
        <v>-25061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157</v>
      </c>
      <c r="E78" s="18"/>
      <c r="F78" s="18">
        <v>157</v>
      </c>
      <c r="G78" s="18">
        <v>2331</v>
      </c>
      <c r="H78" s="18">
        <v>5</v>
      </c>
      <c r="I78" s="18">
        <v>5</v>
      </c>
      <c r="J78" s="18">
        <v>-2184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-12</v>
      </c>
      <c r="F79" s="18">
        <v>12</v>
      </c>
      <c r="G79" s="18">
        <v>-81</v>
      </c>
      <c r="H79" s="18">
        <v>91</v>
      </c>
      <c r="I79" s="18">
        <v>-4</v>
      </c>
      <c r="J79" s="18">
        <v>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-6984</v>
      </c>
      <c r="F80" s="18">
        <v>6984</v>
      </c>
      <c r="G80" s="18">
        <v>-5459</v>
      </c>
      <c r="H80" s="18">
        <v>-12150</v>
      </c>
      <c r="I80" s="18">
        <v>14694</v>
      </c>
      <c r="J80" s="18">
        <v>9899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75817</v>
      </c>
      <c r="V18" s="18">
        <f>SUM(T18:U18)</f>
        <v>75817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81066</v>
      </c>
      <c r="E19" s="18">
        <v>81066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264216</v>
      </c>
      <c r="E23" s="18"/>
      <c r="F23" s="18">
        <v>264216</v>
      </c>
      <c r="G23" s="18">
        <v>61687</v>
      </c>
      <c r="H23" s="18">
        <v>35386</v>
      </c>
      <c r="I23" s="18">
        <v>8835</v>
      </c>
      <c r="J23" s="18">
        <v>140793</v>
      </c>
      <c r="K23" s="90"/>
      <c r="L23" s="20" t="s">
        <v>161</v>
      </c>
      <c r="M23" s="21"/>
      <c r="N23" s="20" t="s">
        <v>63</v>
      </c>
      <c r="O23" s="90"/>
      <c r="P23" s="18">
        <v>140793</v>
      </c>
      <c r="Q23" s="18">
        <v>8835</v>
      </c>
      <c r="R23" s="18">
        <v>35386</v>
      </c>
      <c r="S23" s="18">
        <v>61687</v>
      </c>
      <c r="T23" s="18">
        <v>264216</v>
      </c>
      <c r="U23" s="18"/>
      <c r="V23" s="18">
        <f>SUM(T23:U23)</f>
        <v>264216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40195</v>
      </c>
      <c r="E24" s="18"/>
      <c r="F24" s="18">
        <v>40195</v>
      </c>
      <c r="G24" s="18">
        <v>6530</v>
      </c>
      <c r="H24" s="18">
        <v>7153</v>
      </c>
      <c r="I24" s="18">
        <v>1310</v>
      </c>
      <c r="J24" s="18">
        <v>25202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224021</v>
      </c>
      <c r="E25" s="18"/>
      <c r="F25" s="18">
        <v>224021</v>
      </c>
      <c r="G25" s="18">
        <v>55157</v>
      </c>
      <c r="H25" s="18">
        <v>28233</v>
      </c>
      <c r="I25" s="18">
        <v>7525</v>
      </c>
      <c r="J25" s="18">
        <v>115591</v>
      </c>
      <c r="K25" s="90"/>
      <c r="L25" s="20" t="s">
        <v>10</v>
      </c>
      <c r="M25" s="21"/>
      <c r="N25" s="20" t="s">
        <v>65</v>
      </c>
      <c r="O25" s="90"/>
      <c r="P25" s="18">
        <v>115591</v>
      </c>
      <c r="Q25" s="18">
        <v>7525</v>
      </c>
      <c r="R25" s="18">
        <v>28233</v>
      </c>
      <c r="S25" s="18">
        <v>55157</v>
      </c>
      <c r="T25" s="18">
        <v>224021</v>
      </c>
      <c r="U25" s="18"/>
      <c r="V25" s="18">
        <f t="shared" ref="V25:V31" si="1">SUM(T25:U25)</f>
        <v>224021</v>
      </c>
      <c r="W25" s="83"/>
      <c r="X25" s="17"/>
    </row>
    <row r="26" spans="2:24" x14ac:dyDescent="0.2">
      <c r="B26" s="17"/>
      <c r="C26" s="83"/>
      <c r="D26" s="22">
        <f t="shared" si="0"/>
        <v>-5249</v>
      </c>
      <c r="E26" s="22">
        <v>-5249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-5249</v>
      </c>
      <c r="V26" s="22">
        <f t="shared" si="1"/>
        <v>-5249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121446</v>
      </c>
      <c r="E27" s="24">
        <v>455</v>
      </c>
      <c r="F27" s="24">
        <v>120991</v>
      </c>
      <c r="G27" s="24">
        <v>10050</v>
      </c>
      <c r="H27" s="24">
        <v>28047</v>
      </c>
      <c r="I27" s="24">
        <v>5401</v>
      </c>
      <c r="J27" s="24">
        <v>77493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121369</v>
      </c>
      <c r="T27" s="24">
        <v>121369</v>
      </c>
      <c r="U27" s="24">
        <v>77</v>
      </c>
      <c r="V27" s="24">
        <f t="shared" si="1"/>
        <v>121446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15440</v>
      </c>
      <c r="E28" s="18"/>
      <c r="F28" s="18">
        <v>15440</v>
      </c>
      <c r="G28" s="18">
        <v>-934</v>
      </c>
      <c r="H28" s="18">
        <v>186</v>
      </c>
      <c r="I28" s="18">
        <v>368</v>
      </c>
      <c r="J28" s="18">
        <v>-1695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19831</v>
      </c>
      <c r="S28" s="18"/>
      <c r="T28" s="18">
        <v>19831</v>
      </c>
      <c r="U28" s="18">
        <v>-4391</v>
      </c>
      <c r="V28" s="18">
        <f t="shared" si="1"/>
        <v>15440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17515</v>
      </c>
      <c r="E29" s="18"/>
      <c r="F29" s="18">
        <v>17515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17271</v>
      </c>
      <c r="S29" s="18"/>
      <c r="T29" s="18">
        <v>17271</v>
      </c>
      <c r="U29" s="18">
        <v>244</v>
      </c>
      <c r="V29" s="18">
        <f t="shared" si="1"/>
        <v>17515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-2075</v>
      </c>
      <c r="E30" s="18"/>
      <c r="F30" s="18">
        <v>-2075</v>
      </c>
      <c r="G30" s="18">
        <v>-934</v>
      </c>
      <c r="H30" s="18">
        <v>186</v>
      </c>
      <c r="I30" s="18">
        <v>368</v>
      </c>
      <c r="J30" s="18">
        <v>-1695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2560</v>
      </c>
      <c r="S30" s="18"/>
      <c r="T30" s="18">
        <v>2560</v>
      </c>
      <c r="U30" s="18">
        <v>-4635</v>
      </c>
      <c r="V30" s="18">
        <f t="shared" si="1"/>
        <v>-2075</v>
      </c>
      <c r="W30" s="83"/>
      <c r="X30" s="17"/>
    </row>
    <row r="31" spans="2:24" x14ac:dyDescent="0.2">
      <c r="B31" s="17"/>
      <c r="C31" s="83"/>
      <c r="D31" s="18">
        <f t="shared" si="0"/>
        <v>127785</v>
      </c>
      <c r="E31" s="18"/>
      <c r="F31" s="18">
        <v>127785</v>
      </c>
      <c r="G31" s="18">
        <v>52571</v>
      </c>
      <c r="H31" s="18">
        <v>7153</v>
      </c>
      <c r="I31" s="18">
        <v>3066</v>
      </c>
      <c r="J31" s="18">
        <v>64995</v>
      </c>
      <c r="K31" s="93"/>
      <c r="L31" s="20" t="s">
        <v>162</v>
      </c>
      <c r="M31" s="21"/>
      <c r="N31" s="20" t="s">
        <v>70</v>
      </c>
      <c r="O31" s="93"/>
      <c r="P31" s="18">
        <v>64995</v>
      </c>
      <c r="Q31" s="18">
        <v>3066</v>
      </c>
      <c r="R31" s="18">
        <v>7153</v>
      </c>
      <c r="S31" s="18">
        <v>52571</v>
      </c>
      <c r="T31" s="18">
        <v>127785</v>
      </c>
      <c r="U31" s="18"/>
      <c r="V31" s="18">
        <f t="shared" si="1"/>
        <v>127785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87590</v>
      </c>
      <c r="E33" s="18"/>
      <c r="F33" s="18">
        <v>87590</v>
      </c>
      <c r="G33" s="18">
        <v>46041</v>
      </c>
      <c r="H33" s="18">
        <v>0</v>
      </c>
      <c r="I33" s="18">
        <v>1756</v>
      </c>
      <c r="J33" s="18">
        <v>39793</v>
      </c>
      <c r="K33" s="90"/>
      <c r="L33" s="20" t="s">
        <v>72</v>
      </c>
      <c r="M33" s="21"/>
      <c r="N33" s="20" t="s">
        <v>73</v>
      </c>
      <c r="O33" s="90"/>
      <c r="P33" s="18">
        <v>39793</v>
      </c>
      <c r="Q33" s="18">
        <v>1756</v>
      </c>
      <c r="R33" s="18">
        <v>0</v>
      </c>
      <c r="S33" s="18">
        <v>46041</v>
      </c>
      <c r="T33" s="18">
        <v>87590</v>
      </c>
      <c r="U33" s="18"/>
      <c r="V33" s="18">
        <f>SUM(T33:U33)</f>
        <v>87590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71726</v>
      </c>
      <c r="E35" s="24">
        <v>10628</v>
      </c>
      <c r="F35" s="24">
        <v>61098</v>
      </c>
      <c r="G35" s="24">
        <v>4349</v>
      </c>
      <c r="H35" s="24">
        <v>8178</v>
      </c>
      <c r="I35" s="24">
        <v>24081</v>
      </c>
      <c r="J35" s="24">
        <v>24490</v>
      </c>
      <c r="K35" s="92"/>
      <c r="L35" s="19" t="s">
        <v>16</v>
      </c>
      <c r="M35" s="91"/>
      <c r="N35" s="19" t="s">
        <v>75</v>
      </c>
      <c r="O35" s="92"/>
      <c r="P35" s="24">
        <v>11867</v>
      </c>
      <c r="Q35" s="24">
        <v>31278</v>
      </c>
      <c r="R35" s="24">
        <v>4957</v>
      </c>
      <c r="S35" s="24">
        <v>10185</v>
      </c>
      <c r="T35" s="24">
        <v>58287</v>
      </c>
      <c r="U35" s="24">
        <v>13439</v>
      </c>
      <c r="V35" s="24">
        <f t="shared" ref="V35:V36" si="3">SUM(T35:U35)</f>
        <v>71726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266174</v>
      </c>
      <c r="E36" s="18"/>
      <c r="F36" s="18">
        <v>266174</v>
      </c>
      <c r="G36" s="18">
        <v>179776</v>
      </c>
      <c r="H36" s="18">
        <v>23763</v>
      </c>
      <c r="I36" s="18">
        <v>10263</v>
      </c>
      <c r="J36" s="18">
        <v>52372</v>
      </c>
      <c r="K36" s="90"/>
      <c r="L36" s="20" t="s">
        <v>164</v>
      </c>
      <c r="M36" s="21"/>
      <c r="N36" s="20" t="s">
        <v>76</v>
      </c>
      <c r="O36" s="90"/>
      <c r="P36" s="18">
        <v>52372</v>
      </c>
      <c r="Q36" s="18">
        <v>10263</v>
      </c>
      <c r="R36" s="18">
        <v>23763</v>
      </c>
      <c r="S36" s="18">
        <v>179776</v>
      </c>
      <c r="T36" s="18">
        <v>266174</v>
      </c>
      <c r="U36" s="18"/>
      <c r="V36" s="18">
        <f t="shared" si="3"/>
        <v>266174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225979</v>
      </c>
      <c r="E38" s="18"/>
      <c r="F38" s="18">
        <v>225979</v>
      </c>
      <c r="G38" s="18">
        <v>173246</v>
      </c>
      <c r="H38" s="18">
        <v>16610</v>
      </c>
      <c r="I38" s="18">
        <v>8953</v>
      </c>
      <c r="J38" s="18">
        <v>27170</v>
      </c>
      <c r="K38" s="90"/>
      <c r="L38" s="20" t="s">
        <v>17</v>
      </c>
      <c r="M38" s="21"/>
      <c r="N38" s="20" t="s">
        <v>78</v>
      </c>
      <c r="O38" s="90"/>
      <c r="P38" s="18">
        <v>27170</v>
      </c>
      <c r="Q38" s="18">
        <v>8953</v>
      </c>
      <c r="R38" s="18">
        <v>16610</v>
      </c>
      <c r="S38" s="18">
        <v>173246</v>
      </c>
      <c r="T38" s="18">
        <v>225979</v>
      </c>
      <c r="U38" s="18"/>
      <c r="V38" s="18">
        <f>SUM(T38:U38)</f>
        <v>225979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32611</v>
      </c>
      <c r="E40" s="24">
        <v>241</v>
      </c>
      <c r="F40" s="24">
        <v>32370</v>
      </c>
      <c r="G40" s="24">
        <v>24113</v>
      </c>
      <c r="H40" s="24">
        <v>22</v>
      </c>
      <c r="I40" s="24">
        <v>765</v>
      </c>
      <c r="J40" s="24">
        <v>7470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32072</v>
      </c>
      <c r="S40" s="24"/>
      <c r="T40" s="24">
        <v>32072</v>
      </c>
      <c r="U40" s="24">
        <v>539</v>
      </c>
      <c r="V40" s="24">
        <f t="shared" ref="V40:V50" si="5">SUM(T40:U40)</f>
        <v>32611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36403</v>
      </c>
      <c r="E41" s="18">
        <v>15</v>
      </c>
      <c r="F41" s="18">
        <v>36388</v>
      </c>
      <c r="G41" s="18">
        <v>36388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2231</v>
      </c>
      <c r="Q41" s="18">
        <v>1980</v>
      </c>
      <c r="R41" s="18">
        <v>31990</v>
      </c>
      <c r="S41" s="18">
        <v>62</v>
      </c>
      <c r="T41" s="18">
        <v>36263</v>
      </c>
      <c r="U41" s="18">
        <v>140</v>
      </c>
      <c r="V41" s="18">
        <f t="shared" si="5"/>
        <v>36403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52512</v>
      </c>
      <c r="E42" s="18">
        <v>1209</v>
      </c>
      <c r="F42" s="18">
        <v>51303</v>
      </c>
      <c r="G42" s="18">
        <v>42</v>
      </c>
      <c r="H42" s="18">
        <v>46991</v>
      </c>
      <c r="I42" s="18">
        <v>1871</v>
      </c>
      <c r="J42" s="18">
        <v>2399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52367</v>
      </c>
      <c r="T42" s="18">
        <v>52367</v>
      </c>
      <c r="U42" s="18">
        <v>145</v>
      </c>
      <c r="V42" s="18">
        <f t="shared" si="5"/>
        <v>52512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31584</v>
      </c>
      <c r="E43" s="18">
        <v>2388</v>
      </c>
      <c r="F43" s="18">
        <v>29196</v>
      </c>
      <c r="G43" s="18">
        <v>13019</v>
      </c>
      <c r="H43" s="18">
        <v>4854</v>
      </c>
      <c r="I43" s="18">
        <v>7498</v>
      </c>
      <c r="J43" s="18">
        <v>3825</v>
      </c>
      <c r="K43" s="90"/>
      <c r="L43" s="19" t="s">
        <v>21</v>
      </c>
      <c r="M43" s="91"/>
      <c r="N43" s="19" t="s">
        <v>81</v>
      </c>
      <c r="O43" s="90"/>
      <c r="P43" s="18">
        <v>1827</v>
      </c>
      <c r="Q43" s="18">
        <v>6644</v>
      </c>
      <c r="R43" s="18">
        <v>2657</v>
      </c>
      <c r="S43" s="18">
        <v>15583</v>
      </c>
      <c r="T43" s="18">
        <v>26711</v>
      </c>
      <c r="U43" s="18">
        <v>4873</v>
      </c>
      <c r="V43" s="18">
        <f t="shared" si="5"/>
        <v>31584</v>
      </c>
      <c r="W43" s="83"/>
      <c r="X43" s="17"/>
    </row>
    <row r="44" spans="2:24" ht="22.5" customHeight="1" x14ac:dyDescent="0.2">
      <c r="B44" s="17"/>
      <c r="C44" s="83"/>
      <c r="D44" s="18">
        <f t="shared" si="4"/>
        <v>264330</v>
      </c>
      <c r="E44" s="18"/>
      <c r="F44" s="18">
        <v>264330</v>
      </c>
      <c r="G44" s="18">
        <v>174226</v>
      </c>
      <c r="H44" s="18">
        <v>38615</v>
      </c>
      <c r="I44" s="18">
        <v>8753</v>
      </c>
      <c r="J44" s="18">
        <v>42736</v>
      </c>
      <c r="K44" s="94"/>
      <c r="L44" s="20" t="s">
        <v>178</v>
      </c>
      <c r="M44" s="21"/>
      <c r="N44" s="20" t="s">
        <v>182</v>
      </c>
      <c r="O44" s="94"/>
      <c r="P44" s="18">
        <v>42736</v>
      </c>
      <c r="Q44" s="18">
        <v>8753</v>
      </c>
      <c r="R44" s="18">
        <v>38615</v>
      </c>
      <c r="S44" s="18">
        <v>174226</v>
      </c>
      <c r="T44" s="18">
        <v>264330</v>
      </c>
      <c r="U44" s="18"/>
      <c r="V44" s="18">
        <f t="shared" si="5"/>
        <v>264330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224135</v>
      </c>
      <c r="E45" s="18"/>
      <c r="F45" s="18">
        <v>224135</v>
      </c>
      <c r="G45" s="18">
        <v>167696</v>
      </c>
      <c r="H45" s="18">
        <v>31462</v>
      </c>
      <c r="I45" s="18">
        <v>7443</v>
      </c>
      <c r="J45" s="18">
        <v>17534</v>
      </c>
      <c r="K45" s="94"/>
      <c r="L45" s="20" t="s">
        <v>179</v>
      </c>
      <c r="M45" s="21"/>
      <c r="N45" s="20" t="s">
        <v>183</v>
      </c>
      <c r="O45" s="94"/>
      <c r="P45" s="18">
        <v>17534</v>
      </c>
      <c r="Q45" s="18">
        <v>7443</v>
      </c>
      <c r="R45" s="18">
        <v>31462</v>
      </c>
      <c r="S45" s="18">
        <v>167696</v>
      </c>
      <c r="T45" s="18">
        <v>224135</v>
      </c>
      <c r="U45" s="18"/>
      <c r="V45" s="18">
        <f t="shared" si="5"/>
        <v>224135</v>
      </c>
      <c r="W45" s="95"/>
      <c r="X45" s="17"/>
    </row>
    <row r="46" spans="2:24" x14ac:dyDescent="0.2">
      <c r="B46" s="17"/>
      <c r="C46" s="83"/>
      <c r="D46" s="22">
        <f t="shared" si="4"/>
        <v>33517</v>
      </c>
      <c r="E46" s="22"/>
      <c r="F46" s="22">
        <v>33517</v>
      </c>
      <c r="G46" s="22">
        <v>3111</v>
      </c>
      <c r="H46" s="22">
        <v>30406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33517</v>
      </c>
      <c r="T46" s="22">
        <v>33517</v>
      </c>
      <c r="U46" s="22"/>
      <c r="V46" s="22">
        <f t="shared" si="5"/>
        <v>33517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264330</v>
      </c>
      <c r="E47" s="24"/>
      <c r="F47" s="24">
        <v>264330</v>
      </c>
      <c r="G47" s="24">
        <v>204632</v>
      </c>
      <c r="H47" s="24">
        <v>8209</v>
      </c>
      <c r="I47" s="24">
        <v>8753</v>
      </c>
      <c r="J47" s="24">
        <v>42736</v>
      </c>
      <c r="K47" s="94"/>
      <c r="L47" s="20" t="s">
        <v>180</v>
      </c>
      <c r="M47" s="21"/>
      <c r="N47" s="20" t="s">
        <v>181</v>
      </c>
      <c r="O47" s="94"/>
      <c r="P47" s="24">
        <v>42736</v>
      </c>
      <c r="Q47" s="24">
        <v>8753</v>
      </c>
      <c r="R47" s="24">
        <v>8209</v>
      </c>
      <c r="S47" s="24">
        <v>204632</v>
      </c>
      <c r="T47" s="24">
        <v>264330</v>
      </c>
      <c r="U47" s="24"/>
      <c r="V47" s="24">
        <f t="shared" si="5"/>
        <v>264330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224135</v>
      </c>
      <c r="E48" s="22"/>
      <c r="F48" s="22">
        <v>224135</v>
      </c>
      <c r="G48" s="22">
        <v>198102</v>
      </c>
      <c r="H48" s="22">
        <v>1056</v>
      </c>
      <c r="I48" s="22">
        <v>7443</v>
      </c>
      <c r="J48" s="22">
        <v>17534</v>
      </c>
      <c r="K48" s="90"/>
      <c r="L48" s="20" t="s">
        <v>23</v>
      </c>
      <c r="M48" s="21"/>
      <c r="N48" s="20" t="s">
        <v>83</v>
      </c>
      <c r="O48" s="90"/>
      <c r="P48" s="22">
        <v>17534</v>
      </c>
      <c r="Q48" s="22">
        <v>7443</v>
      </c>
      <c r="R48" s="22">
        <v>1056</v>
      </c>
      <c r="S48" s="22">
        <v>198102</v>
      </c>
      <c r="T48" s="22">
        <v>224135</v>
      </c>
      <c r="U48" s="22"/>
      <c r="V48" s="22">
        <f t="shared" si="5"/>
        <v>224135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42736</v>
      </c>
      <c r="Q49" s="24">
        <v>8753</v>
      </c>
      <c r="R49" s="24">
        <v>38615</v>
      </c>
      <c r="S49" s="24">
        <v>174226</v>
      </c>
      <c r="T49" s="24">
        <v>264330</v>
      </c>
      <c r="U49" s="24"/>
      <c r="V49" s="24">
        <f t="shared" si="5"/>
        <v>264330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17534</v>
      </c>
      <c r="Q50" s="18">
        <v>7443</v>
      </c>
      <c r="R50" s="18">
        <v>31462</v>
      </c>
      <c r="S50" s="18">
        <v>167696</v>
      </c>
      <c r="T50" s="18">
        <v>224135</v>
      </c>
      <c r="U50" s="18"/>
      <c r="V50" s="18">
        <f t="shared" si="5"/>
        <v>224135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207666</v>
      </c>
      <c r="E51" s="18"/>
      <c r="F51" s="18">
        <v>207666</v>
      </c>
      <c r="G51" s="18">
        <v>184748</v>
      </c>
      <c r="H51" s="18">
        <v>22918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207666</v>
      </c>
      <c r="E52" s="18"/>
      <c r="F52" s="18">
        <v>207666</v>
      </c>
      <c r="G52" s="18">
        <v>154342</v>
      </c>
      <c r="H52" s="18">
        <v>53324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241</v>
      </c>
      <c r="E53" s="18"/>
      <c r="F53" s="18">
        <v>241</v>
      </c>
      <c r="G53" s="18"/>
      <c r="H53" s="18"/>
      <c r="I53" s="18">
        <v>241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241</v>
      </c>
      <c r="T53" s="18">
        <v>241</v>
      </c>
      <c r="U53" s="18"/>
      <c r="V53" s="18">
        <f>SUM(T53:U53)</f>
        <v>241</v>
      </c>
      <c r="W53" s="83"/>
      <c r="X53" s="17"/>
    </row>
    <row r="54" spans="2:24" x14ac:dyDescent="0.2">
      <c r="B54" s="17"/>
      <c r="C54" s="83"/>
      <c r="D54" s="18">
        <f t="shared" si="6"/>
        <v>56664</v>
      </c>
      <c r="E54" s="18"/>
      <c r="F54" s="18">
        <v>56664</v>
      </c>
      <c r="G54" s="18">
        <v>20125</v>
      </c>
      <c r="H54" s="18">
        <v>-14709</v>
      </c>
      <c r="I54" s="18">
        <v>8512</v>
      </c>
      <c r="J54" s="18">
        <v>42736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16469</v>
      </c>
      <c r="E55" s="18"/>
      <c r="F55" s="18">
        <v>16469</v>
      </c>
      <c r="G55" s="18">
        <v>13595</v>
      </c>
      <c r="H55" s="18">
        <v>-21862</v>
      </c>
      <c r="I55" s="18">
        <v>7202</v>
      </c>
      <c r="J55" s="18">
        <v>17534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-5363</v>
      </c>
      <c r="E56" s="18">
        <v>-5363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17534</v>
      </c>
      <c r="Q69" s="18">
        <v>7202</v>
      </c>
      <c r="R69" s="18">
        <v>-21862</v>
      </c>
      <c r="S69" s="18">
        <v>13595</v>
      </c>
      <c r="T69" s="18">
        <v>16469</v>
      </c>
      <c r="U69" s="18"/>
      <c r="V69" s="18">
        <f>SUM(T69:U69)</f>
        <v>16469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-5363</v>
      </c>
      <c r="V71" s="18">
        <f t="shared" ref="V71:V74" si="7">SUM(T71:U71)</f>
        <v>-5363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2578</v>
      </c>
      <c r="Q72" s="18">
        <v>29275</v>
      </c>
      <c r="R72" s="18">
        <v>3842</v>
      </c>
      <c r="S72" s="18">
        <v>1334</v>
      </c>
      <c r="T72" s="18">
        <v>37029</v>
      </c>
      <c r="U72" s="18">
        <v>390</v>
      </c>
      <c r="V72" s="18">
        <f t="shared" si="7"/>
        <v>37419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-636</v>
      </c>
      <c r="Q73" s="18">
        <v>-199</v>
      </c>
      <c r="R73" s="18">
        <v>-32689</v>
      </c>
      <c r="S73" s="18">
        <v>-922</v>
      </c>
      <c r="T73" s="18">
        <v>-34446</v>
      </c>
      <c r="U73" s="18">
        <v>-2973</v>
      </c>
      <c r="V73" s="18">
        <f t="shared" si="7"/>
        <v>-37419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11106</v>
      </c>
      <c r="E74" s="22">
        <v>-7946</v>
      </c>
      <c r="F74" s="22">
        <v>19052</v>
      </c>
      <c r="G74" s="22">
        <v>14007</v>
      </c>
      <c r="H74" s="22">
        <v>-50709</v>
      </c>
      <c r="I74" s="22">
        <v>36278</v>
      </c>
      <c r="J74" s="22">
        <v>19476</v>
      </c>
      <c r="K74" s="90"/>
      <c r="L74" s="20" t="s">
        <v>29</v>
      </c>
      <c r="M74" s="21"/>
      <c r="N74" s="20" t="s">
        <v>87</v>
      </c>
      <c r="O74" s="90"/>
      <c r="P74" s="22">
        <v>19476</v>
      </c>
      <c r="Q74" s="22">
        <v>36278</v>
      </c>
      <c r="R74" s="22">
        <v>-50709</v>
      </c>
      <c r="S74" s="22">
        <v>14007</v>
      </c>
      <c r="T74" s="22">
        <v>19052</v>
      </c>
      <c r="U74" s="22">
        <v>-7946</v>
      </c>
      <c r="V74" s="22">
        <f t="shared" si="7"/>
        <v>11106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51301</v>
      </c>
      <c r="E75" s="24"/>
      <c r="F75" s="24">
        <v>51301</v>
      </c>
      <c r="G75" s="24">
        <v>15133</v>
      </c>
      <c r="H75" s="24">
        <v>11099</v>
      </c>
      <c r="I75" s="24">
        <v>-5107</v>
      </c>
      <c r="J75" s="24">
        <v>30176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49847</v>
      </c>
      <c r="E76" s="18"/>
      <c r="F76" s="18">
        <v>49847</v>
      </c>
      <c r="G76" s="18">
        <v>16087</v>
      </c>
      <c r="H76" s="18">
        <v>11127</v>
      </c>
      <c r="I76" s="18">
        <v>-5023</v>
      </c>
      <c r="J76" s="18">
        <v>27656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-40195</v>
      </c>
      <c r="E77" s="18"/>
      <c r="F77" s="18">
        <v>-40195</v>
      </c>
      <c r="G77" s="18">
        <v>-6530</v>
      </c>
      <c r="H77" s="18">
        <v>-7153</v>
      </c>
      <c r="I77" s="18">
        <v>-1310</v>
      </c>
      <c r="J77" s="18">
        <v>-25202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1454</v>
      </c>
      <c r="E78" s="18"/>
      <c r="F78" s="18">
        <v>1454</v>
      </c>
      <c r="G78" s="18">
        <v>-954</v>
      </c>
      <c r="H78" s="18">
        <v>-28</v>
      </c>
      <c r="I78" s="18">
        <v>-84</v>
      </c>
      <c r="J78" s="18">
        <v>2520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70</v>
      </c>
      <c r="F79" s="18">
        <v>-70</v>
      </c>
      <c r="G79" s="18">
        <v>-313</v>
      </c>
      <c r="H79" s="18">
        <v>3530</v>
      </c>
      <c r="I79" s="18">
        <v>-1</v>
      </c>
      <c r="J79" s="18">
        <v>-3286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-8016</v>
      </c>
      <c r="F80" s="18">
        <v>8016</v>
      </c>
      <c r="G80" s="18">
        <v>5717</v>
      </c>
      <c r="H80" s="18">
        <v>-58185</v>
      </c>
      <c r="I80" s="18">
        <v>42696</v>
      </c>
      <c r="J80" s="18">
        <v>17788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168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71810</v>
      </c>
      <c r="V18" s="18">
        <f>SUM(T18:U18)</f>
        <v>71810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77709</v>
      </c>
      <c r="E19" s="18">
        <v>77709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248047</v>
      </c>
      <c r="E23" s="18"/>
      <c r="F23" s="18">
        <v>248047</v>
      </c>
      <c r="G23" s="18">
        <v>55206</v>
      </c>
      <c r="H23" s="18">
        <v>32981</v>
      </c>
      <c r="I23" s="18">
        <v>9169</v>
      </c>
      <c r="J23" s="18">
        <v>124884</v>
      </c>
      <c r="K23" s="90"/>
      <c r="L23" s="20" t="s">
        <v>161</v>
      </c>
      <c r="M23" s="21"/>
      <c r="N23" s="20" t="s">
        <v>63</v>
      </c>
      <c r="O23" s="90"/>
      <c r="P23" s="18">
        <v>124884</v>
      </c>
      <c r="Q23" s="18">
        <v>9169</v>
      </c>
      <c r="R23" s="18">
        <v>32981</v>
      </c>
      <c r="S23" s="18">
        <v>55206</v>
      </c>
      <c r="T23" s="18">
        <v>248047</v>
      </c>
      <c r="U23" s="18"/>
      <c r="V23" s="18">
        <f>SUM(T23:U23)</f>
        <v>248047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40245</v>
      </c>
      <c r="E24" s="18"/>
      <c r="F24" s="18">
        <v>40245</v>
      </c>
      <c r="G24" s="18">
        <v>6312</v>
      </c>
      <c r="H24" s="18">
        <v>7072</v>
      </c>
      <c r="I24" s="18">
        <v>1307</v>
      </c>
      <c r="J24" s="18">
        <v>25554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207802</v>
      </c>
      <c r="E25" s="18"/>
      <c r="F25" s="18">
        <v>207802</v>
      </c>
      <c r="G25" s="18">
        <v>48894</v>
      </c>
      <c r="H25" s="18">
        <v>25909</v>
      </c>
      <c r="I25" s="18">
        <v>7862</v>
      </c>
      <c r="J25" s="18">
        <v>99330</v>
      </c>
      <c r="K25" s="90"/>
      <c r="L25" s="20" t="s">
        <v>10</v>
      </c>
      <c r="M25" s="21"/>
      <c r="N25" s="20" t="s">
        <v>65</v>
      </c>
      <c r="O25" s="90"/>
      <c r="P25" s="18">
        <v>99330</v>
      </c>
      <c r="Q25" s="18">
        <v>7862</v>
      </c>
      <c r="R25" s="18">
        <v>25909</v>
      </c>
      <c r="S25" s="18">
        <v>48894</v>
      </c>
      <c r="T25" s="18">
        <v>207802</v>
      </c>
      <c r="U25" s="18"/>
      <c r="V25" s="18">
        <f t="shared" ref="V25:V31" si="1">SUM(T25:U25)</f>
        <v>207802</v>
      </c>
      <c r="W25" s="83"/>
      <c r="X25" s="17"/>
    </row>
    <row r="26" spans="2:24" x14ac:dyDescent="0.2">
      <c r="B26" s="17"/>
      <c r="C26" s="83"/>
      <c r="D26" s="22">
        <f t="shared" si="0"/>
        <v>-5899</v>
      </c>
      <c r="E26" s="22">
        <v>-5899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-5899</v>
      </c>
      <c r="V26" s="22">
        <f t="shared" si="1"/>
        <v>-5899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113970</v>
      </c>
      <c r="E27" s="24">
        <v>458</v>
      </c>
      <c r="F27" s="24">
        <v>113512</v>
      </c>
      <c r="G27" s="24">
        <v>10301</v>
      </c>
      <c r="H27" s="24">
        <v>25850</v>
      </c>
      <c r="I27" s="24">
        <v>5847</v>
      </c>
      <c r="J27" s="24">
        <v>71514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113912</v>
      </c>
      <c r="T27" s="24">
        <v>113912</v>
      </c>
      <c r="U27" s="24">
        <v>58</v>
      </c>
      <c r="V27" s="24">
        <f t="shared" si="1"/>
        <v>113970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30831</v>
      </c>
      <c r="E28" s="18"/>
      <c r="F28" s="18">
        <v>30831</v>
      </c>
      <c r="G28" s="18">
        <v>1809</v>
      </c>
      <c r="H28" s="18">
        <v>59</v>
      </c>
      <c r="I28" s="18">
        <v>1903</v>
      </c>
      <c r="J28" s="18">
        <v>1253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30838</v>
      </c>
      <c r="S28" s="18"/>
      <c r="T28" s="18">
        <v>30838</v>
      </c>
      <c r="U28" s="18">
        <v>-7</v>
      </c>
      <c r="V28" s="18">
        <f t="shared" si="1"/>
        <v>30831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25807</v>
      </c>
      <c r="E29" s="18"/>
      <c r="F29" s="18">
        <v>25807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25633</v>
      </c>
      <c r="S29" s="18"/>
      <c r="T29" s="18">
        <v>25633</v>
      </c>
      <c r="U29" s="18">
        <v>174</v>
      </c>
      <c r="V29" s="18">
        <f t="shared" si="1"/>
        <v>25807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5024</v>
      </c>
      <c r="E30" s="18"/>
      <c r="F30" s="18">
        <v>5024</v>
      </c>
      <c r="G30" s="18">
        <v>1809</v>
      </c>
      <c r="H30" s="18">
        <v>59</v>
      </c>
      <c r="I30" s="18">
        <v>1903</v>
      </c>
      <c r="J30" s="18">
        <v>1253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5205</v>
      </c>
      <c r="S30" s="18"/>
      <c r="T30" s="18">
        <v>5205</v>
      </c>
      <c r="U30" s="18">
        <v>-181</v>
      </c>
      <c r="V30" s="18">
        <f t="shared" si="1"/>
        <v>5024</v>
      </c>
      <c r="W30" s="83"/>
      <c r="X30" s="17"/>
    </row>
    <row r="31" spans="2:24" x14ac:dyDescent="0.2">
      <c r="B31" s="17"/>
      <c r="C31" s="83"/>
      <c r="D31" s="18">
        <f t="shared" si="0"/>
        <v>103704</v>
      </c>
      <c r="E31" s="18"/>
      <c r="F31" s="18">
        <v>103704</v>
      </c>
      <c r="G31" s="18">
        <v>43096</v>
      </c>
      <c r="H31" s="18">
        <v>7072</v>
      </c>
      <c r="I31" s="18">
        <v>1419</v>
      </c>
      <c r="J31" s="18">
        <v>52117</v>
      </c>
      <c r="K31" s="93"/>
      <c r="L31" s="20" t="s">
        <v>162</v>
      </c>
      <c r="M31" s="21"/>
      <c r="N31" s="20" t="s">
        <v>70</v>
      </c>
      <c r="O31" s="93"/>
      <c r="P31" s="18">
        <v>52117</v>
      </c>
      <c r="Q31" s="18">
        <v>1419</v>
      </c>
      <c r="R31" s="18">
        <v>7072</v>
      </c>
      <c r="S31" s="18">
        <v>43096</v>
      </c>
      <c r="T31" s="18">
        <v>103704</v>
      </c>
      <c r="U31" s="18"/>
      <c r="V31" s="18">
        <f t="shared" si="1"/>
        <v>103704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63459</v>
      </c>
      <c r="E33" s="18"/>
      <c r="F33" s="18">
        <v>63459</v>
      </c>
      <c r="G33" s="18">
        <v>36784</v>
      </c>
      <c r="H33" s="18">
        <v>0</v>
      </c>
      <c r="I33" s="18">
        <v>112</v>
      </c>
      <c r="J33" s="18">
        <v>26563</v>
      </c>
      <c r="K33" s="90"/>
      <c r="L33" s="20" t="s">
        <v>72</v>
      </c>
      <c r="M33" s="21"/>
      <c r="N33" s="20" t="s">
        <v>73</v>
      </c>
      <c r="O33" s="90"/>
      <c r="P33" s="18">
        <v>26563</v>
      </c>
      <c r="Q33" s="18">
        <v>112</v>
      </c>
      <c r="R33" s="18">
        <v>0</v>
      </c>
      <c r="S33" s="18">
        <v>36784</v>
      </c>
      <c r="T33" s="18">
        <v>63459</v>
      </c>
      <c r="U33" s="18"/>
      <c r="V33" s="18">
        <f>SUM(T33:U33)</f>
        <v>63459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64722</v>
      </c>
      <c r="E35" s="24">
        <v>11852</v>
      </c>
      <c r="F35" s="24">
        <v>52870</v>
      </c>
      <c r="G35" s="24">
        <v>3816</v>
      </c>
      <c r="H35" s="24">
        <v>8699</v>
      </c>
      <c r="I35" s="24">
        <v>23002</v>
      </c>
      <c r="J35" s="24">
        <v>17353</v>
      </c>
      <c r="K35" s="92"/>
      <c r="L35" s="19" t="s">
        <v>16</v>
      </c>
      <c r="M35" s="91"/>
      <c r="N35" s="19" t="s">
        <v>75</v>
      </c>
      <c r="O35" s="92"/>
      <c r="P35" s="24">
        <v>8913</v>
      </c>
      <c r="Q35" s="24">
        <v>28302</v>
      </c>
      <c r="R35" s="24">
        <v>3249</v>
      </c>
      <c r="S35" s="24">
        <v>9600</v>
      </c>
      <c r="T35" s="24">
        <v>50064</v>
      </c>
      <c r="U35" s="24">
        <v>14658</v>
      </c>
      <c r="V35" s="24">
        <f t="shared" ref="V35:V36" si="3">SUM(T35:U35)</f>
        <v>64722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245648</v>
      </c>
      <c r="E36" s="18"/>
      <c r="F36" s="18">
        <v>245648</v>
      </c>
      <c r="G36" s="18">
        <v>162792</v>
      </c>
      <c r="H36" s="18">
        <v>32460</v>
      </c>
      <c r="I36" s="18">
        <v>6719</v>
      </c>
      <c r="J36" s="18">
        <v>43677</v>
      </c>
      <c r="K36" s="90"/>
      <c r="L36" s="20" t="s">
        <v>164</v>
      </c>
      <c r="M36" s="21"/>
      <c r="N36" s="20" t="s">
        <v>76</v>
      </c>
      <c r="O36" s="90"/>
      <c r="P36" s="18">
        <v>43677</v>
      </c>
      <c r="Q36" s="18">
        <v>6719</v>
      </c>
      <c r="R36" s="18">
        <v>32460</v>
      </c>
      <c r="S36" s="18">
        <v>162792</v>
      </c>
      <c r="T36" s="18">
        <v>245648</v>
      </c>
      <c r="U36" s="18"/>
      <c r="V36" s="18">
        <f t="shared" si="3"/>
        <v>245648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205403</v>
      </c>
      <c r="E38" s="18"/>
      <c r="F38" s="18">
        <v>205403</v>
      </c>
      <c r="G38" s="18">
        <v>156480</v>
      </c>
      <c r="H38" s="18">
        <v>25388</v>
      </c>
      <c r="I38" s="18">
        <v>5412</v>
      </c>
      <c r="J38" s="18">
        <v>18123</v>
      </c>
      <c r="K38" s="90"/>
      <c r="L38" s="20" t="s">
        <v>17</v>
      </c>
      <c r="M38" s="21"/>
      <c r="N38" s="20" t="s">
        <v>78</v>
      </c>
      <c r="O38" s="90"/>
      <c r="P38" s="18">
        <v>18123</v>
      </c>
      <c r="Q38" s="18">
        <v>5412</v>
      </c>
      <c r="R38" s="18">
        <v>25388</v>
      </c>
      <c r="S38" s="18">
        <v>156480</v>
      </c>
      <c r="T38" s="18">
        <v>205403</v>
      </c>
      <c r="U38" s="18"/>
      <c r="V38" s="18">
        <f>SUM(T38:U38)</f>
        <v>205403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22697</v>
      </c>
      <c r="E40" s="24">
        <v>325</v>
      </c>
      <c r="F40" s="24">
        <v>22372</v>
      </c>
      <c r="G40" s="24">
        <v>21251</v>
      </c>
      <c r="H40" s="24">
        <v>1</v>
      </c>
      <c r="I40" s="24">
        <v>715</v>
      </c>
      <c r="J40" s="24">
        <v>405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22327</v>
      </c>
      <c r="S40" s="24"/>
      <c r="T40" s="24">
        <v>22327</v>
      </c>
      <c r="U40" s="24">
        <v>370</v>
      </c>
      <c r="V40" s="24">
        <f t="shared" ref="V40:V50" si="5">SUM(T40:U40)</f>
        <v>22697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35140</v>
      </c>
      <c r="E41" s="18">
        <v>11</v>
      </c>
      <c r="F41" s="18">
        <v>35129</v>
      </c>
      <c r="G41" s="18">
        <v>35129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2126</v>
      </c>
      <c r="Q41" s="18">
        <v>1634</v>
      </c>
      <c r="R41" s="18">
        <v>31192</v>
      </c>
      <c r="S41" s="18">
        <v>47</v>
      </c>
      <c r="T41" s="18">
        <v>34999</v>
      </c>
      <c r="U41" s="18">
        <v>141</v>
      </c>
      <c r="V41" s="18">
        <f t="shared" si="5"/>
        <v>35140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44355</v>
      </c>
      <c r="E42" s="18">
        <v>818</v>
      </c>
      <c r="F42" s="18">
        <v>43537</v>
      </c>
      <c r="G42" s="18">
        <v>33</v>
      </c>
      <c r="H42" s="18">
        <v>38154</v>
      </c>
      <c r="I42" s="18">
        <v>3070</v>
      </c>
      <c r="J42" s="18">
        <v>2280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44239</v>
      </c>
      <c r="T42" s="18">
        <v>44239</v>
      </c>
      <c r="U42" s="18">
        <v>116</v>
      </c>
      <c r="V42" s="18">
        <f t="shared" si="5"/>
        <v>44355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30984</v>
      </c>
      <c r="E43" s="18">
        <v>2208</v>
      </c>
      <c r="F43" s="18">
        <v>28776</v>
      </c>
      <c r="G43" s="18">
        <v>12822</v>
      </c>
      <c r="H43" s="18">
        <v>5536</v>
      </c>
      <c r="I43" s="18">
        <v>6951</v>
      </c>
      <c r="J43" s="18">
        <v>3467</v>
      </c>
      <c r="K43" s="90"/>
      <c r="L43" s="19" t="s">
        <v>21</v>
      </c>
      <c r="M43" s="91"/>
      <c r="N43" s="19" t="s">
        <v>81</v>
      </c>
      <c r="O43" s="90"/>
      <c r="P43" s="18">
        <v>1565</v>
      </c>
      <c r="Q43" s="18">
        <v>6938</v>
      </c>
      <c r="R43" s="18">
        <v>1467</v>
      </c>
      <c r="S43" s="18">
        <v>13930</v>
      </c>
      <c r="T43" s="18">
        <v>23900</v>
      </c>
      <c r="U43" s="18">
        <v>7084</v>
      </c>
      <c r="V43" s="18">
        <f t="shared" si="5"/>
        <v>30984</v>
      </c>
      <c r="W43" s="83"/>
      <c r="X43" s="17"/>
    </row>
    <row r="44" spans="2:24" ht="22.5" customHeight="1" x14ac:dyDescent="0.2">
      <c r="B44" s="17"/>
      <c r="C44" s="83"/>
      <c r="D44" s="18">
        <f t="shared" si="4"/>
        <v>241299</v>
      </c>
      <c r="E44" s="18"/>
      <c r="F44" s="18">
        <v>241299</v>
      </c>
      <c r="G44" s="18">
        <v>151773</v>
      </c>
      <c r="H44" s="18">
        <v>43755</v>
      </c>
      <c r="I44" s="18">
        <v>4555</v>
      </c>
      <c r="J44" s="18">
        <v>41216</v>
      </c>
      <c r="K44" s="94"/>
      <c r="L44" s="20" t="s">
        <v>178</v>
      </c>
      <c r="M44" s="21"/>
      <c r="N44" s="20" t="s">
        <v>182</v>
      </c>
      <c r="O44" s="94"/>
      <c r="P44" s="18">
        <v>41216</v>
      </c>
      <c r="Q44" s="18">
        <v>4555</v>
      </c>
      <c r="R44" s="18">
        <v>43755</v>
      </c>
      <c r="S44" s="18">
        <v>151773</v>
      </c>
      <c r="T44" s="18">
        <v>241299</v>
      </c>
      <c r="U44" s="18"/>
      <c r="V44" s="18">
        <f t="shared" si="5"/>
        <v>241299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201054</v>
      </c>
      <c r="E45" s="18"/>
      <c r="F45" s="18">
        <v>201054</v>
      </c>
      <c r="G45" s="18">
        <v>145461</v>
      </c>
      <c r="H45" s="18">
        <v>36683</v>
      </c>
      <c r="I45" s="18">
        <v>3248</v>
      </c>
      <c r="J45" s="18">
        <v>15662</v>
      </c>
      <c r="K45" s="94"/>
      <c r="L45" s="20" t="s">
        <v>179</v>
      </c>
      <c r="M45" s="21"/>
      <c r="N45" s="20" t="s">
        <v>183</v>
      </c>
      <c r="O45" s="94"/>
      <c r="P45" s="18">
        <v>15662</v>
      </c>
      <c r="Q45" s="18">
        <v>3248</v>
      </c>
      <c r="R45" s="18">
        <v>36683</v>
      </c>
      <c r="S45" s="18">
        <v>145461</v>
      </c>
      <c r="T45" s="18">
        <v>201054</v>
      </c>
      <c r="U45" s="18"/>
      <c r="V45" s="18">
        <f t="shared" si="5"/>
        <v>201054</v>
      </c>
      <c r="W45" s="95"/>
      <c r="X45" s="17"/>
    </row>
    <row r="46" spans="2:24" x14ac:dyDescent="0.2">
      <c r="B46" s="17"/>
      <c r="C46" s="83"/>
      <c r="D46" s="22">
        <f t="shared" si="4"/>
        <v>29278</v>
      </c>
      <c r="E46" s="22"/>
      <c r="F46" s="22">
        <v>29278</v>
      </c>
      <c r="G46" s="22">
        <v>3027</v>
      </c>
      <c r="H46" s="22">
        <v>26251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29278</v>
      </c>
      <c r="T46" s="22">
        <v>29278</v>
      </c>
      <c r="U46" s="22"/>
      <c r="V46" s="22">
        <f t="shared" si="5"/>
        <v>29278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241299</v>
      </c>
      <c r="E47" s="24"/>
      <c r="F47" s="24">
        <v>241299</v>
      </c>
      <c r="G47" s="24">
        <v>178024</v>
      </c>
      <c r="H47" s="24">
        <v>17504</v>
      </c>
      <c r="I47" s="24">
        <v>4555</v>
      </c>
      <c r="J47" s="24">
        <v>41216</v>
      </c>
      <c r="K47" s="94"/>
      <c r="L47" s="20" t="s">
        <v>180</v>
      </c>
      <c r="M47" s="21"/>
      <c r="N47" s="20" t="s">
        <v>181</v>
      </c>
      <c r="O47" s="94"/>
      <c r="P47" s="24">
        <v>41216</v>
      </c>
      <c r="Q47" s="24">
        <v>4555</v>
      </c>
      <c r="R47" s="24">
        <v>17504</v>
      </c>
      <c r="S47" s="24">
        <v>178024</v>
      </c>
      <c r="T47" s="24">
        <v>241299</v>
      </c>
      <c r="U47" s="24"/>
      <c r="V47" s="24">
        <f t="shared" si="5"/>
        <v>241299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201054</v>
      </c>
      <c r="E48" s="22"/>
      <c r="F48" s="22">
        <v>201054</v>
      </c>
      <c r="G48" s="22">
        <v>171712</v>
      </c>
      <c r="H48" s="22">
        <v>10432</v>
      </c>
      <c r="I48" s="22">
        <v>3248</v>
      </c>
      <c r="J48" s="22">
        <v>15662</v>
      </c>
      <c r="K48" s="90"/>
      <c r="L48" s="20" t="s">
        <v>23</v>
      </c>
      <c r="M48" s="21"/>
      <c r="N48" s="20" t="s">
        <v>83</v>
      </c>
      <c r="O48" s="90"/>
      <c r="P48" s="22">
        <v>15662</v>
      </c>
      <c r="Q48" s="22">
        <v>3248</v>
      </c>
      <c r="R48" s="22">
        <v>10432</v>
      </c>
      <c r="S48" s="22">
        <v>171712</v>
      </c>
      <c r="T48" s="22">
        <v>201054</v>
      </c>
      <c r="U48" s="22"/>
      <c r="V48" s="22">
        <f t="shared" si="5"/>
        <v>201054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41216</v>
      </c>
      <c r="Q49" s="24">
        <v>4555</v>
      </c>
      <c r="R49" s="24">
        <v>43755</v>
      </c>
      <c r="S49" s="24">
        <v>151773</v>
      </c>
      <c r="T49" s="24">
        <v>241299</v>
      </c>
      <c r="U49" s="24"/>
      <c r="V49" s="24">
        <f t="shared" si="5"/>
        <v>241299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15662</v>
      </c>
      <c r="Q50" s="18">
        <v>3248</v>
      </c>
      <c r="R50" s="18">
        <v>36683</v>
      </c>
      <c r="S50" s="18">
        <v>145461</v>
      </c>
      <c r="T50" s="18">
        <v>201054</v>
      </c>
      <c r="U50" s="18"/>
      <c r="V50" s="18">
        <f t="shared" si="5"/>
        <v>201054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201512</v>
      </c>
      <c r="E51" s="18"/>
      <c r="F51" s="18">
        <v>201512</v>
      </c>
      <c r="G51" s="18">
        <v>180663</v>
      </c>
      <c r="H51" s="18">
        <v>20849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201512</v>
      </c>
      <c r="E52" s="18"/>
      <c r="F52" s="18">
        <v>201512</v>
      </c>
      <c r="G52" s="18">
        <v>154412</v>
      </c>
      <c r="H52" s="18">
        <v>47100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-811</v>
      </c>
      <c r="E53" s="18"/>
      <c r="F53" s="18">
        <v>-811</v>
      </c>
      <c r="G53" s="18"/>
      <c r="H53" s="18"/>
      <c r="I53" s="18">
        <v>-811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-811</v>
      </c>
      <c r="T53" s="18">
        <v>-811</v>
      </c>
      <c r="U53" s="18"/>
      <c r="V53" s="18">
        <f>SUM(T53:U53)</f>
        <v>-811</v>
      </c>
      <c r="W53" s="83"/>
      <c r="X53" s="17"/>
    </row>
    <row r="54" spans="2:24" x14ac:dyDescent="0.2">
      <c r="B54" s="17"/>
      <c r="C54" s="83"/>
      <c r="D54" s="18">
        <f t="shared" si="6"/>
        <v>39787</v>
      </c>
      <c r="E54" s="18"/>
      <c r="F54" s="18">
        <v>39787</v>
      </c>
      <c r="G54" s="18">
        <v>-3450</v>
      </c>
      <c r="H54" s="18">
        <v>-3345</v>
      </c>
      <c r="I54" s="18">
        <v>5366</v>
      </c>
      <c r="J54" s="18">
        <v>41216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-458</v>
      </c>
      <c r="E55" s="18"/>
      <c r="F55" s="18">
        <v>-458</v>
      </c>
      <c r="G55" s="18">
        <v>-9762</v>
      </c>
      <c r="H55" s="18">
        <v>-10417</v>
      </c>
      <c r="I55" s="18">
        <v>4059</v>
      </c>
      <c r="J55" s="18">
        <v>15662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849</v>
      </c>
      <c r="E56" s="18">
        <v>849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15662</v>
      </c>
      <c r="Q69" s="18">
        <v>4059</v>
      </c>
      <c r="R69" s="18">
        <v>-10417</v>
      </c>
      <c r="S69" s="18">
        <v>-9762</v>
      </c>
      <c r="T69" s="18">
        <v>-458</v>
      </c>
      <c r="U69" s="18"/>
      <c r="V69" s="18">
        <f>SUM(T69:U69)</f>
        <v>-458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849</v>
      </c>
      <c r="V71" s="18">
        <f t="shared" ref="V71:V74" si="7">SUM(T71:U71)</f>
        <v>849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964</v>
      </c>
      <c r="Q72" s="18">
        <v>247</v>
      </c>
      <c r="R72" s="18">
        <v>1722</v>
      </c>
      <c r="S72" s="18">
        <v>122</v>
      </c>
      <c r="T72" s="18">
        <v>3055</v>
      </c>
      <c r="U72" s="18">
        <v>58</v>
      </c>
      <c r="V72" s="18">
        <f t="shared" si="7"/>
        <v>3113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-373</v>
      </c>
      <c r="Q73" s="18">
        <v>-349</v>
      </c>
      <c r="R73" s="18">
        <v>-951</v>
      </c>
      <c r="S73" s="18">
        <v>-716</v>
      </c>
      <c r="T73" s="18">
        <v>-2389</v>
      </c>
      <c r="U73" s="18">
        <v>-724</v>
      </c>
      <c r="V73" s="18">
        <f t="shared" si="7"/>
        <v>-3113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391</v>
      </c>
      <c r="E74" s="22">
        <v>183</v>
      </c>
      <c r="F74" s="22">
        <v>208</v>
      </c>
      <c r="G74" s="22">
        <v>-10356</v>
      </c>
      <c r="H74" s="22">
        <v>-9646</v>
      </c>
      <c r="I74" s="22">
        <v>3957</v>
      </c>
      <c r="J74" s="22">
        <v>16253</v>
      </c>
      <c r="K74" s="90"/>
      <c r="L74" s="20" t="s">
        <v>29</v>
      </c>
      <c r="M74" s="21"/>
      <c r="N74" s="20" t="s">
        <v>87</v>
      </c>
      <c r="O74" s="90"/>
      <c r="P74" s="22">
        <v>16253</v>
      </c>
      <c r="Q74" s="22">
        <v>3957</v>
      </c>
      <c r="R74" s="22">
        <v>-9646</v>
      </c>
      <c r="S74" s="22">
        <v>-10356</v>
      </c>
      <c r="T74" s="22">
        <v>208</v>
      </c>
      <c r="U74" s="22">
        <v>183</v>
      </c>
      <c r="V74" s="22">
        <f t="shared" si="7"/>
        <v>391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40636</v>
      </c>
      <c r="E75" s="24"/>
      <c r="F75" s="24">
        <v>40636</v>
      </c>
      <c r="G75" s="24">
        <v>7265</v>
      </c>
      <c r="H75" s="24">
        <v>7578</v>
      </c>
      <c r="I75" s="24">
        <v>1577</v>
      </c>
      <c r="J75" s="24">
        <v>24216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43925</v>
      </c>
      <c r="E76" s="18"/>
      <c r="F76" s="18">
        <v>43925</v>
      </c>
      <c r="G76" s="18">
        <v>6512</v>
      </c>
      <c r="H76" s="18">
        <v>7560</v>
      </c>
      <c r="I76" s="18">
        <v>1460</v>
      </c>
      <c r="J76" s="18">
        <v>28393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-40245</v>
      </c>
      <c r="E77" s="18"/>
      <c r="F77" s="18">
        <v>-40245</v>
      </c>
      <c r="G77" s="18">
        <v>-6312</v>
      </c>
      <c r="H77" s="18">
        <v>-7072</v>
      </c>
      <c r="I77" s="18">
        <v>-1307</v>
      </c>
      <c r="J77" s="18">
        <v>-25554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-3289</v>
      </c>
      <c r="E78" s="18"/>
      <c r="F78" s="18">
        <v>-3289</v>
      </c>
      <c r="G78" s="18">
        <v>753</v>
      </c>
      <c r="H78" s="18">
        <v>18</v>
      </c>
      <c r="I78" s="18">
        <v>117</v>
      </c>
      <c r="J78" s="18">
        <v>-4177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-67</v>
      </c>
      <c r="F79" s="18">
        <v>67</v>
      </c>
      <c r="G79" s="18">
        <v>-49</v>
      </c>
      <c r="H79" s="18">
        <v>1284</v>
      </c>
      <c r="I79" s="18">
        <v>1</v>
      </c>
      <c r="J79" s="18">
        <v>-1169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250</v>
      </c>
      <c r="F80" s="18">
        <v>-250</v>
      </c>
      <c r="G80" s="18">
        <v>-11260</v>
      </c>
      <c r="H80" s="18">
        <v>-11436</v>
      </c>
      <c r="I80" s="18">
        <v>3686</v>
      </c>
      <c r="J80" s="18">
        <v>18760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169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74728</v>
      </c>
      <c r="V18" s="18">
        <f>SUM(T18:U18)</f>
        <v>74728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88050</v>
      </c>
      <c r="E19" s="18">
        <v>88050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260643</v>
      </c>
      <c r="E23" s="18"/>
      <c r="F23" s="18">
        <v>260643</v>
      </c>
      <c r="G23" s="18">
        <v>59834</v>
      </c>
      <c r="H23" s="18">
        <v>38004</v>
      </c>
      <c r="I23" s="18">
        <v>8984</v>
      </c>
      <c r="J23" s="18">
        <v>131235</v>
      </c>
      <c r="K23" s="90"/>
      <c r="L23" s="20" t="s">
        <v>161</v>
      </c>
      <c r="M23" s="21"/>
      <c r="N23" s="20" t="s">
        <v>63</v>
      </c>
      <c r="O23" s="90"/>
      <c r="P23" s="18">
        <v>131235</v>
      </c>
      <c r="Q23" s="18">
        <v>8984</v>
      </c>
      <c r="R23" s="18">
        <v>38004</v>
      </c>
      <c r="S23" s="18">
        <v>59834</v>
      </c>
      <c r="T23" s="18">
        <v>260643</v>
      </c>
      <c r="U23" s="18"/>
      <c r="V23" s="18">
        <f>SUM(T23:U23)</f>
        <v>260643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39916</v>
      </c>
      <c r="E24" s="18"/>
      <c r="F24" s="18">
        <v>39916</v>
      </c>
      <c r="G24" s="18">
        <v>6193</v>
      </c>
      <c r="H24" s="18">
        <v>7049</v>
      </c>
      <c r="I24" s="18">
        <v>1227</v>
      </c>
      <c r="J24" s="18">
        <v>25447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220727</v>
      </c>
      <c r="E25" s="18"/>
      <c r="F25" s="18">
        <v>220727</v>
      </c>
      <c r="G25" s="18">
        <v>53641</v>
      </c>
      <c r="H25" s="18">
        <v>30955</v>
      </c>
      <c r="I25" s="18">
        <v>7757</v>
      </c>
      <c r="J25" s="18">
        <v>105788</v>
      </c>
      <c r="K25" s="90"/>
      <c r="L25" s="20" t="s">
        <v>10</v>
      </c>
      <c r="M25" s="21"/>
      <c r="N25" s="20" t="s">
        <v>65</v>
      </c>
      <c r="O25" s="90"/>
      <c r="P25" s="18">
        <v>105788</v>
      </c>
      <c r="Q25" s="18">
        <v>7757</v>
      </c>
      <c r="R25" s="18">
        <v>30955</v>
      </c>
      <c r="S25" s="18">
        <v>53641</v>
      </c>
      <c r="T25" s="18">
        <v>220727</v>
      </c>
      <c r="U25" s="18"/>
      <c r="V25" s="18">
        <f t="shared" ref="V25:V31" si="1">SUM(T25:U25)</f>
        <v>220727</v>
      </c>
      <c r="W25" s="83"/>
      <c r="X25" s="17"/>
    </row>
    <row r="26" spans="2:24" x14ac:dyDescent="0.2">
      <c r="B26" s="17"/>
      <c r="C26" s="83"/>
      <c r="D26" s="22">
        <f t="shared" si="0"/>
        <v>-13322</v>
      </c>
      <c r="E26" s="22">
        <v>-13322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-13322</v>
      </c>
      <c r="V26" s="22">
        <f t="shared" si="1"/>
        <v>-13322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120421</v>
      </c>
      <c r="E27" s="24">
        <v>576</v>
      </c>
      <c r="F27" s="24">
        <v>119845</v>
      </c>
      <c r="G27" s="24">
        <v>10183</v>
      </c>
      <c r="H27" s="24">
        <v>30860</v>
      </c>
      <c r="I27" s="24">
        <v>5242</v>
      </c>
      <c r="J27" s="24">
        <v>73560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120353</v>
      </c>
      <c r="T27" s="24">
        <v>120353</v>
      </c>
      <c r="U27" s="24">
        <v>68</v>
      </c>
      <c r="V27" s="24">
        <f t="shared" si="1"/>
        <v>120421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25740</v>
      </c>
      <c r="E28" s="18"/>
      <c r="F28" s="18">
        <v>25740</v>
      </c>
      <c r="G28" s="18">
        <v>1700</v>
      </c>
      <c r="H28" s="18">
        <v>95</v>
      </c>
      <c r="I28" s="18">
        <v>171</v>
      </c>
      <c r="J28" s="18">
        <v>1188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25754</v>
      </c>
      <c r="S28" s="18"/>
      <c r="T28" s="18">
        <v>25754</v>
      </c>
      <c r="U28" s="18">
        <v>-14</v>
      </c>
      <c r="V28" s="18">
        <f t="shared" si="1"/>
        <v>25740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22586</v>
      </c>
      <c r="E29" s="18"/>
      <c r="F29" s="18">
        <v>22586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22300</v>
      </c>
      <c r="S29" s="18"/>
      <c r="T29" s="18">
        <v>22300</v>
      </c>
      <c r="U29" s="18">
        <v>286</v>
      </c>
      <c r="V29" s="18">
        <f t="shared" si="1"/>
        <v>22586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3154</v>
      </c>
      <c r="E30" s="18"/>
      <c r="F30" s="18">
        <v>3154</v>
      </c>
      <c r="G30" s="18">
        <v>1700</v>
      </c>
      <c r="H30" s="18">
        <v>95</v>
      </c>
      <c r="I30" s="18">
        <v>171</v>
      </c>
      <c r="J30" s="18">
        <v>1188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3454</v>
      </c>
      <c r="S30" s="18"/>
      <c r="T30" s="18">
        <v>3454</v>
      </c>
      <c r="U30" s="18">
        <v>-300</v>
      </c>
      <c r="V30" s="18">
        <f t="shared" si="1"/>
        <v>3154</v>
      </c>
      <c r="W30" s="83"/>
      <c r="X30" s="17"/>
    </row>
    <row r="31" spans="2:24" x14ac:dyDescent="0.2">
      <c r="B31" s="17"/>
      <c r="C31" s="83"/>
      <c r="D31" s="18">
        <f t="shared" si="0"/>
        <v>115058</v>
      </c>
      <c r="E31" s="18"/>
      <c r="F31" s="18">
        <v>115058</v>
      </c>
      <c r="G31" s="18">
        <v>47951</v>
      </c>
      <c r="H31" s="18">
        <v>7049</v>
      </c>
      <c r="I31" s="18">
        <v>3571</v>
      </c>
      <c r="J31" s="18">
        <v>56487</v>
      </c>
      <c r="K31" s="93"/>
      <c r="L31" s="20" t="s">
        <v>162</v>
      </c>
      <c r="M31" s="21"/>
      <c r="N31" s="20" t="s">
        <v>70</v>
      </c>
      <c r="O31" s="93"/>
      <c r="P31" s="18">
        <v>56487</v>
      </c>
      <c r="Q31" s="18">
        <v>3571</v>
      </c>
      <c r="R31" s="18">
        <v>7049</v>
      </c>
      <c r="S31" s="18">
        <v>47951</v>
      </c>
      <c r="T31" s="18">
        <v>115058</v>
      </c>
      <c r="U31" s="18"/>
      <c r="V31" s="18">
        <f t="shared" si="1"/>
        <v>115058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75142</v>
      </c>
      <c r="E33" s="18"/>
      <c r="F33" s="18">
        <v>75142</v>
      </c>
      <c r="G33" s="18">
        <v>41758</v>
      </c>
      <c r="H33" s="18">
        <v>0</v>
      </c>
      <c r="I33" s="18">
        <v>2344</v>
      </c>
      <c r="J33" s="18">
        <v>31040</v>
      </c>
      <c r="K33" s="90"/>
      <c r="L33" s="20" t="s">
        <v>72</v>
      </c>
      <c r="M33" s="21"/>
      <c r="N33" s="20" t="s">
        <v>73</v>
      </c>
      <c r="O33" s="90"/>
      <c r="P33" s="18">
        <v>31040</v>
      </c>
      <c r="Q33" s="18">
        <v>2344</v>
      </c>
      <c r="R33" s="18">
        <v>0</v>
      </c>
      <c r="S33" s="18">
        <v>41758</v>
      </c>
      <c r="T33" s="18">
        <v>75142</v>
      </c>
      <c r="U33" s="18"/>
      <c r="V33" s="18">
        <f>SUM(T33:U33)</f>
        <v>75142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80948</v>
      </c>
      <c r="E35" s="24">
        <v>12530</v>
      </c>
      <c r="F35" s="24">
        <v>68418</v>
      </c>
      <c r="G35" s="24">
        <v>3704</v>
      </c>
      <c r="H35" s="24">
        <v>9244</v>
      </c>
      <c r="I35" s="24">
        <v>25161</v>
      </c>
      <c r="J35" s="24">
        <v>30309</v>
      </c>
      <c r="K35" s="92"/>
      <c r="L35" s="19" t="s">
        <v>16</v>
      </c>
      <c r="M35" s="91"/>
      <c r="N35" s="19" t="s">
        <v>75</v>
      </c>
      <c r="O35" s="92"/>
      <c r="P35" s="24">
        <v>20624</v>
      </c>
      <c r="Q35" s="24">
        <v>28917</v>
      </c>
      <c r="R35" s="24">
        <v>2041</v>
      </c>
      <c r="S35" s="24">
        <v>14949</v>
      </c>
      <c r="T35" s="24">
        <v>66531</v>
      </c>
      <c r="U35" s="24">
        <v>14417</v>
      </c>
      <c r="V35" s="24">
        <f t="shared" ref="V35:V36" si="3">SUM(T35:U35)</f>
        <v>80948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259278</v>
      </c>
      <c r="E36" s="18"/>
      <c r="F36" s="18">
        <v>259278</v>
      </c>
      <c r="G36" s="18">
        <v>179549</v>
      </c>
      <c r="H36" s="18">
        <v>25600</v>
      </c>
      <c r="I36" s="18">
        <v>7327</v>
      </c>
      <c r="J36" s="18">
        <v>46802</v>
      </c>
      <c r="K36" s="90"/>
      <c r="L36" s="20" t="s">
        <v>164</v>
      </c>
      <c r="M36" s="21"/>
      <c r="N36" s="20" t="s">
        <v>76</v>
      </c>
      <c r="O36" s="90"/>
      <c r="P36" s="18">
        <v>46802</v>
      </c>
      <c r="Q36" s="18">
        <v>7327</v>
      </c>
      <c r="R36" s="18">
        <v>25600</v>
      </c>
      <c r="S36" s="18">
        <v>179549</v>
      </c>
      <c r="T36" s="18">
        <v>259278</v>
      </c>
      <c r="U36" s="18"/>
      <c r="V36" s="18">
        <f t="shared" si="3"/>
        <v>259278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219362</v>
      </c>
      <c r="E38" s="18"/>
      <c r="F38" s="18">
        <v>219362</v>
      </c>
      <c r="G38" s="18">
        <v>173356</v>
      </c>
      <c r="H38" s="18">
        <v>18551</v>
      </c>
      <c r="I38" s="18">
        <v>6100</v>
      </c>
      <c r="J38" s="18">
        <v>21355</v>
      </c>
      <c r="K38" s="90"/>
      <c r="L38" s="20" t="s">
        <v>17</v>
      </c>
      <c r="M38" s="21"/>
      <c r="N38" s="20" t="s">
        <v>78</v>
      </c>
      <c r="O38" s="90"/>
      <c r="P38" s="18">
        <v>21355</v>
      </c>
      <c r="Q38" s="18">
        <v>6100</v>
      </c>
      <c r="R38" s="18">
        <v>18551</v>
      </c>
      <c r="S38" s="18">
        <v>173356</v>
      </c>
      <c r="T38" s="18">
        <v>219362</v>
      </c>
      <c r="U38" s="18"/>
      <c r="V38" s="18">
        <f>SUM(T38:U38)</f>
        <v>219362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20582</v>
      </c>
      <c r="E40" s="24">
        <v>318</v>
      </c>
      <c r="F40" s="24">
        <v>20264</v>
      </c>
      <c r="G40" s="24">
        <v>15817</v>
      </c>
      <c r="H40" s="24">
        <v>10</v>
      </c>
      <c r="I40" s="24">
        <v>1351</v>
      </c>
      <c r="J40" s="24">
        <v>3086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20135</v>
      </c>
      <c r="S40" s="24"/>
      <c r="T40" s="24">
        <v>20135</v>
      </c>
      <c r="U40" s="24">
        <v>447</v>
      </c>
      <c r="V40" s="24">
        <f t="shared" ref="V40:V50" si="5">SUM(T40:U40)</f>
        <v>20582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35985</v>
      </c>
      <c r="E41" s="18">
        <v>13</v>
      </c>
      <c r="F41" s="18">
        <v>35972</v>
      </c>
      <c r="G41" s="18">
        <v>35972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2072</v>
      </c>
      <c r="Q41" s="18">
        <v>1590</v>
      </c>
      <c r="R41" s="18">
        <v>32101</v>
      </c>
      <c r="S41" s="18">
        <v>45</v>
      </c>
      <c r="T41" s="18">
        <v>35808</v>
      </c>
      <c r="U41" s="18">
        <v>177</v>
      </c>
      <c r="V41" s="18">
        <f t="shared" si="5"/>
        <v>35985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52709</v>
      </c>
      <c r="E42" s="18">
        <v>1062</v>
      </c>
      <c r="F42" s="18">
        <v>51647</v>
      </c>
      <c r="G42" s="18">
        <v>32</v>
      </c>
      <c r="H42" s="18">
        <v>47174</v>
      </c>
      <c r="I42" s="18">
        <v>2217</v>
      </c>
      <c r="J42" s="18">
        <v>2224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52566</v>
      </c>
      <c r="T42" s="18">
        <v>52566</v>
      </c>
      <c r="U42" s="18">
        <v>143</v>
      </c>
      <c r="V42" s="18">
        <f t="shared" si="5"/>
        <v>52709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28108</v>
      </c>
      <c r="E43" s="18">
        <v>1900</v>
      </c>
      <c r="F43" s="18">
        <v>26208</v>
      </c>
      <c r="G43" s="18">
        <v>12417</v>
      </c>
      <c r="H43" s="18">
        <v>3792</v>
      </c>
      <c r="I43" s="18">
        <v>6269</v>
      </c>
      <c r="J43" s="18">
        <v>3730</v>
      </c>
      <c r="K43" s="90"/>
      <c r="L43" s="19" t="s">
        <v>21</v>
      </c>
      <c r="M43" s="91"/>
      <c r="N43" s="19" t="s">
        <v>81</v>
      </c>
      <c r="O43" s="90"/>
      <c r="P43" s="18">
        <v>1558</v>
      </c>
      <c r="Q43" s="18">
        <v>6325</v>
      </c>
      <c r="R43" s="18">
        <v>1712</v>
      </c>
      <c r="S43" s="18">
        <v>13082</v>
      </c>
      <c r="T43" s="18">
        <v>22677</v>
      </c>
      <c r="U43" s="18">
        <v>5431</v>
      </c>
      <c r="V43" s="18">
        <f t="shared" si="5"/>
        <v>28108</v>
      </c>
      <c r="W43" s="83"/>
      <c r="X43" s="17"/>
    </row>
    <row r="44" spans="2:24" ht="22.5" customHeight="1" x14ac:dyDescent="0.2">
      <c r="B44" s="17"/>
      <c r="C44" s="83"/>
      <c r="D44" s="18">
        <f t="shared" si="4"/>
        <v>256373</v>
      </c>
      <c r="E44" s="18"/>
      <c r="F44" s="18">
        <v>256373</v>
      </c>
      <c r="G44" s="18">
        <v>181004</v>
      </c>
      <c r="H44" s="18">
        <v>28572</v>
      </c>
      <c r="I44" s="18">
        <v>5405</v>
      </c>
      <c r="J44" s="18">
        <v>41392</v>
      </c>
      <c r="K44" s="94"/>
      <c r="L44" s="20" t="s">
        <v>178</v>
      </c>
      <c r="M44" s="21"/>
      <c r="N44" s="20" t="s">
        <v>182</v>
      </c>
      <c r="O44" s="94"/>
      <c r="P44" s="18">
        <v>41392</v>
      </c>
      <c r="Q44" s="18">
        <v>5405</v>
      </c>
      <c r="R44" s="18">
        <v>28572</v>
      </c>
      <c r="S44" s="18">
        <v>181004</v>
      </c>
      <c r="T44" s="18">
        <v>256373</v>
      </c>
      <c r="U44" s="18"/>
      <c r="V44" s="18">
        <f t="shared" si="5"/>
        <v>256373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216457</v>
      </c>
      <c r="E45" s="18"/>
      <c r="F45" s="18">
        <v>216457</v>
      </c>
      <c r="G45" s="18">
        <v>174811</v>
      </c>
      <c r="H45" s="18">
        <v>21523</v>
      </c>
      <c r="I45" s="18">
        <v>4178</v>
      </c>
      <c r="J45" s="18">
        <v>15945</v>
      </c>
      <c r="K45" s="94"/>
      <c r="L45" s="20" t="s">
        <v>179</v>
      </c>
      <c r="M45" s="21"/>
      <c r="N45" s="20" t="s">
        <v>183</v>
      </c>
      <c r="O45" s="94"/>
      <c r="P45" s="18">
        <v>15945</v>
      </c>
      <c r="Q45" s="18">
        <v>4178</v>
      </c>
      <c r="R45" s="18">
        <v>21523</v>
      </c>
      <c r="S45" s="18">
        <v>174811</v>
      </c>
      <c r="T45" s="18">
        <v>216457</v>
      </c>
      <c r="U45" s="18"/>
      <c r="V45" s="18">
        <f t="shared" si="5"/>
        <v>216457</v>
      </c>
      <c r="W45" s="95"/>
      <c r="X45" s="17"/>
    </row>
    <row r="46" spans="2:24" x14ac:dyDescent="0.2">
      <c r="B46" s="17"/>
      <c r="C46" s="83"/>
      <c r="D46" s="22">
        <f t="shared" si="4"/>
        <v>32676</v>
      </c>
      <c r="E46" s="22"/>
      <c r="F46" s="22">
        <v>32676</v>
      </c>
      <c r="G46" s="22">
        <v>2799</v>
      </c>
      <c r="H46" s="22">
        <v>29877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32676</v>
      </c>
      <c r="T46" s="22">
        <v>32676</v>
      </c>
      <c r="U46" s="22"/>
      <c r="V46" s="22">
        <f t="shared" si="5"/>
        <v>32676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256373</v>
      </c>
      <c r="E47" s="24"/>
      <c r="F47" s="24">
        <v>256373</v>
      </c>
      <c r="G47" s="24">
        <v>210881</v>
      </c>
      <c r="H47" s="24">
        <v>-1305</v>
      </c>
      <c r="I47" s="24">
        <v>5405</v>
      </c>
      <c r="J47" s="24">
        <v>41392</v>
      </c>
      <c r="K47" s="94"/>
      <c r="L47" s="20" t="s">
        <v>180</v>
      </c>
      <c r="M47" s="21"/>
      <c r="N47" s="20" t="s">
        <v>181</v>
      </c>
      <c r="O47" s="94"/>
      <c r="P47" s="24">
        <v>41392</v>
      </c>
      <c r="Q47" s="24">
        <v>5405</v>
      </c>
      <c r="R47" s="24">
        <v>-1305</v>
      </c>
      <c r="S47" s="24">
        <v>210881</v>
      </c>
      <c r="T47" s="24">
        <v>256373</v>
      </c>
      <c r="U47" s="24"/>
      <c r="V47" s="24">
        <f t="shared" si="5"/>
        <v>256373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216457</v>
      </c>
      <c r="E48" s="22"/>
      <c r="F48" s="22">
        <v>216457</v>
      </c>
      <c r="G48" s="22">
        <v>204688</v>
      </c>
      <c r="H48" s="22">
        <v>-8354</v>
      </c>
      <c r="I48" s="22">
        <v>4178</v>
      </c>
      <c r="J48" s="22">
        <v>15945</v>
      </c>
      <c r="K48" s="90"/>
      <c r="L48" s="20" t="s">
        <v>23</v>
      </c>
      <c r="M48" s="21"/>
      <c r="N48" s="20" t="s">
        <v>83</v>
      </c>
      <c r="O48" s="90"/>
      <c r="P48" s="22">
        <v>15945</v>
      </c>
      <c r="Q48" s="22">
        <v>4178</v>
      </c>
      <c r="R48" s="22">
        <v>-8354</v>
      </c>
      <c r="S48" s="22">
        <v>204688</v>
      </c>
      <c r="T48" s="22">
        <v>216457</v>
      </c>
      <c r="U48" s="22"/>
      <c r="V48" s="22">
        <f t="shared" si="5"/>
        <v>216457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41392</v>
      </c>
      <c r="Q49" s="24">
        <v>5405</v>
      </c>
      <c r="R49" s="24">
        <v>28572</v>
      </c>
      <c r="S49" s="24">
        <v>181004</v>
      </c>
      <c r="T49" s="24">
        <v>256373</v>
      </c>
      <c r="U49" s="24"/>
      <c r="V49" s="24">
        <f t="shared" si="5"/>
        <v>256373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15945</v>
      </c>
      <c r="Q50" s="18">
        <v>4178</v>
      </c>
      <c r="R50" s="18">
        <v>21523</v>
      </c>
      <c r="S50" s="18">
        <v>174811</v>
      </c>
      <c r="T50" s="18">
        <v>216457</v>
      </c>
      <c r="U50" s="18"/>
      <c r="V50" s="18">
        <f t="shared" si="5"/>
        <v>216457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201741</v>
      </c>
      <c r="E51" s="18"/>
      <c r="F51" s="18">
        <v>201741</v>
      </c>
      <c r="G51" s="18">
        <v>178737</v>
      </c>
      <c r="H51" s="18">
        <v>23004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201741</v>
      </c>
      <c r="E52" s="18"/>
      <c r="F52" s="18">
        <v>201741</v>
      </c>
      <c r="G52" s="18">
        <v>148860</v>
      </c>
      <c r="H52" s="18">
        <v>52881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-512</v>
      </c>
      <c r="E53" s="18"/>
      <c r="F53" s="18">
        <v>-512</v>
      </c>
      <c r="G53" s="18"/>
      <c r="H53" s="18"/>
      <c r="I53" s="18">
        <v>-512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-512</v>
      </c>
      <c r="T53" s="18">
        <v>-512</v>
      </c>
      <c r="U53" s="18"/>
      <c r="V53" s="18">
        <f>SUM(T53:U53)</f>
        <v>-512</v>
      </c>
      <c r="W53" s="83"/>
      <c r="X53" s="17"/>
    </row>
    <row r="54" spans="2:24" x14ac:dyDescent="0.2">
      <c r="B54" s="17"/>
      <c r="C54" s="83"/>
      <c r="D54" s="18">
        <f t="shared" si="6"/>
        <v>54632</v>
      </c>
      <c r="E54" s="18"/>
      <c r="F54" s="18">
        <v>54632</v>
      </c>
      <c r="G54" s="18">
        <v>31632</v>
      </c>
      <c r="H54" s="18">
        <v>-24309</v>
      </c>
      <c r="I54" s="18">
        <v>5917</v>
      </c>
      <c r="J54" s="18">
        <v>41392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14716</v>
      </c>
      <c r="E55" s="18"/>
      <c r="F55" s="18">
        <v>14716</v>
      </c>
      <c r="G55" s="18">
        <v>25439</v>
      </c>
      <c r="H55" s="18">
        <v>-31358</v>
      </c>
      <c r="I55" s="18">
        <v>4690</v>
      </c>
      <c r="J55" s="18">
        <v>15945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-9052</v>
      </c>
      <c r="E56" s="18">
        <v>-9052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15945</v>
      </c>
      <c r="Q69" s="18">
        <v>4690</v>
      </c>
      <c r="R69" s="18">
        <v>-31358</v>
      </c>
      <c r="S69" s="18">
        <v>25439</v>
      </c>
      <c r="T69" s="18">
        <v>14716</v>
      </c>
      <c r="U69" s="18"/>
      <c r="V69" s="18">
        <f>SUM(T69:U69)</f>
        <v>14716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-9052</v>
      </c>
      <c r="V71" s="18">
        <f t="shared" ref="V71:V74" si="7">SUM(T71:U71)</f>
        <v>-9052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1456</v>
      </c>
      <c r="Q72" s="18">
        <v>2976</v>
      </c>
      <c r="R72" s="18">
        <v>2330</v>
      </c>
      <c r="S72" s="18">
        <v>704</v>
      </c>
      <c r="T72" s="18">
        <v>7466</v>
      </c>
      <c r="U72" s="18">
        <v>43</v>
      </c>
      <c r="V72" s="18">
        <f t="shared" si="7"/>
        <v>7509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-444</v>
      </c>
      <c r="Q73" s="18">
        <v>-507</v>
      </c>
      <c r="R73" s="18">
        <v>-4064</v>
      </c>
      <c r="S73" s="18">
        <v>-846</v>
      </c>
      <c r="T73" s="18">
        <v>-5861</v>
      </c>
      <c r="U73" s="18">
        <v>-1648</v>
      </c>
      <c r="V73" s="18">
        <f t="shared" si="7"/>
        <v>-7509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5664</v>
      </c>
      <c r="E74" s="22">
        <v>-10657</v>
      </c>
      <c r="F74" s="22">
        <v>16321</v>
      </c>
      <c r="G74" s="22">
        <v>25297</v>
      </c>
      <c r="H74" s="22">
        <v>-33092</v>
      </c>
      <c r="I74" s="22">
        <v>7159</v>
      </c>
      <c r="J74" s="22">
        <v>16957</v>
      </c>
      <c r="K74" s="90"/>
      <c r="L74" s="20" t="s">
        <v>29</v>
      </c>
      <c r="M74" s="21"/>
      <c r="N74" s="20" t="s">
        <v>87</v>
      </c>
      <c r="O74" s="90"/>
      <c r="P74" s="22">
        <v>16957</v>
      </c>
      <c r="Q74" s="22">
        <v>7159</v>
      </c>
      <c r="R74" s="22">
        <v>-33092</v>
      </c>
      <c r="S74" s="22">
        <v>25297</v>
      </c>
      <c r="T74" s="22">
        <v>16321</v>
      </c>
      <c r="U74" s="22">
        <v>-10657</v>
      </c>
      <c r="V74" s="22">
        <f t="shared" si="7"/>
        <v>5664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45580</v>
      </c>
      <c r="E75" s="24"/>
      <c r="F75" s="24">
        <v>45580</v>
      </c>
      <c r="G75" s="24">
        <v>7007</v>
      </c>
      <c r="H75" s="24">
        <v>5858</v>
      </c>
      <c r="I75" s="24">
        <v>-551</v>
      </c>
      <c r="J75" s="24">
        <v>33266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45592</v>
      </c>
      <c r="E76" s="18"/>
      <c r="F76" s="18">
        <v>45592</v>
      </c>
      <c r="G76" s="18">
        <v>8052</v>
      </c>
      <c r="H76" s="18">
        <v>5835</v>
      </c>
      <c r="I76" s="18">
        <v>-673</v>
      </c>
      <c r="J76" s="18">
        <v>32378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-39916</v>
      </c>
      <c r="E77" s="18"/>
      <c r="F77" s="18">
        <v>-39916</v>
      </c>
      <c r="G77" s="18">
        <v>-6193</v>
      </c>
      <c r="H77" s="18">
        <v>-7049</v>
      </c>
      <c r="I77" s="18">
        <v>-1227</v>
      </c>
      <c r="J77" s="18">
        <v>-25447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-12</v>
      </c>
      <c r="E78" s="18"/>
      <c r="F78" s="18">
        <v>-12</v>
      </c>
      <c r="G78" s="18">
        <v>-1045</v>
      </c>
      <c r="H78" s="18">
        <v>23</v>
      </c>
      <c r="I78" s="18">
        <v>122</v>
      </c>
      <c r="J78" s="18">
        <v>888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-56</v>
      </c>
      <c r="F79" s="18">
        <v>56</v>
      </c>
      <c r="G79" s="18">
        <v>-14</v>
      </c>
      <c r="H79" s="18">
        <v>44</v>
      </c>
      <c r="I79" s="18">
        <v>1</v>
      </c>
      <c r="J79" s="18">
        <v>25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-10601</v>
      </c>
      <c r="F80" s="18">
        <v>10601</v>
      </c>
      <c r="G80" s="18">
        <v>24497</v>
      </c>
      <c r="H80" s="18">
        <v>-31945</v>
      </c>
      <c r="I80" s="18">
        <v>8936</v>
      </c>
      <c r="J80" s="18">
        <v>9113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147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47770</v>
      </c>
      <c r="V18" s="18">
        <f>SUM(T18:U18)</f>
        <v>47770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41186</v>
      </c>
      <c r="E19" s="18">
        <v>41186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153640</v>
      </c>
      <c r="E23" s="18"/>
      <c r="F23" s="18">
        <v>153640</v>
      </c>
      <c r="G23" s="18">
        <v>38527</v>
      </c>
      <c r="H23" s="18">
        <v>17654</v>
      </c>
      <c r="I23" s="18">
        <v>5935</v>
      </c>
      <c r="J23" s="18">
        <v>75391</v>
      </c>
      <c r="K23" s="90"/>
      <c r="L23" s="20" t="s">
        <v>161</v>
      </c>
      <c r="M23" s="21"/>
      <c r="N23" s="20" t="s">
        <v>63</v>
      </c>
      <c r="O23" s="90"/>
      <c r="P23" s="18">
        <v>75391</v>
      </c>
      <c r="Q23" s="18">
        <v>5935</v>
      </c>
      <c r="R23" s="18">
        <v>17654</v>
      </c>
      <c r="S23" s="18">
        <v>38527</v>
      </c>
      <c r="T23" s="18">
        <v>153640</v>
      </c>
      <c r="U23" s="18"/>
      <c r="V23" s="18">
        <f>SUM(T23:U23)</f>
        <v>153640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18981</v>
      </c>
      <c r="E24" s="18"/>
      <c r="F24" s="18">
        <v>18981</v>
      </c>
      <c r="G24" s="18">
        <v>3309</v>
      </c>
      <c r="H24" s="18">
        <v>3226</v>
      </c>
      <c r="I24" s="18">
        <v>872</v>
      </c>
      <c r="J24" s="18">
        <v>11574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134659</v>
      </c>
      <c r="E25" s="18"/>
      <c r="F25" s="18">
        <v>134659</v>
      </c>
      <c r="G25" s="18">
        <v>35218</v>
      </c>
      <c r="H25" s="18">
        <v>14428</v>
      </c>
      <c r="I25" s="18">
        <v>5063</v>
      </c>
      <c r="J25" s="18">
        <v>63817</v>
      </c>
      <c r="K25" s="90"/>
      <c r="L25" s="20" t="s">
        <v>10</v>
      </c>
      <c r="M25" s="21"/>
      <c r="N25" s="20" t="s">
        <v>65</v>
      </c>
      <c r="O25" s="90"/>
      <c r="P25" s="18">
        <v>63817</v>
      </c>
      <c r="Q25" s="18">
        <v>5063</v>
      </c>
      <c r="R25" s="18">
        <v>14428</v>
      </c>
      <c r="S25" s="18">
        <v>35218</v>
      </c>
      <c r="T25" s="18">
        <v>134659</v>
      </c>
      <c r="U25" s="18"/>
      <c r="V25" s="18">
        <f t="shared" ref="V25:V31" si="1">SUM(T25:U25)</f>
        <v>134659</v>
      </c>
      <c r="W25" s="83"/>
      <c r="X25" s="17"/>
    </row>
    <row r="26" spans="2:24" x14ac:dyDescent="0.2">
      <c r="B26" s="17"/>
      <c r="C26" s="83"/>
      <c r="D26" s="22">
        <f t="shared" si="0"/>
        <v>6584</v>
      </c>
      <c r="E26" s="22">
        <v>6584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6584</v>
      </c>
      <c r="V26" s="22">
        <f t="shared" si="1"/>
        <v>6584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74107</v>
      </c>
      <c r="E27" s="24">
        <v>157</v>
      </c>
      <c r="F27" s="24">
        <v>73950</v>
      </c>
      <c r="G27" s="24">
        <v>7680</v>
      </c>
      <c r="H27" s="24">
        <v>14413</v>
      </c>
      <c r="I27" s="24">
        <v>3607</v>
      </c>
      <c r="J27" s="24">
        <v>48250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73948</v>
      </c>
      <c r="T27" s="24">
        <v>73948</v>
      </c>
      <c r="U27" s="24">
        <v>159</v>
      </c>
      <c r="V27" s="24">
        <f t="shared" si="1"/>
        <v>74107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16838</v>
      </c>
      <c r="E28" s="18"/>
      <c r="F28" s="18">
        <v>16838</v>
      </c>
      <c r="G28" s="18">
        <v>437</v>
      </c>
      <c r="H28" s="18">
        <v>15</v>
      </c>
      <c r="I28" s="18">
        <v>21</v>
      </c>
      <c r="J28" s="18">
        <v>232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17624</v>
      </c>
      <c r="S28" s="18"/>
      <c r="T28" s="18">
        <v>17624</v>
      </c>
      <c r="U28" s="18">
        <v>-786</v>
      </c>
      <c r="V28" s="18">
        <f t="shared" si="1"/>
        <v>16838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16133</v>
      </c>
      <c r="E29" s="18"/>
      <c r="F29" s="18">
        <v>16133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16706</v>
      </c>
      <c r="S29" s="18"/>
      <c r="T29" s="18">
        <v>16706</v>
      </c>
      <c r="U29" s="18">
        <v>-573</v>
      </c>
      <c r="V29" s="18">
        <f t="shared" si="1"/>
        <v>16133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705</v>
      </c>
      <c r="E30" s="18"/>
      <c r="F30" s="18">
        <v>705</v>
      </c>
      <c r="G30" s="18">
        <v>437</v>
      </c>
      <c r="H30" s="18">
        <v>15</v>
      </c>
      <c r="I30" s="18">
        <v>21</v>
      </c>
      <c r="J30" s="18">
        <v>232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918</v>
      </c>
      <c r="S30" s="18"/>
      <c r="T30" s="18">
        <v>918</v>
      </c>
      <c r="U30" s="18">
        <v>-213</v>
      </c>
      <c r="V30" s="18">
        <f t="shared" si="1"/>
        <v>705</v>
      </c>
      <c r="W30" s="83"/>
      <c r="X30" s="17"/>
    </row>
    <row r="31" spans="2:24" x14ac:dyDescent="0.2">
      <c r="B31" s="17"/>
      <c r="C31" s="83"/>
      <c r="D31" s="18">
        <f t="shared" si="0"/>
        <v>62852</v>
      </c>
      <c r="E31" s="18"/>
      <c r="F31" s="18">
        <v>62852</v>
      </c>
      <c r="G31" s="18">
        <v>30410</v>
      </c>
      <c r="H31" s="18">
        <v>3226</v>
      </c>
      <c r="I31" s="18">
        <v>2307</v>
      </c>
      <c r="J31" s="18">
        <v>26909</v>
      </c>
      <c r="K31" s="93"/>
      <c r="L31" s="20" t="s">
        <v>162</v>
      </c>
      <c r="M31" s="21"/>
      <c r="N31" s="20" t="s">
        <v>70</v>
      </c>
      <c r="O31" s="93"/>
      <c r="P31" s="18">
        <v>26909</v>
      </c>
      <c r="Q31" s="18">
        <v>2307</v>
      </c>
      <c r="R31" s="18">
        <v>3226</v>
      </c>
      <c r="S31" s="18">
        <v>30410</v>
      </c>
      <c r="T31" s="18">
        <v>62852</v>
      </c>
      <c r="U31" s="18"/>
      <c r="V31" s="18">
        <f t="shared" si="1"/>
        <v>62852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43871</v>
      </c>
      <c r="E33" s="18"/>
      <c r="F33" s="18">
        <v>43871</v>
      </c>
      <c r="G33" s="18">
        <v>27101</v>
      </c>
      <c r="H33" s="18">
        <v>0</v>
      </c>
      <c r="I33" s="18">
        <v>1435</v>
      </c>
      <c r="J33" s="18">
        <v>15335</v>
      </c>
      <c r="K33" s="90"/>
      <c r="L33" s="20" t="s">
        <v>72</v>
      </c>
      <c r="M33" s="21"/>
      <c r="N33" s="20" t="s">
        <v>73</v>
      </c>
      <c r="O33" s="90"/>
      <c r="P33" s="18">
        <v>15335</v>
      </c>
      <c r="Q33" s="18">
        <v>1435</v>
      </c>
      <c r="R33" s="18">
        <v>0</v>
      </c>
      <c r="S33" s="18">
        <v>27101</v>
      </c>
      <c r="T33" s="18">
        <v>43871</v>
      </c>
      <c r="U33" s="18"/>
      <c r="V33" s="18">
        <f>SUM(T33:U33)</f>
        <v>43871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34486</v>
      </c>
      <c r="E35" s="24">
        <v>4627</v>
      </c>
      <c r="F35" s="24">
        <v>29859</v>
      </c>
      <c r="G35" s="24">
        <v>2588</v>
      </c>
      <c r="H35" s="24">
        <v>4972</v>
      </c>
      <c r="I35" s="24">
        <v>14056</v>
      </c>
      <c r="J35" s="24">
        <v>8243</v>
      </c>
      <c r="K35" s="92"/>
      <c r="L35" s="19" t="s">
        <v>16</v>
      </c>
      <c r="M35" s="91"/>
      <c r="N35" s="19" t="s">
        <v>75</v>
      </c>
      <c r="O35" s="92"/>
      <c r="P35" s="24">
        <v>2718</v>
      </c>
      <c r="Q35" s="24">
        <v>14921</v>
      </c>
      <c r="R35" s="24">
        <v>1771</v>
      </c>
      <c r="S35" s="24">
        <v>8334</v>
      </c>
      <c r="T35" s="24">
        <v>27744</v>
      </c>
      <c r="U35" s="24">
        <v>6742</v>
      </c>
      <c r="V35" s="24">
        <f t="shared" ref="V35:V36" si="3">SUM(T35:U35)</f>
        <v>34486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152309</v>
      </c>
      <c r="E36" s="18"/>
      <c r="F36" s="18">
        <v>152309</v>
      </c>
      <c r="G36" s="18">
        <v>110104</v>
      </c>
      <c r="H36" s="18">
        <v>17649</v>
      </c>
      <c r="I36" s="18">
        <v>3172</v>
      </c>
      <c r="J36" s="18">
        <v>21384</v>
      </c>
      <c r="K36" s="90"/>
      <c r="L36" s="20" t="s">
        <v>164</v>
      </c>
      <c r="M36" s="21"/>
      <c r="N36" s="20" t="s">
        <v>76</v>
      </c>
      <c r="O36" s="90"/>
      <c r="P36" s="18">
        <v>21384</v>
      </c>
      <c r="Q36" s="18">
        <v>3172</v>
      </c>
      <c r="R36" s="18">
        <v>17649</v>
      </c>
      <c r="S36" s="18">
        <v>110104</v>
      </c>
      <c r="T36" s="18">
        <v>152309</v>
      </c>
      <c r="U36" s="18"/>
      <c r="V36" s="18">
        <f t="shared" si="3"/>
        <v>152309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133328</v>
      </c>
      <c r="E38" s="18"/>
      <c r="F38" s="18">
        <v>133328</v>
      </c>
      <c r="G38" s="18">
        <v>106795</v>
      </c>
      <c r="H38" s="18">
        <v>14423</v>
      </c>
      <c r="I38" s="18">
        <v>2300</v>
      </c>
      <c r="J38" s="18">
        <v>9810</v>
      </c>
      <c r="K38" s="90"/>
      <c r="L38" s="20" t="s">
        <v>17</v>
      </c>
      <c r="M38" s="21"/>
      <c r="N38" s="20" t="s">
        <v>78</v>
      </c>
      <c r="O38" s="90"/>
      <c r="P38" s="18">
        <v>9810</v>
      </c>
      <c r="Q38" s="18">
        <v>2300</v>
      </c>
      <c r="R38" s="18">
        <v>14423</v>
      </c>
      <c r="S38" s="18">
        <v>106795</v>
      </c>
      <c r="T38" s="18">
        <v>133328</v>
      </c>
      <c r="U38" s="18"/>
      <c r="V38" s="18">
        <f>SUM(T38:U38)</f>
        <v>133328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11667</v>
      </c>
      <c r="E40" s="24">
        <v>108</v>
      </c>
      <c r="F40" s="24">
        <v>11559</v>
      </c>
      <c r="G40" s="24">
        <v>10441</v>
      </c>
      <c r="H40" s="24">
        <v>0</v>
      </c>
      <c r="I40" s="24">
        <v>222</v>
      </c>
      <c r="J40" s="24">
        <v>896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11539</v>
      </c>
      <c r="S40" s="24"/>
      <c r="T40" s="24">
        <v>11539</v>
      </c>
      <c r="U40" s="24">
        <v>128</v>
      </c>
      <c r="V40" s="24">
        <f t="shared" ref="V40:V50" si="5">SUM(T40:U40)</f>
        <v>11667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22006</v>
      </c>
      <c r="E41" s="18">
        <v>56</v>
      </c>
      <c r="F41" s="18">
        <v>21950</v>
      </c>
      <c r="G41" s="18">
        <v>21950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1194</v>
      </c>
      <c r="Q41" s="18">
        <v>1483</v>
      </c>
      <c r="R41" s="18">
        <v>19219</v>
      </c>
      <c r="S41" s="18">
        <v>57</v>
      </c>
      <c r="T41" s="18">
        <v>21953</v>
      </c>
      <c r="U41" s="18">
        <v>53</v>
      </c>
      <c r="V41" s="18">
        <f t="shared" si="5"/>
        <v>22006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19129</v>
      </c>
      <c r="E42" s="18">
        <v>317</v>
      </c>
      <c r="F42" s="18">
        <v>18812</v>
      </c>
      <c r="G42" s="18">
        <v>67</v>
      </c>
      <c r="H42" s="18">
        <v>16782</v>
      </c>
      <c r="I42" s="18">
        <v>674</v>
      </c>
      <c r="J42" s="18">
        <v>1289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19058</v>
      </c>
      <c r="T42" s="18">
        <v>19058</v>
      </c>
      <c r="U42" s="18">
        <v>71</v>
      </c>
      <c r="V42" s="18">
        <f t="shared" si="5"/>
        <v>19129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19065</v>
      </c>
      <c r="E43" s="18">
        <v>1449</v>
      </c>
      <c r="F43" s="18">
        <v>17616</v>
      </c>
      <c r="G43" s="18">
        <v>8812</v>
      </c>
      <c r="H43" s="18">
        <v>2765</v>
      </c>
      <c r="I43" s="18">
        <v>3832</v>
      </c>
      <c r="J43" s="18">
        <v>2207</v>
      </c>
      <c r="K43" s="90"/>
      <c r="L43" s="19" t="s">
        <v>21</v>
      </c>
      <c r="M43" s="91"/>
      <c r="N43" s="19" t="s">
        <v>81</v>
      </c>
      <c r="O43" s="90"/>
      <c r="P43" s="18">
        <v>1005</v>
      </c>
      <c r="Q43" s="18">
        <v>3724</v>
      </c>
      <c r="R43" s="18">
        <v>1129</v>
      </c>
      <c r="S43" s="18">
        <v>10375</v>
      </c>
      <c r="T43" s="18">
        <v>16233</v>
      </c>
      <c r="U43" s="18">
        <v>2832</v>
      </c>
      <c r="V43" s="18">
        <f t="shared" si="5"/>
        <v>19065</v>
      </c>
      <c r="W43" s="83"/>
      <c r="X43" s="17"/>
    </row>
    <row r="44" spans="2:24" ht="22.5" customHeight="1" x14ac:dyDescent="0.2">
      <c r="B44" s="17"/>
      <c r="C44" s="83"/>
      <c r="D44" s="18">
        <f t="shared" si="4"/>
        <v>151155</v>
      </c>
      <c r="E44" s="18"/>
      <c r="F44" s="18">
        <v>151155</v>
      </c>
      <c r="G44" s="18">
        <v>98324</v>
      </c>
      <c r="H44" s="18">
        <v>29989</v>
      </c>
      <c r="I44" s="18">
        <v>3651</v>
      </c>
      <c r="J44" s="18">
        <v>19191</v>
      </c>
      <c r="K44" s="94"/>
      <c r="L44" s="20" t="s">
        <v>178</v>
      </c>
      <c r="M44" s="21"/>
      <c r="N44" s="20" t="s">
        <v>182</v>
      </c>
      <c r="O44" s="94"/>
      <c r="P44" s="18">
        <v>19191</v>
      </c>
      <c r="Q44" s="18">
        <v>3651</v>
      </c>
      <c r="R44" s="18">
        <v>29989</v>
      </c>
      <c r="S44" s="18">
        <v>98324</v>
      </c>
      <c r="T44" s="18">
        <v>151155</v>
      </c>
      <c r="U44" s="18"/>
      <c r="V44" s="18">
        <f t="shared" si="5"/>
        <v>151155</v>
      </c>
      <c r="W44" s="83"/>
      <c r="X44" s="17"/>
    </row>
    <row r="45" spans="2:24" ht="24.75" customHeight="1" x14ac:dyDescent="0.2">
      <c r="B45" s="17"/>
      <c r="C45" s="95"/>
      <c r="D45" s="18">
        <f t="shared" si="4"/>
        <v>132174</v>
      </c>
      <c r="E45" s="18"/>
      <c r="F45" s="18">
        <v>132174</v>
      </c>
      <c r="G45" s="18">
        <v>95015</v>
      </c>
      <c r="H45" s="18">
        <v>26763</v>
      </c>
      <c r="I45" s="18">
        <v>2779</v>
      </c>
      <c r="J45" s="18">
        <v>7617</v>
      </c>
      <c r="K45" s="94"/>
      <c r="L45" s="20" t="s">
        <v>179</v>
      </c>
      <c r="M45" s="21"/>
      <c r="N45" s="20" t="s">
        <v>183</v>
      </c>
      <c r="O45" s="94"/>
      <c r="P45" s="18">
        <v>7617</v>
      </c>
      <c r="Q45" s="18">
        <v>2779</v>
      </c>
      <c r="R45" s="18">
        <v>26763</v>
      </c>
      <c r="S45" s="18">
        <v>95015</v>
      </c>
      <c r="T45" s="18">
        <v>132174</v>
      </c>
      <c r="U45" s="18"/>
      <c r="V45" s="18">
        <f t="shared" si="5"/>
        <v>132174</v>
      </c>
      <c r="W45" s="95"/>
      <c r="X45" s="17"/>
    </row>
    <row r="46" spans="2:24" x14ac:dyDescent="0.2">
      <c r="B46" s="17"/>
      <c r="C46" s="83"/>
      <c r="D46" s="22">
        <f t="shared" si="4"/>
        <v>15435</v>
      </c>
      <c r="E46" s="22"/>
      <c r="F46" s="22">
        <v>15435</v>
      </c>
      <c r="G46" s="22">
        <v>1561</v>
      </c>
      <c r="H46" s="22">
        <v>13874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15435</v>
      </c>
      <c r="T46" s="22">
        <v>15435</v>
      </c>
      <c r="U46" s="22"/>
      <c r="V46" s="22">
        <f t="shared" si="5"/>
        <v>15435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151155</v>
      </c>
      <c r="E47" s="24"/>
      <c r="F47" s="24">
        <v>151155</v>
      </c>
      <c r="G47" s="24">
        <v>112198</v>
      </c>
      <c r="H47" s="24">
        <v>16115</v>
      </c>
      <c r="I47" s="24">
        <v>3651</v>
      </c>
      <c r="J47" s="24">
        <v>19191</v>
      </c>
      <c r="K47" s="94"/>
      <c r="L47" s="20" t="s">
        <v>180</v>
      </c>
      <c r="M47" s="21"/>
      <c r="N47" s="20" t="s">
        <v>181</v>
      </c>
      <c r="O47" s="94"/>
      <c r="P47" s="24">
        <v>19191</v>
      </c>
      <c r="Q47" s="24">
        <v>3651</v>
      </c>
      <c r="R47" s="24">
        <v>16115</v>
      </c>
      <c r="S47" s="24">
        <v>112198</v>
      </c>
      <c r="T47" s="24">
        <v>151155</v>
      </c>
      <c r="U47" s="24"/>
      <c r="V47" s="24">
        <f t="shared" si="5"/>
        <v>151155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132174</v>
      </c>
      <c r="E48" s="22"/>
      <c r="F48" s="22">
        <v>132174</v>
      </c>
      <c r="G48" s="22">
        <v>108889</v>
      </c>
      <c r="H48" s="22">
        <v>12889</v>
      </c>
      <c r="I48" s="22">
        <v>2779</v>
      </c>
      <c r="J48" s="22">
        <v>7617</v>
      </c>
      <c r="K48" s="90"/>
      <c r="L48" s="20" t="s">
        <v>23</v>
      </c>
      <c r="M48" s="21"/>
      <c r="N48" s="20" t="s">
        <v>83</v>
      </c>
      <c r="O48" s="90"/>
      <c r="P48" s="22">
        <v>7617</v>
      </c>
      <c r="Q48" s="22">
        <v>2779</v>
      </c>
      <c r="R48" s="22">
        <v>12889</v>
      </c>
      <c r="S48" s="22">
        <v>108889</v>
      </c>
      <c r="T48" s="22">
        <v>132174</v>
      </c>
      <c r="U48" s="22"/>
      <c r="V48" s="22">
        <f t="shared" si="5"/>
        <v>132174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19191</v>
      </c>
      <c r="Q49" s="24">
        <v>3651</v>
      </c>
      <c r="R49" s="24">
        <v>29989</v>
      </c>
      <c r="S49" s="24">
        <v>98324</v>
      </c>
      <c r="T49" s="24">
        <v>151155</v>
      </c>
      <c r="U49" s="24"/>
      <c r="V49" s="24">
        <f t="shared" si="5"/>
        <v>151155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7617</v>
      </c>
      <c r="Q50" s="18">
        <v>2779</v>
      </c>
      <c r="R50" s="18">
        <v>26763</v>
      </c>
      <c r="S50" s="18">
        <v>95015</v>
      </c>
      <c r="T50" s="18">
        <v>132174</v>
      </c>
      <c r="U50" s="18"/>
      <c r="V50" s="18">
        <f t="shared" si="5"/>
        <v>132174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121936</v>
      </c>
      <c r="E51" s="18"/>
      <c r="F51" s="18">
        <v>121936</v>
      </c>
      <c r="G51" s="18">
        <v>111041</v>
      </c>
      <c r="H51" s="18">
        <v>10895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121936</v>
      </c>
      <c r="E52" s="18"/>
      <c r="F52" s="18">
        <v>121936</v>
      </c>
      <c r="G52" s="18">
        <v>97167</v>
      </c>
      <c r="H52" s="18">
        <v>24769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790</v>
      </c>
      <c r="E53" s="18"/>
      <c r="F53" s="18">
        <v>790</v>
      </c>
      <c r="G53" s="18"/>
      <c r="H53" s="18"/>
      <c r="I53" s="18">
        <v>790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790</v>
      </c>
      <c r="T53" s="18">
        <v>790</v>
      </c>
      <c r="U53" s="18"/>
      <c r="V53" s="18">
        <f>SUM(T53:U53)</f>
        <v>790</v>
      </c>
      <c r="W53" s="83"/>
      <c r="X53" s="17"/>
    </row>
    <row r="54" spans="2:24" x14ac:dyDescent="0.2">
      <c r="B54" s="17"/>
      <c r="C54" s="83"/>
      <c r="D54" s="18">
        <f t="shared" si="6"/>
        <v>29219</v>
      </c>
      <c r="E54" s="18"/>
      <c r="F54" s="18">
        <v>29219</v>
      </c>
      <c r="G54" s="18">
        <v>1947</v>
      </c>
      <c r="H54" s="18">
        <v>5220</v>
      </c>
      <c r="I54" s="18">
        <v>2861</v>
      </c>
      <c r="J54" s="18">
        <v>19191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10238</v>
      </c>
      <c r="E55" s="18"/>
      <c r="F55" s="18">
        <v>10238</v>
      </c>
      <c r="G55" s="18">
        <v>-1362</v>
      </c>
      <c r="H55" s="18">
        <v>1994</v>
      </c>
      <c r="I55" s="18">
        <v>1989</v>
      </c>
      <c r="J55" s="18">
        <v>7617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9069</v>
      </c>
      <c r="E56" s="18">
        <v>9069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7617</v>
      </c>
      <c r="Q69" s="18">
        <v>1989</v>
      </c>
      <c r="R69" s="18">
        <v>1994</v>
      </c>
      <c r="S69" s="18">
        <v>-1362</v>
      </c>
      <c r="T69" s="18">
        <v>10238</v>
      </c>
      <c r="U69" s="18"/>
      <c r="V69" s="18">
        <f>SUM(T69:U69)</f>
        <v>10238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9069</v>
      </c>
      <c r="V71" s="18">
        <f t="shared" ref="V71:V74" si="7">SUM(T71:U71)</f>
        <v>9069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734</v>
      </c>
      <c r="Q72" s="18">
        <v>70</v>
      </c>
      <c r="R72" s="18">
        <v>1939</v>
      </c>
      <c r="S72" s="18">
        <v>877</v>
      </c>
      <c r="T72" s="18">
        <v>3620</v>
      </c>
      <c r="U72" s="18">
        <v>57</v>
      </c>
      <c r="V72" s="18">
        <f t="shared" si="7"/>
        <v>3677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-180</v>
      </c>
      <c r="Q73" s="18">
        <v>-588</v>
      </c>
      <c r="R73" s="18">
        <v>-1011</v>
      </c>
      <c r="S73" s="18">
        <v>-514</v>
      </c>
      <c r="T73" s="18">
        <v>-2293</v>
      </c>
      <c r="U73" s="18">
        <v>-1384</v>
      </c>
      <c r="V73" s="18">
        <f t="shared" si="7"/>
        <v>-3677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19307</v>
      </c>
      <c r="E74" s="22">
        <v>7742</v>
      </c>
      <c r="F74" s="22">
        <v>11565</v>
      </c>
      <c r="G74" s="22">
        <v>-999</v>
      </c>
      <c r="H74" s="22">
        <v>2922</v>
      </c>
      <c r="I74" s="22">
        <v>1471</v>
      </c>
      <c r="J74" s="22">
        <v>8171</v>
      </c>
      <c r="K74" s="90"/>
      <c r="L74" s="20" t="s">
        <v>29</v>
      </c>
      <c r="M74" s="21"/>
      <c r="N74" s="20" t="s">
        <v>87</v>
      </c>
      <c r="O74" s="90"/>
      <c r="P74" s="22">
        <v>8171</v>
      </c>
      <c r="Q74" s="22">
        <v>1471</v>
      </c>
      <c r="R74" s="22">
        <v>2922</v>
      </c>
      <c r="S74" s="22">
        <v>-999</v>
      </c>
      <c r="T74" s="22">
        <v>11565</v>
      </c>
      <c r="U74" s="22">
        <v>7742</v>
      </c>
      <c r="V74" s="22">
        <f t="shared" si="7"/>
        <v>19307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38288</v>
      </c>
      <c r="E75" s="24"/>
      <c r="F75" s="24">
        <v>38288</v>
      </c>
      <c r="G75" s="24">
        <v>11089</v>
      </c>
      <c r="H75" s="24">
        <v>5286</v>
      </c>
      <c r="I75" s="24">
        <v>283</v>
      </c>
      <c r="J75" s="24">
        <v>21630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39729</v>
      </c>
      <c r="E76" s="18"/>
      <c r="F76" s="18">
        <v>39729</v>
      </c>
      <c r="G76" s="18">
        <v>11458</v>
      </c>
      <c r="H76" s="18">
        <v>5278</v>
      </c>
      <c r="I76" s="18">
        <v>283</v>
      </c>
      <c r="J76" s="18">
        <v>22710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-18981</v>
      </c>
      <c r="E77" s="18"/>
      <c r="F77" s="18">
        <v>-18981</v>
      </c>
      <c r="G77" s="18">
        <v>-3309</v>
      </c>
      <c r="H77" s="18">
        <v>-3226</v>
      </c>
      <c r="I77" s="18">
        <v>-872</v>
      </c>
      <c r="J77" s="18">
        <v>-11574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-1441</v>
      </c>
      <c r="E78" s="18"/>
      <c r="F78" s="18">
        <v>-1441</v>
      </c>
      <c r="G78" s="18">
        <v>-369</v>
      </c>
      <c r="H78" s="18">
        <v>8</v>
      </c>
      <c r="I78" s="18">
        <v>0</v>
      </c>
      <c r="J78" s="18">
        <v>-1080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9</v>
      </c>
      <c r="F79" s="18">
        <v>-9</v>
      </c>
      <c r="G79" s="18">
        <v>-35</v>
      </c>
      <c r="H79" s="18">
        <v>36</v>
      </c>
      <c r="I79" s="18">
        <v>0</v>
      </c>
      <c r="J79" s="18">
        <v>-10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7733</v>
      </c>
      <c r="F80" s="18">
        <v>-7733</v>
      </c>
      <c r="G80" s="18">
        <v>-8744</v>
      </c>
      <c r="H80" s="18">
        <v>826</v>
      </c>
      <c r="I80" s="18">
        <v>2060</v>
      </c>
      <c r="J80" s="18">
        <v>-1875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73636</v>
      </c>
      <c r="V18" s="18">
        <f>SUM(T18:U18)</f>
        <v>73636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87870</v>
      </c>
      <c r="E19" s="18">
        <v>87870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252520</v>
      </c>
      <c r="E23" s="18"/>
      <c r="F23" s="18">
        <v>252520</v>
      </c>
      <c r="G23" s="18">
        <v>59412</v>
      </c>
      <c r="H23" s="18">
        <v>33253</v>
      </c>
      <c r="I23" s="18">
        <v>7936</v>
      </c>
      <c r="J23" s="18">
        <v>129913</v>
      </c>
      <c r="K23" s="90"/>
      <c r="L23" s="20" t="s">
        <v>161</v>
      </c>
      <c r="M23" s="21"/>
      <c r="N23" s="20" t="s">
        <v>63</v>
      </c>
      <c r="O23" s="90"/>
      <c r="P23" s="18">
        <v>129913</v>
      </c>
      <c r="Q23" s="18">
        <v>7936</v>
      </c>
      <c r="R23" s="18">
        <v>33253</v>
      </c>
      <c r="S23" s="18">
        <v>59412</v>
      </c>
      <c r="T23" s="18">
        <v>252520</v>
      </c>
      <c r="U23" s="18"/>
      <c r="V23" s="18">
        <f>SUM(T23:U23)</f>
        <v>252520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39588</v>
      </c>
      <c r="E24" s="18"/>
      <c r="F24" s="18">
        <v>39588</v>
      </c>
      <c r="G24" s="18">
        <v>6078</v>
      </c>
      <c r="H24" s="18">
        <v>7059</v>
      </c>
      <c r="I24" s="18">
        <v>1173</v>
      </c>
      <c r="J24" s="18">
        <v>25278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212932</v>
      </c>
      <c r="E25" s="18"/>
      <c r="F25" s="18">
        <v>212932</v>
      </c>
      <c r="G25" s="18">
        <v>53334</v>
      </c>
      <c r="H25" s="18">
        <v>26194</v>
      </c>
      <c r="I25" s="18">
        <v>6763</v>
      </c>
      <c r="J25" s="18">
        <v>104635</v>
      </c>
      <c r="K25" s="90"/>
      <c r="L25" s="20" t="s">
        <v>10</v>
      </c>
      <c r="M25" s="21"/>
      <c r="N25" s="20" t="s">
        <v>65</v>
      </c>
      <c r="O25" s="90"/>
      <c r="P25" s="18">
        <v>104635</v>
      </c>
      <c r="Q25" s="18">
        <v>6763</v>
      </c>
      <c r="R25" s="18">
        <v>26194</v>
      </c>
      <c r="S25" s="18">
        <v>53334</v>
      </c>
      <c r="T25" s="18">
        <v>212932</v>
      </c>
      <c r="U25" s="18"/>
      <c r="V25" s="18">
        <f t="shared" ref="V25:V31" si="1">SUM(T25:U25)</f>
        <v>212932</v>
      </c>
      <c r="W25" s="83"/>
      <c r="X25" s="17"/>
    </row>
    <row r="26" spans="2:24" x14ac:dyDescent="0.2">
      <c r="B26" s="17"/>
      <c r="C26" s="83"/>
      <c r="D26" s="22">
        <f t="shared" si="0"/>
        <v>-14234</v>
      </c>
      <c r="E26" s="22">
        <v>-14234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-14234</v>
      </c>
      <c r="V26" s="22">
        <f t="shared" si="1"/>
        <v>-14234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115296</v>
      </c>
      <c r="E27" s="24">
        <v>580</v>
      </c>
      <c r="F27" s="24">
        <v>114716</v>
      </c>
      <c r="G27" s="24">
        <v>9956</v>
      </c>
      <c r="H27" s="24">
        <v>26105</v>
      </c>
      <c r="I27" s="24">
        <v>4854</v>
      </c>
      <c r="J27" s="24">
        <v>73801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115228</v>
      </c>
      <c r="T27" s="24">
        <v>115228</v>
      </c>
      <c r="U27" s="24">
        <v>68</v>
      </c>
      <c r="V27" s="24">
        <f t="shared" si="1"/>
        <v>115296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25530</v>
      </c>
      <c r="E28" s="18"/>
      <c r="F28" s="18">
        <v>25530</v>
      </c>
      <c r="G28" s="18">
        <v>1873</v>
      </c>
      <c r="H28" s="18">
        <v>89</v>
      </c>
      <c r="I28" s="18">
        <v>160</v>
      </c>
      <c r="J28" s="18">
        <v>1402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25300</v>
      </c>
      <c r="S28" s="18"/>
      <c r="T28" s="18">
        <v>25300</v>
      </c>
      <c r="U28" s="18">
        <v>230</v>
      </c>
      <c r="V28" s="18">
        <f t="shared" si="1"/>
        <v>25530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22006</v>
      </c>
      <c r="E29" s="18"/>
      <c r="F29" s="18">
        <v>22006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21714</v>
      </c>
      <c r="S29" s="18"/>
      <c r="T29" s="18">
        <v>21714</v>
      </c>
      <c r="U29" s="18">
        <v>292</v>
      </c>
      <c r="V29" s="18">
        <f t="shared" si="1"/>
        <v>22006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3524</v>
      </c>
      <c r="E30" s="18"/>
      <c r="F30" s="18">
        <v>3524</v>
      </c>
      <c r="G30" s="18">
        <v>1873</v>
      </c>
      <c r="H30" s="18">
        <v>89</v>
      </c>
      <c r="I30" s="18">
        <v>160</v>
      </c>
      <c r="J30" s="18">
        <v>1402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3586</v>
      </c>
      <c r="S30" s="18"/>
      <c r="T30" s="18">
        <v>3586</v>
      </c>
      <c r="U30" s="18">
        <v>-62</v>
      </c>
      <c r="V30" s="18">
        <f t="shared" si="1"/>
        <v>3524</v>
      </c>
      <c r="W30" s="83"/>
      <c r="X30" s="17"/>
    </row>
    <row r="31" spans="2:24" x14ac:dyDescent="0.2">
      <c r="B31" s="17"/>
      <c r="C31" s="83"/>
      <c r="D31" s="18">
        <f t="shared" si="0"/>
        <v>112274</v>
      </c>
      <c r="E31" s="18"/>
      <c r="F31" s="18">
        <v>112274</v>
      </c>
      <c r="G31" s="18">
        <v>47583</v>
      </c>
      <c r="H31" s="18">
        <v>7059</v>
      </c>
      <c r="I31" s="18">
        <v>2922</v>
      </c>
      <c r="J31" s="18">
        <v>54710</v>
      </c>
      <c r="K31" s="93"/>
      <c r="L31" s="20" t="s">
        <v>162</v>
      </c>
      <c r="M31" s="21"/>
      <c r="N31" s="20" t="s">
        <v>70</v>
      </c>
      <c r="O31" s="93"/>
      <c r="P31" s="18">
        <v>54710</v>
      </c>
      <c r="Q31" s="18">
        <v>2922</v>
      </c>
      <c r="R31" s="18">
        <v>7059</v>
      </c>
      <c r="S31" s="18">
        <v>47583</v>
      </c>
      <c r="T31" s="18">
        <v>112274</v>
      </c>
      <c r="U31" s="18"/>
      <c r="V31" s="18">
        <f t="shared" si="1"/>
        <v>112274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72686</v>
      </c>
      <c r="E33" s="18"/>
      <c r="F33" s="18">
        <v>72686</v>
      </c>
      <c r="G33" s="18">
        <v>41505</v>
      </c>
      <c r="H33" s="18">
        <v>0</v>
      </c>
      <c r="I33" s="18">
        <v>1749</v>
      </c>
      <c r="J33" s="18">
        <v>29432</v>
      </c>
      <c r="K33" s="90"/>
      <c r="L33" s="20" t="s">
        <v>72</v>
      </c>
      <c r="M33" s="21"/>
      <c r="N33" s="20" t="s">
        <v>73</v>
      </c>
      <c r="O33" s="90"/>
      <c r="P33" s="18">
        <v>29432</v>
      </c>
      <c r="Q33" s="18">
        <v>1749</v>
      </c>
      <c r="R33" s="18">
        <v>0</v>
      </c>
      <c r="S33" s="18">
        <v>41505</v>
      </c>
      <c r="T33" s="18">
        <v>72686</v>
      </c>
      <c r="U33" s="18"/>
      <c r="V33" s="18">
        <f>SUM(T33:U33)</f>
        <v>72686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61962</v>
      </c>
      <c r="E35" s="24">
        <v>11086</v>
      </c>
      <c r="F35" s="24">
        <v>50876</v>
      </c>
      <c r="G35" s="24">
        <v>3639</v>
      </c>
      <c r="H35" s="24">
        <v>9176</v>
      </c>
      <c r="I35" s="24">
        <v>21054</v>
      </c>
      <c r="J35" s="24">
        <v>17007</v>
      </c>
      <c r="K35" s="92"/>
      <c r="L35" s="19" t="s">
        <v>16</v>
      </c>
      <c r="M35" s="91"/>
      <c r="N35" s="19" t="s">
        <v>75</v>
      </c>
      <c r="O35" s="92"/>
      <c r="P35" s="24">
        <v>9815</v>
      </c>
      <c r="Q35" s="24">
        <v>25704</v>
      </c>
      <c r="R35" s="24">
        <v>2060</v>
      </c>
      <c r="S35" s="24">
        <v>9594</v>
      </c>
      <c r="T35" s="24">
        <v>47173</v>
      </c>
      <c r="U35" s="24">
        <v>14789</v>
      </c>
      <c r="V35" s="24">
        <f t="shared" ref="V35:V36" si="3">SUM(T35:U35)</f>
        <v>61962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249099</v>
      </c>
      <c r="E36" s="18"/>
      <c r="F36" s="18">
        <v>249099</v>
      </c>
      <c r="G36" s="18">
        <v>168766</v>
      </c>
      <c r="H36" s="18">
        <v>25243</v>
      </c>
      <c r="I36" s="18">
        <v>7572</v>
      </c>
      <c r="J36" s="18">
        <v>47518</v>
      </c>
      <c r="K36" s="90"/>
      <c r="L36" s="20" t="s">
        <v>164</v>
      </c>
      <c r="M36" s="21"/>
      <c r="N36" s="20" t="s">
        <v>76</v>
      </c>
      <c r="O36" s="90"/>
      <c r="P36" s="18">
        <v>47518</v>
      </c>
      <c r="Q36" s="18">
        <v>7572</v>
      </c>
      <c r="R36" s="18">
        <v>25243</v>
      </c>
      <c r="S36" s="18">
        <v>168766</v>
      </c>
      <c r="T36" s="18">
        <v>249099</v>
      </c>
      <c r="U36" s="18"/>
      <c r="V36" s="18">
        <f t="shared" si="3"/>
        <v>249099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209511</v>
      </c>
      <c r="E38" s="18"/>
      <c r="F38" s="18">
        <v>209511</v>
      </c>
      <c r="G38" s="18">
        <v>162688</v>
      </c>
      <c r="H38" s="18">
        <v>18184</v>
      </c>
      <c r="I38" s="18">
        <v>6399</v>
      </c>
      <c r="J38" s="18">
        <v>22240</v>
      </c>
      <c r="K38" s="90"/>
      <c r="L38" s="20" t="s">
        <v>17</v>
      </c>
      <c r="M38" s="21"/>
      <c r="N38" s="20" t="s">
        <v>78</v>
      </c>
      <c r="O38" s="90"/>
      <c r="P38" s="18">
        <v>22240</v>
      </c>
      <c r="Q38" s="18">
        <v>6399</v>
      </c>
      <c r="R38" s="18">
        <v>18184</v>
      </c>
      <c r="S38" s="18">
        <v>162688</v>
      </c>
      <c r="T38" s="18">
        <v>209511</v>
      </c>
      <c r="U38" s="18"/>
      <c r="V38" s="18">
        <f>SUM(T38:U38)</f>
        <v>209511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28448</v>
      </c>
      <c r="E40" s="24">
        <v>389</v>
      </c>
      <c r="F40" s="24">
        <v>28059</v>
      </c>
      <c r="G40" s="24">
        <v>22477</v>
      </c>
      <c r="H40" s="24">
        <v>-171</v>
      </c>
      <c r="I40" s="24">
        <v>985</v>
      </c>
      <c r="J40" s="24">
        <v>4768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28069</v>
      </c>
      <c r="S40" s="24"/>
      <c r="T40" s="24">
        <v>28069</v>
      </c>
      <c r="U40" s="24">
        <v>379</v>
      </c>
      <c r="V40" s="24">
        <f t="shared" ref="V40:V50" si="5">SUM(T40:U40)</f>
        <v>28448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35584</v>
      </c>
      <c r="E41" s="18">
        <v>13</v>
      </c>
      <c r="F41" s="18">
        <v>35571</v>
      </c>
      <c r="G41" s="18">
        <v>35571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2087</v>
      </c>
      <c r="Q41" s="18">
        <v>1638</v>
      </c>
      <c r="R41" s="18">
        <v>31634</v>
      </c>
      <c r="S41" s="18">
        <v>46</v>
      </c>
      <c r="T41" s="18">
        <v>35405</v>
      </c>
      <c r="U41" s="18">
        <v>179</v>
      </c>
      <c r="V41" s="18">
        <f t="shared" si="5"/>
        <v>35584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43845</v>
      </c>
      <c r="E42" s="18">
        <v>969</v>
      </c>
      <c r="F42" s="18">
        <v>42876</v>
      </c>
      <c r="G42" s="18">
        <v>32</v>
      </c>
      <c r="H42" s="18">
        <v>38464</v>
      </c>
      <c r="I42" s="18">
        <v>2140</v>
      </c>
      <c r="J42" s="18">
        <v>2240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43731</v>
      </c>
      <c r="T42" s="18">
        <v>43731</v>
      </c>
      <c r="U42" s="18">
        <v>114</v>
      </c>
      <c r="V42" s="18">
        <f t="shared" si="5"/>
        <v>43845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27419</v>
      </c>
      <c r="E43" s="18">
        <v>1639</v>
      </c>
      <c r="F43" s="18">
        <v>25780</v>
      </c>
      <c r="G43" s="18">
        <v>12362</v>
      </c>
      <c r="H43" s="18">
        <v>3664</v>
      </c>
      <c r="I43" s="18">
        <v>6228</v>
      </c>
      <c r="J43" s="18">
        <v>3526</v>
      </c>
      <c r="K43" s="90"/>
      <c r="L43" s="19" t="s">
        <v>21</v>
      </c>
      <c r="M43" s="91"/>
      <c r="N43" s="19" t="s">
        <v>81</v>
      </c>
      <c r="O43" s="90"/>
      <c r="P43" s="18">
        <v>1574</v>
      </c>
      <c r="Q43" s="18">
        <v>6232</v>
      </c>
      <c r="R43" s="18">
        <v>1440</v>
      </c>
      <c r="S43" s="18">
        <v>12805</v>
      </c>
      <c r="T43" s="18">
        <v>22051</v>
      </c>
      <c r="U43" s="18">
        <v>5368</v>
      </c>
      <c r="V43" s="18">
        <f t="shared" si="5"/>
        <v>27419</v>
      </c>
      <c r="W43" s="83"/>
      <c r="X43" s="17"/>
    </row>
    <row r="44" spans="2:24" ht="22.5" customHeight="1" x14ac:dyDescent="0.2">
      <c r="B44" s="17"/>
      <c r="C44" s="83"/>
      <c r="D44" s="18">
        <f t="shared" si="4"/>
        <v>246069</v>
      </c>
      <c r="E44" s="18"/>
      <c r="F44" s="18">
        <v>246069</v>
      </c>
      <c r="G44" s="18">
        <v>154906</v>
      </c>
      <c r="H44" s="18">
        <v>44429</v>
      </c>
      <c r="I44" s="18">
        <v>6089</v>
      </c>
      <c r="J44" s="18">
        <v>40645</v>
      </c>
      <c r="K44" s="94"/>
      <c r="L44" s="20" t="s">
        <v>178</v>
      </c>
      <c r="M44" s="21"/>
      <c r="N44" s="20" t="s">
        <v>182</v>
      </c>
      <c r="O44" s="94"/>
      <c r="P44" s="18">
        <v>40645</v>
      </c>
      <c r="Q44" s="18">
        <v>6089</v>
      </c>
      <c r="R44" s="18">
        <v>44429</v>
      </c>
      <c r="S44" s="18">
        <v>154906</v>
      </c>
      <c r="T44" s="18">
        <v>246069</v>
      </c>
      <c r="U44" s="18"/>
      <c r="V44" s="18">
        <f t="shared" si="5"/>
        <v>246069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206481</v>
      </c>
      <c r="E45" s="18"/>
      <c r="F45" s="18">
        <v>206481</v>
      </c>
      <c r="G45" s="18">
        <v>148828</v>
      </c>
      <c r="H45" s="18">
        <v>37370</v>
      </c>
      <c r="I45" s="18">
        <v>4916</v>
      </c>
      <c r="J45" s="18">
        <v>15367</v>
      </c>
      <c r="K45" s="94"/>
      <c r="L45" s="20" t="s">
        <v>179</v>
      </c>
      <c r="M45" s="21"/>
      <c r="N45" s="20" t="s">
        <v>183</v>
      </c>
      <c r="O45" s="94"/>
      <c r="P45" s="18">
        <v>15367</v>
      </c>
      <c r="Q45" s="18">
        <v>4916</v>
      </c>
      <c r="R45" s="18">
        <v>37370</v>
      </c>
      <c r="S45" s="18">
        <v>148828</v>
      </c>
      <c r="T45" s="18">
        <v>206481</v>
      </c>
      <c r="U45" s="18"/>
      <c r="V45" s="18">
        <f t="shared" si="5"/>
        <v>206481</v>
      </c>
      <c r="W45" s="95"/>
      <c r="X45" s="17"/>
    </row>
    <row r="46" spans="2:24" x14ac:dyDescent="0.2">
      <c r="B46" s="17"/>
      <c r="C46" s="83"/>
      <c r="D46" s="22">
        <f t="shared" si="4"/>
        <v>28189</v>
      </c>
      <c r="E46" s="22"/>
      <c r="F46" s="22">
        <v>28189</v>
      </c>
      <c r="G46" s="22">
        <v>2436</v>
      </c>
      <c r="H46" s="22">
        <v>25753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28189</v>
      </c>
      <c r="T46" s="22">
        <v>28189</v>
      </c>
      <c r="U46" s="22"/>
      <c r="V46" s="22">
        <f t="shared" si="5"/>
        <v>28189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246069</v>
      </c>
      <c r="E47" s="24"/>
      <c r="F47" s="24">
        <v>246069</v>
      </c>
      <c r="G47" s="24">
        <v>180659</v>
      </c>
      <c r="H47" s="24">
        <v>18676</v>
      </c>
      <c r="I47" s="24">
        <v>6089</v>
      </c>
      <c r="J47" s="24">
        <v>40645</v>
      </c>
      <c r="K47" s="94"/>
      <c r="L47" s="20" t="s">
        <v>180</v>
      </c>
      <c r="M47" s="21"/>
      <c r="N47" s="20" t="s">
        <v>181</v>
      </c>
      <c r="O47" s="94"/>
      <c r="P47" s="24">
        <v>40645</v>
      </c>
      <c r="Q47" s="24">
        <v>6089</v>
      </c>
      <c r="R47" s="24">
        <v>18676</v>
      </c>
      <c r="S47" s="24">
        <v>180659</v>
      </c>
      <c r="T47" s="24">
        <v>246069</v>
      </c>
      <c r="U47" s="24"/>
      <c r="V47" s="24">
        <f t="shared" si="5"/>
        <v>246069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206481</v>
      </c>
      <c r="E48" s="22"/>
      <c r="F48" s="22">
        <v>206481</v>
      </c>
      <c r="G48" s="22">
        <v>174581</v>
      </c>
      <c r="H48" s="22">
        <v>11617</v>
      </c>
      <c r="I48" s="22">
        <v>4916</v>
      </c>
      <c r="J48" s="22">
        <v>15367</v>
      </c>
      <c r="K48" s="90"/>
      <c r="L48" s="20" t="s">
        <v>23</v>
      </c>
      <c r="M48" s="21"/>
      <c r="N48" s="20" t="s">
        <v>83</v>
      </c>
      <c r="O48" s="90"/>
      <c r="P48" s="22">
        <v>15367</v>
      </c>
      <c r="Q48" s="22">
        <v>4916</v>
      </c>
      <c r="R48" s="22">
        <v>11617</v>
      </c>
      <c r="S48" s="22">
        <v>174581</v>
      </c>
      <c r="T48" s="22">
        <v>206481</v>
      </c>
      <c r="U48" s="22"/>
      <c r="V48" s="22">
        <f t="shared" si="5"/>
        <v>206481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40645</v>
      </c>
      <c r="Q49" s="24">
        <v>6089</v>
      </c>
      <c r="R49" s="24">
        <v>44429</v>
      </c>
      <c r="S49" s="24">
        <v>154906</v>
      </c>
      <c r="T49" s="24">
        <v>246069</v>
      </c>
      <c r="U49" s="24"/>
      <c r="V49" s="24">
        <f t="shared" si="5"/>
        <v>246069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15367</v>
      </c>
      <c r="Q50" s="18">
        <v>4916</v>
      </c>
      <c r="R50" s="18">
        <v>37370</v>
      </c>
      <c r="S50" s="18">
        <v>148828</v>
      </c>
      <c r="T50" s="18">
        <v>206481</v>
      </c>
      <c r="U50" s="18"/>
      <c r="V50" s="18">
        <f t="shared" si="5"/>
        <v>206481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194333</v>
      </c>
      <c r="E51" s="18"/>
      <c r="F51" s="18">
        <v>194333</v>
      </c>
      <c r="G51" s="18">
        <v>173783</v>
      </c>
      <c r="H51" s="18">
        <v>20550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194333</v>
      </c>
      <c r="E52" s="18"/>
      <c r="F52" s="18">
        <v>194333</v>
      </c>
      <c r="G52" s="18">
        <v>148030</v>
      </c>
      <c r="H52" s="18">
        <v>46303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-678</v>
      </c>
      <c r="E53" s="18"/>
      <c r="F53" s="18">
        <v>-678</v>
      </c>
      <c r="G53" s="18"/>
      <c r="H53" s="18"/>
      <c r="I53" s="18">
        <v>-678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-678</v>
      </c>
      <c r="T53" s="18">
        <v>-678</v>
      </c>
      <c r="U53" s="18"/>
      <c r="V53" s="18">
        <f>SUM(T53:U53)</f>
        <v>-678</v>
      </c>
      <c r="W53" s="83"/>
      <c r="X53" s="17"/>
    </row>
    <row r="54" spans="2:24" x14ac:dyDescent="0.2">
      <c r="B54" s="17"/>
      <c r="C54" s="83"/>
      <c r="D54" s="18">
        <f t="shared" si="6"/>
        <v>51736</v>
      </c>
      <c r="E54" s="18"/>
      <c r="F54" s="18">
        <v>51736</v>
      </c>
      <c r="G54" s="18">
        <v>6198</v>
      </c>
      <c r="H54" s="18">
        <v>-1874</v>
      </c>
      <c r="I54" s="18">
        <v>6767</v>
      </c>
      <c r="J54" s="18">
        <v>40645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12148</v>
      </c>
      <c r="E55" s="18"/>
      <c r="F55" s="18">
        <v>12148</v>
      </c>
      <c r="G55" s="18">
        <v>120</v>
      </c>
      <c r="H55" s="18">
        <v>-8933</v>
      </c>
      <c r="I55" s="18">
        <v>5594</v>
      </c>
      <c r="J55" s="18">
        <v>15367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-7783</v>
      </c>
      <c r="E56" s="18">
        <v>-7783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15367</v>
      </c>
      <c r="Q69" s="18">
        <v>5594</v>
      </c>
      <c r="R69" s="18">
        <v>-8933</v>
      </c>
      <c r="S69" s="18">
        <v>120</v>
      </c>
      <c r="T69" s="18">
        <v>12148</v>
      </c>
      <c r="U69" s="18"/>
      <c r="V69" s="18">
        <f>SUM(T69:U69)</f>
        <v>12148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-7783</v>
      </c>
      <c r="V71" s="18">
        <f t="shared" ref="V71:V74" si="7">SUM(T71:U71)</f>
        <v>-7783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1088</v>
      </c>
      <c r="Q72" s="18">
        <v>2506</v>
      </c>
      <c r="R72" s="18">
        <v>2351</v>
      </c>
      <c r="S72" s="18">
        <v>440</v>
      </c>
      <c r="T72" s="18">
        <v>6385</v>
      </c>
      <c r="U72" s="18">
        <v>13</v>
      </c>
      <c r="V72" s="18">
        <f t="shared" si="7"/>
        <v>6398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-527</v>
      </c>
      <c r="Q73" s="18">
        <v>-228</v>
      </c>
      <c r="R73" s="18">
        <v>-3533</v>
      </c>
      <c r="S73" s="18">
        <v>-1079</v>
      </c>
      <c r="T73" s="18">
        <v>-5367</v>
      </c>
      <c r="U73" s="18">
        <v>-1031</v>
      </c>
      <c r="V73" s="18">
        <f t="shared" si="7"/>
        <v>-6398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4365</v>
      </c>
      <c r="E74" s="22">
        <v>-8801</v>
      </c>
      <c r="F74" s="22">
        <v>13166</v>
      </c>
      <c r="G74" s="22">
        <v>-519</v>
      </c>
      <c r="H74" s="22">
        <v>-10115</v>
      </c>
      <c r="I74" s="22">
        <v>7872</v>
      </c>
      <c r="J74" s="22">
        <v>15928</v>
      </c>
      <c r="K74" s="90"/>
      <c r="L74" s="20" t="s">
        <v>29</v>
      </c>
      <c r="M74" s="21"/>
      <c r="N74" s="20" t="s">
        <v>87</v>
      </c>
      <c r="O74" s="90"/>
      <c r="P74" s="22">
        <v>15928</v>
      </c>
      <c r="Q74" s="22">
        <v>7872</v>
      </c>
      <c r="R74" s="22">
        <v>-10115</v>
      </c>
      <c r="S74" s="22">
        <v>-519</v>
      </c>
      <c r="T74" s="22">
        <v>13166</v>
      </c>
      <c r="U74" s="22">
        <v>-8801</v>
      </c>
      <c r="V74" s="22">
        <f t="shared" si="7"/>
        <v>4365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43953</v>
      </c>
      <c r="E75" s="24"/>
      <c r="F75" s="24">
        <v>43953</v>
      </c>
      <c r="G75" s="24">
        <v>10445</v>
      </c>
      <c r="H75" s="24">
        <v>5585</v>
      </c>
      <c r="I75" s="24">
        <v>330</v>
      </c>
      <c r="J75" s="24">
        <v>27593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43689</v>
      </c>
      <c r="E76" s="18"/>
      <c r="F76" s="18">
        <v>43689</v>
      </c>
      <c r="G76" s="18">
        <v>8194</v>
      </c>
      <c r="H76" s="18">
        <v>5567</v>
      </c>
      <c r="I76" s="18">
        <v>229</v>
      </c>
      <c r="J76" s="18">
        <v>29699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-39588</v>
      </c>
      <c r="E77" s="18"/>
      <c r="F77" s="18">
        <v>-39588</v>
      </c>
      <c r="G77" s="18">
        <v>-6078</v>
      </c>
      <c r="H77" s="18">
        <v>-7059</v>
      </c>
      <c r="I77" s="18">
        <v>-1173</v>
      </c>
      <c r="J77" s="18">
        <v>-25278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264</v>
      </c>
      <c r="E78" s="18"/>
      <c r="F78" s="18">
        <v>264</v>
      </c>
      <c r="G78" s="18">
        <v>2251</v>
      </c>
      <c r="H78" s="18">
        <v>18</v>
      </c>
      <c r="I78" s="18">
        <v>101</v>
      </c>
      <c r="J78" s="18">
        <v>-2106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170</v>
      </c>
      <c r="F79" s="18">
        <v>-170</v>
      </c>
      <c r="G79" s="18">
        <v>-85</v>
      </c>
      <c r="H79" s="18">
        <v>95</v>
      </c>
      <c r="I79" s="18">
        <v>1</v>
      </c>
      <c r="J79" s="18">
        <v>-181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-8971</v>
      </c>
      <c r="F80" s="18">
        <v>8971</v>
      </c>
      <c r="G80" s="18">
        <v>-4801</v>
      </c>
      <c r="H80" s="18">
        <v>-8736</v>
      </c>
      <c r="I80" s="18">
        <v>8714</v>
      </c>
      <c r="J80" s="18">
        <v>13794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171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76376</v>
      </c>
      <c r="V18" s="18">
        <f>SUM(T18:U18)</f>
        <v>76376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82328</v>
      </c>
      <c r="E19" s="18">
        <v>82328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264442</v>
      </c>
      <c r="E23" s="18"/>
      <c r="F23" s="18">
        <v>264442</v>
      </c>
      <c r="G23" s="18">
        <v>62075</v>
      </c>
      <c r="H23" s="18">
        <v>38842</v>
      </c>
      <c r="I23" s="18">
        <v>7022</v>
      </c>
      <c r="J23" s="18">
        <v>138891</v>
      </c>
      <c r="K23" s="90"/>
      <c r="L23" s="20" t="s">
        <v>161</v>
      </c>
      <c r="M23" s="21"/>
      <c r="N23" s="20" t="s">
        <v>63</v>
      </c>
      <c r="O23" s="90"/>
      <c r="P23" s="18">
        <v>138891</v>
      </c>
      <c r="Q23" s="18">
        <v>7022</v>
      </c>
      <c r="R23" s="18">
        <v>38842</v>
      </c>
      <c r="S23" s="18">
        <v>62075</v>
      </c>
      <c r="T23" s="18">
        <v>264442</v>
      </c>
      <c r="U23" s="18"/>
      <c r="V23" s="18">
        <f>SUM(T23:U23)</f>
        <v>264442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39386</v>
      </c>
      <c r="E24" s="18"/>
      <c r="F24" s="18">
        <v>39386</v>
      </c>
      <c r="G24" s="18">
        <v>5971</v>
      </c>
      <c r="H24" s="18">
        <v>7038</v>
      </c>
      <c r="I24" s="18">
        <v>1140</v>
      </c>
      <c r="J24" s="18">
        <v>25237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225056</v>
      </c>
      <c r="E25" s="18"/>
      <c r="F25" s="18">
        <v>225056</v>
      </c>
      <c r="G25" s="18">
        <v>56104</v>
      </c>
      <c r="H25" s="18">
        <v>31804</v>
      </c>
      <c r="I25" s="18">
        <v>5882</v>
      </c>
      <c r="J25" s="18">
        <v>113654</v>
      </c>
      <c r="K25" s="90"/>
      <c r="L25" s="20" t="s">
        <v>10</v>
      </c>
      <c r="M25" s="21"/>
      <c r="N25" s="20" t="s">
        <v>65</v>
      </c>
      <c r="O25" s="90"/>
      <c r="P25" s="18">
        <v>113654</v>
      </c>
      <c r="Q25" s="18">
        <v>5882</v>
      </c>
      <c r="R25" s="18">
        <v>31804</v>
      </c>
      <c r="S25" s="18">
        <v>56104</v>
      </c>
      <c r="T25" s="18">
        <v>225056</v>
      </c>
      <c r="U25" s="18"/>
      <c r="V25" s="18">
        <f t="shared" ref="V25:V31" si="1">SUM(T25:U25)</f>
        <v>225056</v>
      </c>
      <c r="W25" s="83"/>
      <c r="X25" s="17"/>
    </row>
    <row r="26" spans="2:24" x14ac:dyDescent="0.2">
      <c r="B26" s="17"/>
      <c r="C26" s="83"/>
      <c r="D26" s="22">
        <f t="shared" si="0"/>
        <v>-5952</v>
      </c>
      <c r="E26" s="22">
        <v>-5952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-5952</v>
      </c>
      <c r="V26" s="22">
        <f t="shared" si="1"/>
        <v>-5952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122749</v>
      </c>
      <c r="E27" s="24">
        <v>669</v>
      </c>
      <c r="F27" s="24">
        <v>122080</v>
      </c>
      <c r="G27" s="24">
        <v>10239</v>
      </c>
      <c r="H27" s="24">
        <v>31633</v>
      </c>
      <c r="I27" s="24">
        <v>5063</v>
      </c>
      <c r="J27" s="24">
        <v>75145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122677</v>
      </c>
      <c r="T27" s="24">
        <v>122677</v>
      </c>
      <c r="U27" s="24">
        <v>72</v>
      </c>
      <c r="V27" s="24">
        <f t="shared" si="1"/>
        <v>122749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15835</v>
      </c>
      <c r="E28" s="18"/>
      <c r="F28" s="18">
        <v>15835</v>
      </c>
      <c r="G28" s="18">
        <v>-789</v>
      </c>
      <c r="H28" s="18">
        <v>171</v>
      </c>
      <c r="I28" s="18">
        <v>191</v>
      </c>
      <c r="J28" s="18">
        <v>-1350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20161</v>
      </c>
      <c r="S28" s="18"/>
      <c r="T28" s="18">
        <v>20161</v>
      </c>
      <c r="U28" s="18">
        <v>-4326</v>
      </c>
      <c r="V28" s="18">
        <f t="shared" si="1"/>
        <v>15835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17612</v>
      </c>
      <c r="E29" s="18"/>
      <c r="F29" s="18">
        <v>17612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17350</v>
      </c>
      <c r="S29" s="18"/>
      <c r="T29" s="18">
        <v>17350</v>
      </c>
      <c r="U29" s="18">
        <v>262</v>
      </c>
      <c r="V29" s="18">
        <f t="shared" si="1"/>
        <v>17612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-1777</v>
      </c>
      <c r="E30" s="18"/>
      <c r="F30" s="18">
        <v>-1777</v>
      </c>
      <c r="G30" s="18">
        <v>-789</v>
      </c>
      <c r="H30" s="18">
        <v>171</v>
      </c>
      <c r="I30" s="18">
        <v>191</v>
      </c>
      <c r="J30" s="18">
        <v>-1350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2811</v>
      </c>
      <c r="S30" s="18"/>
      <c r="T30" s="18">
        <v>2811</v>
      </c>
      <c r="U30" s="18">
        <v>-4588</v>
      </c>
      <c r="V30" s="18">
        <f t="shared" si="1"/>
        <v>-1777</v>
      </c>
      <c r="W30" s="83"/>
      <c r="X30" s="17"/>
    </row>
    <row r="31" spans="2:24" x14ac:dyDescent="0.2">
      <c r="B31" s="17"/>
      <c r="C31" s="83"/>
      <c r="D31" s="18">
        <f t="shared" si="0"/>
        <v>126527</v>
      </c>
      <c r="E31" s="18"/>
      <c r="F31" s="18">
        <v>126527</v>
      </c>
      <c r="G31" s="18">
        <v>52625</v>
      </c>
      <c r="H31" s="18">
        <v>7038</v>
      </c>
      <c r="I31" s="18">
        <v>1768</v>
      </c>
      <c r="J31" s="18">
        <v>65096</v>
      </c>
      <c r="K31" s="93"/>
      <c r="L31" s="20" t="s">
        <v>162</v>
      </c>
      <c r="M31" s="21"/>
      <c r="N31" s="20" t="s">
        <v>70</v>
      </c>
      <c r="O31" s="93"/>
      <c r="P31" s="18">
        <v>65096</v>
      </c>
      <c r="Q31" s="18">
        <v>1768</v>
      </c>
      <c r="R31" s="18">
        <v>7038</v>
      </c>
      <c r="S31" s="18">
        <v>52625</v>
      </c>
      <c r="T31" s="18">
        <v>126527</v>
      </c>
      <c r="U31" s="18"/>
      <c r="V31" s="18">
        <f t="shared" si="1"/>
        <v>126527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87141</v>
      </c>
      <c r="E33" s="18"/>
      <c r="F33" s="18">
        <v>87141</v>
      </c>
      <c r="G33" s="18">
        <v>46654</v>
      </c>
      <c r="H33" s="18">
        <v>0</v>
      </c>
      <c r="I33" s="18">
        <v>628</v>
      </c>
      <c r="J33" s="18">
        <v>39859</v>
      </c>
      <c r="K33" s="90"/>
      <c r="L33" s="20" t="s">
        <v>72</v>
      </c>
      <c r="M33" s="21"/>
      <c r="N33" s="20" t="s">
        <v>73</v>
      </c>
      <c r="O33" s="90"/>
      <c r="P33" s="18">
        <v>39859</v>
      </c>
      <c r="Q33" s="18">
        <v>628</v>
      </c>
      <c r="R33" s="18">
        <v>0</v>
      </c>
      <c r="S33" s="18">
        <v>46654</v>
      </c>
      <c r="T33" s="18">
        <v>87141</v>
      </c>
      <c r="U33" s="18"/>
      <c r="V33" s="18">
        <f>SUM(T33:U33)</f>
        <v>87141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68362</v>
      </c>
      <c r="E35" s="24">
        <v>10846</v>
      </c>
      <c r="F35" s="24">
        <v>57516</v>
      </c>
      <c r="G35" s="24">
        <v>4213</v>
      </c>
      <c r="H35" s="24">
        <v>9446</v>
      </c>
      <c r="I35" s="24">
        <v>20454</v>
      </c>
      <c r="J35" s="24">
        <v>23403</v>
      </c>
      <c r="K35" s="92"/>
      <c r="L35" s="19" t="s">
        <v>16</v>
      </c>
      <c r="M35" s="91"/>
      <c r="N35" s="19" t="s">
        <v>75</v>
      </c>
      <c r="O35" s="92"/>
      <c r="P35" s="24">
        <v>10661</v>
      </c>
      <c r="Q35" s="24">
        <v>26398</v>
      </c>
      <c r="R35" s="24">
        <v>5089</v>
      </c>
      <c r="S35" s="24">
        <v>11037</v>
      </c>
      <c r="T35" s="24">
        <v>53185</v>
      </c>
      <c r="U35" s="24">
        <v>15177</v>
      </c>
      <c r="V35" s="24">
        <f t="shared" ref="V35:V36" si="3">SUM(T35:U35)</f>
        <v>68362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265034</v>
      </c>
      <c r="E36" s="18"/>
      <c r="F36" s="18">
        <v>265034</v>
      </c>
      <c r="G36" s="18">
        <v>182126</v>
      </c>
      <c r="H36" s="18">
        <v>22842</v>
      </c>
      <c r="I36" s="18">
        <v>7712</v>
      </c>
      <c r="J36" s="18">
        <v>52354</v>
      </c>
      <c r="K36" s="90"/>
      <c r="L36" s="20" t="s">
        <v>164</v>
      </c>
      <c r="M36" s="21"/>
      <c r="N36" s="20" t="s">
        <v>76</v>
      </c>
      <c r="O36" s="90"/>
      <c r="P36" s="18">
        <v>52354</v>
      </c>
      <c r="Q36" s="18">
        <v>7712</v>
      </c>
      <c r="R36" s="18">
        <v>22842</v>
      </c>
      <c r="S36" s="18">
        <v>182126</v>
      </c>
      <c r="T36" s="18">
        <v>265034</v>
      </c>
      <c r="U36" s="18"/>
      <c r="V36" s="18">
        <f t="shared" si="3"/>
        <v>265034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225648</v>
      </c>
      <c r="E38" s="18"/>
      <c r="F38" s="18">
        <v>225648</v>
      </c>
      <c r="G38" s="18">
        <v>176155</v>
      </c>
      <c r="H38" s="18">
        <v>15804</v>
      </c>
      <c r="I38" s="18">
        <v>6572</v>
      </c>
      <c r="J38" s="18">
        <v>27117</v>
      </c>
      <c r="K38" s="90"/>
      <c r="L38" s="20" t="s">
        <v>17</v>
      </c>
      <c r="M38" s="21"/>
      <c r="N38" s="20" t="s">
        <v>78</v>
      </c>
      <c r="O38" s="90"/>
      <c r="P38" s="18">
        <v>27117</v>
      </c>
      <c r="Q38" s="18">
        <v>6572</v>
      </c>
      <c r="R38" s="18">
        <v>15804</v>
      </c>
      <c r="S38" s="18">
        <v>176155</v>
      </c>
      <c r="T38" s="18">
        <v>225648</v>
      </c>
      <c r="U38" s="18"/>
      <c r="V38" s="18">
        <f>SUM(T38:U38)</f>
        <v>225648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32258</v>
      </c>
      <c r="E40" s="24">
        <v>338</v>
      </c>
      <c r="F40" s="24">
        <v>31920</v>
      </c>
      <c r="G40" s="24">
        <v>24323</v>
      </c>
      <c r="H40" s="24">
        <v>358</v>
      </c>
      <c r="I40" s="24">
        <v>573</v>
      </c>
      <c r="J40" s="24">
        <v>6666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31702</v>
      </c>
      <c r="S40" s="24"/>
      <c r="T40" s="24">
        <v>31702</v>
      </c>
      <c r="U40" s="24">
        <v>556</v>
      </c>
      <c r="V40" s="24">
        <f t="shared" ref="V40:V50" si="5">SUM(T40:U40)</f>
        <v>32258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36040</v>
      </c>
      <c r="E41" s="18">
        <v>14</v>
      </c>
      <c r="F41" s="18">
        <v>36026</v>
      </c>
      <c r="G41" s="18">
        <v>36026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2079</v>
      </c>
      <c r="Q41" s="18">
        <v>1773</v>
      </c>
      <c r="R41" s="18">
        <v>31929</v>
      </c>
      <c r="S41" s="18">
        <v>53</v>
      </c>
      <c r="T41" s="18">
        <v>35834</v>
      </c>
      <c r="U41" s="18">
        <v>206</v>
      </c>
      <c r="V41" s="18">
        <f t="shared" si="5"/>
        <v>36040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52344</v>
      </c>
      <c r="E42" s="18">
        <v>1230</v>
      </c>
      <c r="F42" s="18">
        <v>51114</v>
      </c>
      <c r="G42" s="18">
        <v>31</v>
      </c>
      <c r="H42" s="18">
        <v>46615</v>
      </c>
      <c r="I42" s="18">
        <v>2236</v>
      </c>
      <c r="J42" s="18">
        <v>2232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52194</v>
      </c>
      <c r="T42" s="18">
        <v>52194</v>
      </c>
      <c r="U42" s="18">
        <v>150</v>
      </c>
      <c r="V42" s="18">
        <f t="shared" si="5"/>
        <v>52344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32476</v>
      </c>
      <c r="E43" s="18">
        <v>2881</v>
      </c>
      <c r="F43" s="18">
        <v>29595</v>
      </c>
      <c r="G43" s="18">
        <v>14070</v>
      </c>
      <c r="H43" s="18">
        <v>4138</v>
      </c>
      <c r="I43" s="18">
        <v>7423</v>
      </c>
      <c r="J43" s="18">
        <v>3964</v>
      </c>
      <c r="K43" s="90"/>
      <c r="L43" s="19" t="s">
        <v>21</v>
      </c>
      <c r="M43" s="91"/>
      <c r="N43" s="19" t="s">
        <v>81</v>
      </c>
      <c r="O43" s="90"/>
      <c r="P43" s="18">
        <v>1882</v>
      </c>
      <c r="Q43" s="18">
        <v>7168</v>
      </c>
      <c r="R43" s="18">
        <v>2821</v>
      </c>
      <c r="S43" s="18">
        <v>15871</v>
      </c>
      <c r="T43" s="18">
        <v>27742</v>
      </c>
      <c r="U43" s="18">
        <v>4734</v>
      </c>
      <c r="V43" s="18">
        <f t="shared" si="5"/>
        <v>32476</v>
      </c>
      <c r="W43" s="83"/>
      <c r="X43" s="17"/>
    </row>
    <row r="44" spans="2:24" ht="22.5" customHeight="1" x14ac:dyDescent="0.2">
      <c r="B44" s="17"/>
      <c r="C44" s="83"/>
      <c r="D44" s="18">
        <f t="shared" si="4"/>
        <v>263851</v>
      </c>
      <c r="E44" s="18"/>
      <c r="F44" s="18">
        <v>263851</v>
      </c>
      <c r="G44" s="18">
        <v>175794</v>
      </c>
      <c r="H44" s="18">
        <v>38183</v>
      </c>
      <c r="I44" s="18">
        <v>6421</v>
      </c>
      <c r="J44" s="18">
        <v>43453</v>
      </c>
      <c r="K44" s="94"/>
      <c r="L44" s="20" t="s">
        <v>178</v>
      </c>
      <c r="M44" s="21"/>
      <c r="N44" s="20" t="s">
        <v>182</v>
      </c>
      <c r="O44" s="94"/>
      <c r="P44" s="18">
        <v>43453</v>
      </c>
      <c r="Q44" s="18">
        <v>6421</v>
      </c>
      <c r="R44" s="18">
        <v>38183</v>
      </c>
      <c r="S44" s="18">
        <v>175794</v>
      </c>
      <c r="T44" s="18">
        <v>263851</v>
      </c>
      <c r="U44" s="18"/>
      <c r="V44" s="18">
        <f t="shared" si="5"/>
        <v>263851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224465</v>
      </c>
      <c r="E45" s="18"/>
      <c r="F45" s="18">
        <v>224465</v>
      </c>
      <c r="G45" s="18">
        <v>169823</v>
      </c>
      <c r="H45" s="18">
        <v>31145</v>
      </c>
      <c r="I45" s="18">
        <v>5281</v>
      </c>
      <c r="J45" s="18">
        <v>18216</v>
      </c>
      <c r="K45" s="94"/>
      <c r="L45" s="20" t="s">
        <v>179</v>
      </c>
      <c r="M45" s="21"/>
      <c r="N45" s="20" t="s">
        <v>183</v>
      </c>
      <c r="O45" s="94"/>
      <c r="P45" s="18">
        <v>18216</v>
      </c>
      <c r="Q45" s="18">
        <v>5281</v>
      </c>
      <c r="R45" s="18">
        <v>31145</v>
      </c>
      <c r="S45" s="18">
        <v>169823</v>
      </c>
      <c r="T45" s="18">
        <v>224465</v>
      </c>
      <c r="U45" s="18"/>
      <c r="V45" s="18">
        <f t="shared" si="5"/>
        <v>224465</v>
      </c>
      <c r="W45" s="95"/>
      <c r="X45" s="17"/>
    </row>
    <row r="46" spans="2:24" x14ac:dyDescent="0.2">
      <c r="B46" s="17"/>
      <c r="C46" s="83"/>
      <c r="D46" s="22">
        <f t="shared" si="4"/>
        <v>35061</v>
      </c>
      <c r="E46" s="22"/>
      <c r="F46" s="22">
        <v>35061</v>
      </c>
      <c r="G46" s="22">
        <v>3067</v>
      </c>
      <c r="H46" s="22">
        <v>31994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35061</v>
      </c>
      <c r="T46" s="22">
        <v>35061</v>
      </c>
      <c r="U46" s="22"/>
      <c r="V46" s="22">
        <f t="shared" si="5"/>
        <v>35061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263851</v>
      </c>
      <c r="E47" s="24"/>
      <c r="F47" s="24">
        <v>263851</v>
      </c>
      <c r="G47" s="24">
        <v>207788</v>
      </c>
      <c r="H47" s="24">
        <v>6189</v>
      </c>
      <c r="I47" s="24">
        <v>6421</v>
      </c>
      <c r="J47" s="24">
        <v>43453</v>
      </c>
      <c r="K47" s="94"/>
      <c r="L47" s="20" t="s">
        <v>180</v>
      </c>
      <c r="M47" s="21"/>
      <c r="N47" s="20" t="s">
        <v>181</v>
      </c>
      <c r="O47" s="94"/>
      <c r="P47" s="24">
        <v>43453</v>
      </c>
      <c r="Q47" s="24">
        <v>6421</v>
      </c>
      <c r="R47" s="24">
        <v>6189</v>
      </c>
      <c r="S47" s="24">
        <v>207788</v>
      </c>
      <c r="T47" s="24">
        <v>263851</v>
      </c>
      <c r="U47" s="24"/>
      <c r="V47" s="24">
        <f t="shared" si="5"/>
        <v>263851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224465</v>
      </c>
      <c r="E48" s="22"/>
      <c r="F48" s="22">
        <v>224465</v>
      </c>
      <c r="G48" s="22">
        <v>201817</v>
      </c>
      <c r="H48" s="22">
        <v>-849</v>
      </c>
      <c r="I48" s="22">
        <v>5281</v>
      </c>
      <c r="J48" s="22">
        <v>18216</v>
      </c>
      <c r="K48" s="90"/>
      <c r="L48" s="20" t="s">
        <v>23</v>
      </c>
      <c r="M48" s="21"/>
      <c r="N48" s="20" t="s">
        <v>83</v>
      </c>
      <c r="O48" s="90"/>
      <c r="P48" s="22">
        <v>18216</v>
      </c>
      <c r="Q48" s="22">
        <v>5281</v>
      </c>
      <c r="R48" s="22">
        <v>-849</v>
      </c>
      <c r="S48" s="22">
        <v>201817</v>
      </c>
      <c r="T48" s="22">
        <v>224465</v>
      </c>
      <c r="U48" s="22"/>
      <c r="V48" s="22">
        <f t="shared" si="5"/>
        <v>224465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43453</v>
      </c>
      <c r="Q49" s="24">
        <v>6421</v>
      </c>
      <c r="R49" s="24">
        <v>38183</v>
      </c>
      <c r="S49" s="24">
        <v>175794</v>
      </c>
      <c r="T49" s="24">
        <v>263851</v>
      </c>
      <c r="U49" s="24"/>
      <c r="V49" s="24">
        <f t="shared" si="5"/>
        <v>263851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18216</v>
      </c>
      <c r="Q50" s="18">
        <v>5281</v>
      </c>
      <c r="R50" s="18">
        <v>31145</v>
      </c>
      <c r="S50" s="18">
        <v>169823</v>
      </c>
      <c r="T50" s="18">
        <v>224465</v>
      </c>
      <c r="U50" s="18"/>
      <c r="V50" s="18">
        <f t="shared" si="5"/>
        <v>224465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210069</v>
      </c>
      <c r="E51" s="18"/>
      <c r="F51" s="18">
        <v>210069</v>
      </c>
      <c r="G51" s="18">
        <v>185816</v>
      </c>
      <c r="H51" s="18">
        <v>24253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210069</v>
      </c>
      <c r="E52" s="18"/>
      <c r="F52" s="18">
        <v>210069</v>
      </c>
      <c r="G52" s="18">
        <v>153822</v>
      </c>
      <c r="H52" s="18">
        <v>56247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-458</v>
      </c>
      <c r="E53" s="18"/>
      <c r="F53" s="18">
        <v>-458</v>
      </c>
      <c r="G53" s="18"/>
      <c r="H53" s="18"/>
      <c r="I53" s="18">
        <v>-458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-458</v>
      </c>
      <c r="T53" s="18">
        <v>-458</v>
      </c>
      <c r="U53" s="18"/>
      <c r="V53" s="18">
        <f>SUM(T53:U53)</f>
        <v>-458</v>
      </c>
      <c r="W53" s="83"/>
      <c r="X53" s="17"/>
    </row>
    <row r="54" spans="2:24" x14ac:dyDescent="0.2">
      <c r="B54" s="17"/>
      <c r="C54" s="83"/>
      <c r="D54" s="18">
        <f t="shared" si="6"/>
        <v>53782</v>
      </c>
      <c r="E54" s="18"/>
      <c r="F54" s="18">
        <v>53782</v>
      </c>
      <c r="G54" s="18">
        <v>21514</v>
      </c>
      <c r="H54" s="18">
        <v>-18064</v>
      </c>
      <c r="I54" s="18">
        <v>6879</v>
      </c>
      <c r="J54" s="18">
        <v>43453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14396</v>
      </c>
      <c r="E55" s="18"/>
      <c r="F55" s="18">
        <v>14396</v>
      </c>
      <c r="G55" s="18">
        <v>15543</v>
      </c>
      <c r="H55" s="18">
        <v>-25102</v>
      </c>
      <c r="I55" s="18">
        <v>5739</v>
      </c>
      <c r="J55" s="18">
        <v>18216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-5361</v>
      </c>
      <c r="E56" s="18">
        <v>-5361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18216</v>
      </c>
      <c r="Q69" s="18">
        <v>5739</v>
      </c>
      <c r="R69" s="18">
        <v>-25102</v>
      </c>
      <c r="S69" s="18">
        <v>15543</v>
      </c>
      <c r="T69" s="18">
        <v>14396</v>
      </c>
      <c r="U69" s="18"/>
      <c r="V69" s="18">
        <f>SUM(T69:U69)</f>
        <v>14396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-5361</v>
      </c>
      <c r="V71" s="18">
        <f t="shared" ref="V71:V74" si="7">SUM(T71:U71)</f>
        <v>-5361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2667</v>
      </c>
      <c r="Q72" s="18">
        <v>536</v>
      </c>
      <c r="R72" s="18">
        <v>3899</v>
      </c>
      <c r="S72" s="18">
        <v>1005</v>
      </c>
      <c r="T72" s="18">
        <v>8107</v>
      </c>
      <c r="U72" s="18">
        <v>1079</v>
      </c>
      <c r="V72" s="18">
        <f t="shared" si="7"/>
        <v>9186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-919</v>
      </c>
      <c r="Q73" s="18">
        <v>-283</v>
      </c>
      <c r="R73" s="18">
        <v>-4329</v>
      </c>
      <c r="S73" s="18">
        <v>-1130</v>
      </c>
      <c r="T73" s="18">
        <v>-6661</v>
      </c>
      <c r="U73" s="18">
        <v>-2525</v>
      </c>
      <c r="V73" s="18">
        <f t="shared" si="7"/>
        <v>-9186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9035</v>
      </c>
      <c r="E74" s="22">
        <v>-6807</v>
      </c>
      <c r="F74" s="22">
        <v>15842</v>
      </c>
      <c r="G74" s="22">
        <v>15418</v>
      </c>
      <c r="H74" s="22">
        <v>-25532</v>
      </c>
      <c r="I74" s="22">
        <v>5992</v>
      </c>
      <c r="J74" s="22">
        <v>19964</v>
      </c>
      <c r="K74" s="90"/>
      <c r="L74" s="20" t="s">
        <v>29</v>
      </c>
      <c r="M74" s="21"/>
      <c r="N74" s="20" t="s">
        <v>87</v>
      </c>
      <c r="O74" s="90"/>
      <c r="P74" s="22">
        <v>19964</v>
      </c>
      <c r="Q74" s="22">
        <v>5992</v>
      </c>
      <c r="R74" s="22">
        <v>-25532</v>
      </c>
      <c r="S74" s="22">
        <v>15418</v>
      </c>
      <c r="T74" s="22">
        <v>15842</v>
      </c>
      <c r="U74" s="22">
        <v>-6807</v>
      </c>
      <c r="V74" s="22">
        <f t="shared" si="7"/>
        <v>9035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48421</v>
      </c>
      <c r="E75" s="24"/>
      <c r="F75" s="24">
        <v>48421</v>
      </c>
      <c r="G75" s="24">
        <v>8038</v>
      </c>
      <c r="H75" s="24">
        <v>5682</v>
      </c>
      <c r="I75" s="24">
        <v>2617</v>
      </c>
      <c r="J75" s="24">
        <v>32084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47292</v>
      </c>
      <c r="E76" s="18"/>
      <c r="F76" s="18">
        <v>47292</v>
      </c>
      <c r="G76" s="18">
        <v>9864</v>
      </c>
      <c r="H76" s="18">
        <v>5689</v>
      </c>
      <c r="I76" s="18">
        <v>2375</v>
      </c>
      <c r="J76" s="18">
        <v>29364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-39386</v>
      </c>
      <c r="E77" s="18"/>
      <c r="F77" s="18">
        <v>-39386</v>
      </c>
      <c r="G77" s="18">
        <v>-5971</v>
      </c>
      <c r="H77" s="18">
        <v>-7038</v>
      </c>
      <c r="I77" s="18">
        <v>-1140</v>
      </c>
      <c r="J77" s="18">
        <v>-25237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1129</v>
      </c>
      <c r="E78" s="18"/>
      <c r="F78" s="18">
        <v>1129</v>
      </c>
      <c r="G78" s="18">
        <v>-1826</v>
      </c>
      <c r="H78" s="18">
        <v>-7</v>
      </c>
      <c r="I78" s="18">
        <v>242</v>
      </c>
      <c r="J78" s="18">
        <v>2720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1402</v>
      </c>
      <c r="F79" s="18">
        <v>-1402</v>
      </c>
      <c r="G79" s="18">
        <v>-603</v>
      </c>
      <c r="H79" s="18">
        <v>512</v>
      </c>
      <c r="I79" s="18">
        <v>0</v>
      </c>
      <c r="J79" s="18">
        <v>-1311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-8209</v>
      </c>
      <c r="F80" s="18">
        <v>8209</v>
      </c>
      <c r="G80" s="18">
        <v>13954</v>
      </c>
      <c r="H80" s="18">
        <v>-24688</v>
      </c>
      <c r="I80" s="18">
        <v>4515</v>
      </c>
      <c r="J80" s="18">
        <v>14428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3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5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193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76157</v>
      </c>
      <c r="V18" s="18">
        <f>SUM(T18:U18)</f>
        <v>76157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79619</v>
      </c>
      <c r="E19" s="18">
        <v>79619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249575</v>
      </c>
      <c r="E23" s="18"/>
      <c r="F23" s="18">
        <v>249575</v>
      </c>
      <c r="G23" s="18">
        <v>54533</v>
      </c>
      <c r="H23" s="18">
        <v>32909</v>
      </c>
      <c r="I23" s="18">
        <v>8664</v>
      </c>
      <c r="J23" s="18">
        <v>126191</v>
      </c>
      <c r="K23" s="90"/>
      <c r="L23" s="20" t="s">
        <v>161</v>
      </c>
      <c r="M23" s="21"/>
      <c r="N23" s="20" t="s">
        <v>63</v>
      </c>
      <c r="O23" s="90"/>
      <c r="P23" s="18">
        <v>126191</v>
      </c>
      <c r="Q23" s="18">
        <v>8664</v>
      </c>
      <c r="R23" s="18">
        <v>32909</v>
      </c>
      <c r="S23" s="18">
        <v>54533</v>
      </c>
      <c r="T23" s="18">
        <v>249575</v>
      </c>
      <c r="U23" s="18"/>
      <c r="V23" s="18">
        <f>SUM(T23:U23)</f>
        <v>249575</v>
      </c>
      <c r="W23" s="83"/>
      <c r="X23" s="17"/>
    </row>
    <row r="24" spans="2:24" x14ac:dyDescent="0.2">
      <c r="B24" s="17"/>
      <c r="C24" s="83"/>
      <c r="D24" s="18">
        <f t="shared" ref="D24:D31" si="0">SUM(E24:F24)</f>
        <v>39705</v>
      </c>
      <c r="E24" s="18"/>
      <c r="F24" s="18">
        <v>39705</v>
      </c>
      <c r="G24" s="18">
        <v>6118</v>
      </c>
      <c r="H24" s="18">
        <v>6976</v>
      </c>
      <c r="I24" s="18">
        <v>1160</v>
      </c>
      <c r="J24" s="18">
        <v>25451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209870</v>
      </c>
      <c r="E25" s="18"/>
      <c r="F25" s="18">
        <v>209870</v>
      </c>
      <c r="G25" s="18">
        <v>48415</v>
      </c>
      <c r="H25" s="18">
        <v>25933</v>
      </c>
      <c r="I25" s="18">
        <v>7504</v>
      </c>
      <c r="J25" s="18">
        <v>100740</v>
      </c>
      <c r="K25" s="90"/>
      <c r="L25" s="20" t="s">
        <v>10</v>
      </c>
      <c r="M25" s="21"/>
      <c r="N25" s="20" t="s">
        <v>65</v>
      </c>
      <c r="O25" s="90"/>
      <c r="P25" s="18">
        <v>100740</v>
      </c>
      <c r="Q25" s="18">
        <v>7504</v>
      </c>
      <c r="R25" s="18">
        <v>25933</v>
      </c>
      <c r="S25" s="18">
        <v>48415</v>
      </c>
      <c r="T25" s="18">
        <v>209870</v>
      </c>
      <c r="U25" s="18"/>
      <c r="V25" s="18">
        <f t="shared" ref="V25:V31" si="1">SUM(T25:U25)</f>
        <v>209870</v>
      </c>
      <c r="W25" s="83"/>
      <c r="X25" s="17"/>
    </row>
    <row r="26" spans="2:24" x14ac:dyDescent="0.2">
      <c r="B26" s="17"/>
      <c r="C26" s="83"/>
      <c r="D26" s="22">
        <f t="shared" si="0"/>
        <v>-3462</v>
      </c>
      <c r="E26" s="22">
        <v>-3462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-3462</v>
      </c>
      <c r="V26" s="22">
        <f t="shared" si="1"/>
        <v>-3462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112899</v>
      </c>
      <c r="E27" s="24">
        <v>605</v>
      </c>
      <c r="F27" s="24">
        <v>112294</v>
      </c>
      <c r="G27" s="24">
        <v>9827</v>
      </c>
      <c r="H27" s="24">
        <v>25868</v>
      </c>
      <c r="I27" s="24">
        <v>5120</v>
      </c>
      <c r="J27" s="24">
        <v>71479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112839</v>
      </c>
      <c r="T27" s="24">
        <v>112839</v>
      </c>
      <c r="U27" s="24">
        <v>60</v>
      </c>
      <c r="V27" s="24">
        <f t="shared" si="1"/>
        <v>112899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32385</v>
      </c>
      <c r="E28" s="18"/>
      <c r="F28" s="18">
        <v>32385</v>
      </c>
      <c r="G28" s="18">
        <v>1690</v>
      </c>
      <c r="H28" s="18">
        <v>65</v>
      </c>
      <c r="I28" s="18">
        <v>1859</v>
      </c>
      <c r="J28" s="18">
        <v>1493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32340</v>
      </c>
      <c r="S28" s="18"/>
      <c r="T28" s="18">
        <v>32340</v>
      </c>
      <c r="U28" s="18">
        <v>45</v>
      </c>
      <c r="V28" s="18">
        <f t="shared" si="1"/>
        <v>32385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27278</v>
      </c>
      <c r="E29" s="18"/>
      <c r="F29" s="18">
        <v>27278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26964</v>
      </c>
      <c r="S29" s="18"/>
      <c r="T29" s="18">
        <v>26964</v>
      </c>
      <c r="U29" s="18">
        <v>314</v>
      </c>
      <c r="V29" s="18">
        <f t="shared" si="1"/>
        <v>27278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5107</v>
      </c>
      <c r="E30" s="18"/>
      <c r="F30" s="18">
        <v>5107</v>
      </c>
      <c r="G30" s="18">
        <v>1690</v>
      </c>
      <c r="H30" s="18">
        <v>65</v>
      </c>
      <c r="I30" s="18">
        <v>1859</v>
      </c>
      <c r="J30" s="18">
        <v>1493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5376</v>
      </c>
      <c r="S30" s="18"/>
      <c r="T30" s="18">
        <v>5376</v>
      </c>
      <c r="U30" s="18">
        <v>-269</v>
      </c>
      <c r="V30" s="18">
        <f t="shared" si="1"/>
        <v>5107</v>
      </c>
      <c r="W30" s="83"/>
      <c r="X30" s="17"/>
    </row>
    <row r="31" spans="2:24" x14ac:dyDescent="0.2">
      <c r="B31" s="17"/>
      <c r="C31" s="83"/>
      <c r="D31" s="18">
        <f t="shared" si="0"/>
        <v>104896</v>
      </c>
      <c r="E31" s="18"/>
      <c r="F31" s="18">
        <v>104896</v>
      </c>
      <c r="G31" s="18">
        <v>43016</v>
      </c>
      <c r="H31" s="18">
        <v>6976</v>
      </c>
      <c r="I31" s="18">
        <v>1685</v>
      </c>
      <c r="J31" s="18">
        <v>53219</v>
      </c>
      <c r="K31" s="93"/>
      <c r="L31" s="20" t="s">
        <v>162</v>
      </c>
      <c r="M31" s="21"/>
      <c r="N31" s="20" t="s">
        <v>70</v>
      </c>
      <c r="O31" s="93"/>
      <c r="P31" s="18">
        <v>53219</v>
      </c>
      <c r="Q31" s="18">
        <v>1685</v>
      </c>
      <c r="R31" s="18">
        <v>6976</v>
      </c>
      <c r="S31" s="18">
        <v>43016</v>
      </c>
      <c r="T31" s="18">
        <v>104896</v>
      </c>
      <c r="U31" s="18"/>
      <c r="V31" s="18">
        <f t="shared" si="1"/>
        <v>104896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65191</v>
      </c>
      <c r="E33" s="18"/>
      <c r="F33" s="18">
        <v>65191</v>
      </c>
      <c r="G33" s="18">
        <v>36898</v>
      </c>
      <c r="H33" s="18">
        <v>0</v>
      </c>
      <c r="I33" s="18">
        <v>525</v>
      </c>
      <c r="J33" s="18">
        <v>27768</v>
      </c>
      <c r="K33" s="90"/>
      <c r="L33" s="20" t="s">
        <v>72</v>
      </c>
      <c r="M33" s="21"/>
      <c r="N33" s="20" t="s">
        <v>73</v>
      </c>
      <c r="O33" s="90"/>
      <c r="P33" s="18">
        <v>27768</v>
      </c>
      <c r="Q33" s="18">
        <v>525</v>
      </c>
      <c r="R33" s="18">
        <v>0</v>
      </c>
      <c r="S33" s="18">
        <v>36898</v>
      </c>
      <c r="T33" s="18">
        <v>65191</v>
      </c>
      <c r="U33" s="18"/>
      <c r="V33" s="18">
        <f>SUM(T33:U33)</f>
        <v>65191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58484</v>
      </c>
      <c r="E35" s="24">
        <v>10555</v>
      </c>
      <c r="F35" s="24">
        <v>47929</v>
      </c>
      <c r="G35" s="24">
        <v>3270</v>
      </c>
      <c r="H35" s="24">
        <v>8981</v>
      </c>
      <c r="I35" s="24">
        <v>19332</v>
      </c>
      <c r="J35" s="24">
        <v>16346</v>
      </c>
      <c r="K35" s="92"/>
      <c r="L35" s="19" t="s">
        <v>16</v>
      </c>
      <c r="M35" s="91"/>
      <c r="N35" s="19" t="s">
        <v>75</v>
      </c>
      <c r="O35" s="92"/>
      <c r="P35" s="24">
        <v>8483</v>
      </c>
      <c r="Q35" s="24">
        <v>24475</v>
      </c>
      <c r="R35" s="24">
        <v>2904</v>
      </c>
      <c r="S35" s="24">
        <v>9491</v>
      </c>
      <c r="T35" s="24">
        <v>45353</v>
      </c>
      <c r="U35" s="24">
        <v>13131</v>
      </c>
      <c r="V35" s="24">
        <f t="shared" ref="V35:V36" si="3">SUM(T35:U35)</f>
        <v>58484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247499</v>
      </c>
      <c r="E36" s="18"/>
      <c r="F36" s="18">
        <v>247499</v>
      </c>
      <c r="G36" s="18">
        <v>162076</v>
      </c>
      <c r="H36" s="18">
        <v>33239</v>
      </c>
      <c r="I36" s="18">
        <v>6828</v>
      </c>
      <c r="J36" s="18">
        <v>45356</v>
      </c>
      <c r="K36" s="90"/>
      <c r="L36" s="20" t="s">
        <v>164</v>
      </c>
      <c r="M36" s="21"/>
      <c r="N36" s="20" t="s">
        <v>76</v>
      </c>
      <c r="O36" s="90"/>
      <c r="P36" s="18">
        <v>45356</v>
      </c>
      <c r="Q36" s="18">
        <v>6828</v>
      </c>
      <c r="R36" s="18">
        <v>33239</v>
      </c>
      <c r="S36" s="18">
        <v>162076</v>
      </c>
      <c r="T36" s="18">
        <v>247499</v>
      </c>
      <c r="U36" s="18"/>
      <c r="V36" s="18">
        <f t="shared" si="3"/>
        <v>247499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207794</v>
      </c>
      <c r="E38" s="18"/>
      <c r="F38" s="18">
        <v>207794</v>
      </c>
      <c r="G38" s="18">
        <v>155958</v>
      </c>
      <c r="H38" s="18">
        <v>26263</v>
      </c>
      <c r="I38" s="18">
        <v>5668</v>
      </c>
      <c r="J38" s="18">
        <v>19905</v>
      </c>
      <c r="K38" s="90"/>
      <c r="L38" s="20" t="s">
        <v>17</v>
      </c>
      <c r="M38" s="21"/>
      <c r="N38" s="20" t="s">
        <v>78</v>
      </c>
      <c r="O38" s="90"/>
      <c r="P38" s="18">
        <v>19905</v>
      </c>
      <c r="Q38" s="18">
        <v>5668</v>
      </c>
      <c r="R38" s="18">
        <v>26263</v>
      </c>
      <c r="S38" s="18">
        <v>155958</v>
      </c>
      <c r="T38" s="18">
        <v>207794</v>
      </c>
      <c r="U38" s="18"/>
      <c r="V38" s="18">
        <f>SUM(T38:U38)</f>
        <v>207794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23387</v>
      </c>
      <c r="E40" s="24">
        <v>302</v>
      </c>
      <c r="F40" s="24">
        <v>23085</v>
      </c>
      <c r="G40" s="24">
        <v>22166</v>
      </c>
      <c r="H40" s="24">
        <v>1</v>
      </c>
      <c r="I40" s="24">
        <v>691</v>
      </c>
      <c r="J40" s="24">
        <v>227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22995</v>
      </c>
      <c r="S40" s="24"/>
      <c r="T40" s="24">
        <v>22995</v>
      </c>
      <c r="U40" s="24">
        <v>392</v>
      </c>
      <c r="V40" s="24">
        <f t="shared" ref="V40:V50" si="5">SUM(T40:U40)</f>
        <v>23387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35913</v>
      </c>
      <c r="E41" s="18">
        <v>12</v>
      </c>
      <c r="F41" s="18">
        <v>35901</v>
      </c>
      <c r="G41" s="18">
        <v>35901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2119</v>
      </c>
      <c r="Q41" s="18">
        <v>1904</v>
      </c>
      <c r="R41" s="18">
        <v>31656</v>
      </c>
      <c r="S41" s="18">
        <v>45</v>
      </c>
      <c r="T41" s="18">
        <v>35724</v>
      </c>
      <c r="U41" s="18">
        <v>189</v>
      </c>
      <c r="V41" s="18">
        <f t="shared" si="5"/>
        <v>35913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42865</v>
      </c>
      <c r="E42" s="18">
        <v>895</v>
      </c>
      <c r="F42" s="18">
        <v>41970</v>
      </c>
      <c r="G42" s="18">
        <v>25</v>
      </c>
      <c r="H42" s="18">
        <v>37770</v>
      </c>
      <c r="I42" s="18">
        <v>2101</v>
      </c>
      <c r="J42" s="18">
        <v>2074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42747</v>
      </c>
      <c r="T42" s="18">
        <v>42747</v>
      </c>
      <c r="U42" s="18">
        <v>118</v>
      </c>
      <c r="V42" s="18">
        <f t="shared" si="5"/>
        <v>42865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30006</v>
      </c>
      <c r="E43" s="18">
        <v>1991</v>
      </c>
      <c r="F43" s="18">
        <v>28015</v>
      </c>
      <c r="G43" s="18">
        <v>12935</v>
      </c>
      <c r="H43" s="18">
        <v>5477</v>
      </c>
      <c r="I43" s="18">
        <v>6195</v>
      </c>
      <c r="J43" s="18">
        <v>3408</v>
      </c>
      <c r="K43" s="90"/>
      <c r="L43" s="19" t="s">
        <v>21</v>
      </c>
      <c r="M43" s="91"/>
      <c r="N43" s="19" t="s">
        <v>81</v>
      </c>
      <c r="O43" s="90"/>
      <c r="P43" s="18">
        <v>1660</v>
      </c>
      <c r="Q43" s="18">
        <v>6378</v>
      </c>
      <c r="R43" s="18">
        <v>1329</v>
      </c>
      <c r="S43" s="18">
        <v>13714</v>
      </c>
      <c r="T43" s="18">
        <v>23081</v>
      </c>
      <c r="U43" s="18">
        <v>6925</v>
      </c>
      <c r="V43" s="18">
        <f t="shared" si="5"/>
        <v>30006</v>
      </c>
      <c r="W43" s="83"/>
      <c r="X43" s="17"/>
    </row>
    <row r="44" spans="2:24" ht="22.5" customHeight="1" x14ac:dyDescent="0.2">
      <c r="B44" s="17"/>
      <c r="C44" s="83"/>
      <c r="D44" s="18">
        <f t="shared" si="4"/>
        <v>243075</v>
      </c>
      <c r="E44" s="18"/>
      <c r="F44" s="18">
        <v>243075</v>
      </c>
      <c r="G44" s="18">
        <v>147555</v>
      </c>
      <c r="H44" s="18">
        <v>45971</v>
      </c>
      <c r="I44" s="18">
        <v>6123</v>
      </c>
      <c r="J44" s="18">
        <v>43426</v>
      </c>
      <c r="K44" s="94"/>
      <c r="L44" s="20" t="s">
        <v>178</v>
      </c>
      <c r="M44" s="21"/>
      <c r="N44" s="20" t="s">
        <v>182</v>
      </c>
      <c r="O44" s="94"/>
      <c r="P44" s="18">
        <v>43426</v>
      </c>
      <c r="Q44" s="18">
        <v>6123</v>
      </c>
      <c r="R44" s="18">
        <v>45971</v>
      </c>
      <c r="S44" s="18">
        <v>147555</v>
      </c>
      <c r="T44" s="18">
        <v>243075</v>
      </c>
      <c r="U44" s="18"/>
      <c r="V44" s="18">
        <f t="shared" si="5"/>
        <v>243075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203370</v>
      </c>
      <c r="E45" s="18"/>
      <c r="F45" s="18">
        <v>203370</v>
      </c>
      <c r="G45" s="18">
        <v>141437</v>
      </c>
      <c r="H45" s="18">
        <v>38995</v>
      </c>
      <c r="I45" s="18">
        <v>4963</v>
      </c>
      <c r="J45" s="18">
        <v>17975</v>
      </c>
      <c r="K45" s="94"/>
      <c r="L45" s="20" t="s">
        <v>179</v>
      </c>
      <c r="M45" s="21"/>
      <c r="N45" s="20" t="s">
        <v>183</v>
      </c>
      <c r="O45" s="94"/>
      <c r="P45" s="18">
        <v>17975</v>
      </c>
      <c r="Q45" s="18">
        <v>4963</v>
      </c>
      <c r="R45" s="18">
        <v>38995</v>
      </c>
      <c r="S45" s="18">
        <v>141437</v>
      </c>
      <c r="T45" s="18">
        <v>203370</v>
      </c>
      <c r="U45" s="18"/>
      <c r="V45" s="18">
        <f t="shared" si="5"/>
        <v>203370</v>
      </c>
      <c r="W45" s="95"/>
      <c r="X45" s="17"/>
    </row>
    <row r="46" spans="2:24" x14ac:dyDescent="0.2">
      <c r="B46" s="17"/>
      <c r="C46" s="83"/>
      <c r="D46" s="22">
        <f t="shared" si="4"/>
        <v>29645</v>
      </c>
      <c r="E46" s="22"/>
      <c r="F46" s="22">
        <v>29645</v>
      </c>
      <c r="G46" s="22">
        <v>3057</v>
      </c>
      <c r="H46" s="22">
        <v>26588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29645</v>
      </c>
      <c r="T46" s="22">
        <v>29645</v>
      </c>
      <c r="U46" s="22"/>
      <c r="V46" s="22">
        <f t="shared" si="5"/>
        <v>29645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243075</v>
      </c>
      <c r="E47" s="24"/>
      <c r="F47" s="24">
        <v>243075</v>
      </c>
      <c r="G47" s="24">
        <v>174143</v>
      </c>
      <c r="H47" s="24">
        <v>19383</v>
      </c>
      <c r="I47" s="24">
        <v>6123</v>
      </c>
      <c r="J47" s="24">
        <v>43426</v>
      </c>
      <c r="K47" s="94"/>
      <c r="L47" s="20" t="s">
        <v>180</v>
      </c>
      <c r="M47" s="21"/>
      <c r="N47" s="20" t="s">
        <v>181</v>
      </c>
      <c r="O47" s="94"/>
      <c r="P47" s="24">
        <v>43426</v>
      </c>
      <c r="Q47" s="24">
        <v>6123</v>
      </c>
      <c r="R47" s="24">
        <v>19383</v>
      </c>
      <c r="S47" s="24">
        <v>174143</v>
      </c>
      <c r="T47" s="24">
        <v>243075</v>
      </c>
      <c r="U47" s="24"/>
      <c r="V47" s="24">
        <f t="shared" si="5"/>
        <v>243075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203370</v>
      </c>
      <c r="E48" s="22"/>
      <c r="F48" s="22">
        <v>203370</v>
      </c>
      <c r="G48" s="22">
        <v>168025</v>
      </c>
      <c r="H48" s="22">
        <v>12407</v>
      </c>
      <c r="I48" s="22">
        <v>4963</v>
      </c>
      <c r="J48" s="22">
        <v>17975</v>
      </c>
      <c r="K48" s="90"/>
      <c r="L48" s="20" t="s">
        <v>23</v>
      </c>
      <c r="M48" s="21"/>
      <c r="N48" s="20" t="s">
        <v>83</v>
      </c>
      <c r="O48" s="90"/>
      <c r="P48" s="22">
        <v>17975</v>
      </c>
      <c r="Q48" s="22">
        <v>4963</v>
      </c>
      <c r="R48" s="22">
        <v>12407</v>
      </c>
      <c r="S48" s="22">
        <v>168025</v>
      </c>
      <c r="T48" s="22">
        <v>203370</v>
      </c>
      <c r="U48" s="22"/>
      <c r="V48" s="22">
        <f t="shared" si="5"/>
        <v>203370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43426</v>
      </c>
      <c r="Q49" s="24">
        <v>6123</v>
      </c>
      <c r="R49" s="24">
        <v>45971</v>
      </c>
      <c r="S49" s="24">
        <v>147555</v>
      </c>
      <c r="T49" s="24">
        <v>243075</v>
      </c>
      <c r="U49" s="24"/>
      <c r="V49" s="24">
        <f t="shared" si="5"/>
        <v>243075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17975</v>
      </c>
      <c r="Q50" s="18">
        <v>4963</v>
      </c>
      <c r="R50" s="18">
        <v>38995</v>
      </c>
      <c r="S50" s="18">
        <v>141437</v>
      </c>
      <c r="T50" s="18">
        <v>203370</v>
      </c>
      <c r="U50" s="18"/>
      <c r="V50" s="18">
        <f t="shared" si="5"/>
        <v>203370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203263</v>
      </c>
      <c r="E51" s="18"/>
      <c r="F51" s="18">
        <v>203263</v>
      </c>
      <c r="G51" s="18">
        <v>182287</v>
      </c>
      <c r="H51" s="18">
        <v>20976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203263</v>
      </c>
      <c r="E52" s="18"/>
      <c r="F52" s="18">
        <v>203263</v>
      </c>
      <c r="G52" s="18">
        <v>155699</v>
      </c>
      <c r="H52" s="18">
        <v>47564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-329</v>
      </c>
      <c r="E53" s="18"/>
      <c r="F53" s="18">
        <v>-329</v>
      </c>
      <c r="G53" s="18"/>
      <c r="H53" s="18"/>
      <c r="I53" s="18">
        <v>-329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-329</v>
      </c>
      <c r="T53" s="18">
        <v>-329</v>
      </c>
      <c r="U53" s="18"/>
      <c r="V53" s="18">
        <f>SUM(T53:U53)</f>
        <v>-329</v>
      </c>
      <c r="W53" s="83"/>
      <c r="X53" s="17"/>
    </row>
    <row r="54" spans="2:24" x14ac:dyDescent="0.2">
      <c r="B54" s="17"/>
      <c r="C54" s="83"/>
      <c r="D54" s="18">
        <f t="shared" si="6"/>
        <v>39812</v>
      </c>
      <c r="E54" s="18"/>
      <c r="F54" s="18">
        <v>39812</v>
      </c>
      <c r="G54" s="18">
        <v>-8473</v>
      </c>
      <c r="H54" s="18">
        <v>-1593</v>
      </c>
      <c r="I54" s="18">
        <v>6452</v>
      </c>
      <c r="J54" s="18">
        <v>43426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107</v>
      </c>
      <c r="E55" s="18"/>
      <c r="F55" s="18">
        <v>107</v>
      </c>
      <c r="G55" s="18">
        <v>-14591</v>
      </c>
      <c r="H55" s="18">
        <v>-8569</v>
      </c>
      <c r="I55" s="18">
        <v>5292</v>
      </c>
      <c r="J55" s="18">
        <v>17975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3038</v>
      </c>
      <c r="E56" s="18">
        <v>3038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17975</v>
      </c>
      <c r="Q69" s="18">
        <v>5292</v>
      </c>
      <c r="R69" s="18">
        <v>-8569</v>
      </c>
      <c r="S69" s="18">
        <v>-14591</v>
      </c>
      <c r="T69" s="18">
        <v>107</v>
      </c>
      <c r="U69" s="18"/>
      <c r="V69" s="18">
        <f>SUM(T69:U69)</f>
        <v>107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3038</v>
      </c>
      <c r="V71" s="18">
        <f t="shared" ref="V71:V74" si="7">SUM(T71:U71)</f>
        <v>3038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881</v>
      </c>
      <c r="Q72" s="18">
        <v>305</v>
      </c>
      <c r="R72" s="18">
        <v>1931</v>
      </c>
      <c r="S72" s="18">
        <v>249</v>
      </c>
      <c r="T72" s="18">
        <v>3366</v>
      </c>
      <c r="U72" s="18">
        <v>57</v>
      </c>
      <c r="V72" s="18">
        <f t="shared" si="7"/>
        <v>3423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-306</v>
      </c>
      <c r="Q73" s="18">
        <v>-613</v>
      </c>
      <c r="R73" s="18">
        <v>-1016</v>
      </c>
      <c r="S73" s="18">
        <v>-754</v>
      </c>
      <c r="T73" s="18">
        <v>-2689</v>
      </c>
      <c r="U73" s="18">
        <v>-734</v>
      </c>
      <c r="V73" s="18">
        <f t="shared" si="7"/>
        <v>-3423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3145</v>
      </c>
      <c r="E74" s="22">
        <v>2361</v>
      </c>
      <c r="F74" s="22">
        <v>784</v>
      </c>
      <c r="G74" s="22">
        <v>-15096</v>
      </c>
      <c r="H74" s="22">
        <v>-7654</v>
      </c>
      <c r="I74" s="22">
        <v>4984</v>
      </c>
      <c r="J74" s="22">
        <v>18550</v>
      </c>
      <c r="K74" s="90"/>
      <c r="L74" s="20" t="s">
        <v>29</v>
      </c>
      <c r="M74" s="21"/>
      <c r="N74" s="20" t="s">
        <v>87</v>
      </c>
      <c r="O74" s="90"/>
      <c r="P74" s="22">
        <v>18550</v>
      </c>
      <c r="Q74" s="22">
        <v>4984</v>
      </c>
      <c r="R74" s="22">
        <v>-7654</v>
      </c>
      <c r="S74" s="22">
        <v>-15096</v>
      </c>
      <c r="T74" s="22">
        <v>784</v>
      </c>
      <c r="U74" s="22">
        <v>2361</v>
      </c>
      <c r="V74" s="22">
        <f t="shared" si="7"/>
        <v>3145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42850</v>
      </c>
      <c r="E75" s="24"/>
      <c r="F75" s="24">
        <v>42850</v>
      </c>
      <c r="G75" s="24">
        <v>8572</v>
      </c>
      <c r="H75" s="24">
        <v>5499</v>
      </c>
      <c r="I75" s="24">
        <v>949</v>
      </c>
      <c r="J75" s="24">
        <v>27830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45470</v>
      </c>
      <c r="E76" s="18"/>
      <c r="F76" s="18">
        <v>45470</v>
      </c>
      <c r="G76" s="18">
        <v>7580</v>
      </c>
      <c r="H76" s="18">
        <v>5517</v>
      </c>
      <c r="I76" s="18">
        <v>948</v>
      </c>
      <c r="J76" s="18">
        <v>31425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-39705</v>
      </c>
      <c r="E77" s="18"/>
      <c r="F77" s="18">
        <v>-39705</v>
      </c>
      <c r="G77" s="18">
        <v>-6118</v>
      </c>
      <c r="H77" s="18">
        <v>-6976</v>
      </c>
      <c r="I77" s="18">
        <v>-1160</v>
      </c>
      <c r="J77" s="18">
        <v>-25451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-2620</v>
      </c>
      <c r="E78" s="18"/>
      <c r="F78" s="18">
        <v>-2620</v>
      </c>
      <c r="G78" s="18">
        <v>992</v>
      </c>
      <c r="H78" s="18">
        <v>-18</v>
      </c>
      <c r="I78" s="18">
        <v>1</v>
      </c>
      <c r="J78" s="18">
        <v>-3595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119</v>
      </c>
      <c r="F79" s="18">
        <v>-119</v>
      </c>
      <c r="G79" s="18">
        <v>-117</v>
      </c>
      <c r="H79" s="18">
        <v>190</v>
      </c>
      <c r="I79" s="18">
        <v>0</v>
      </c>
      <c r="J79" s="18">
        <v>-192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2242</v>
      </c>
      <c r="F80" s="18">
        <v>-2242</v>
      </c>
      <c r="G80" s="18">
        <v>-17433</v>
      </c>
      <c r="H80" s="18">
        <v>-6367</v>
      </c>
      <c r="I80" s="18">
        <v>5195</v>
      </c>
      <c r="J80" s="18">
        <v>16363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3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194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78146</v>
      </c>
      <c r="V18" s="18">
        <f>SUM(T18:U18)</f>
        <v>78146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87641</v>
      </c>
      <c r="E19" s="18">
        <v>87641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262465</v>
      </c>
      <c r="E23" s="18"/>
      <c r="F23" s="18">
        <v>262465</v>
      </c>
      <c r="G23" s="18">
        <v>59034</v>
      </c>
      <c r="H23" s="18">
        <v>37902</v>
      </c>
      <c r="I23" s="18">
        <v>9557</v>
      </c>
      <c r="J23" s="18">
        <v>133552</v>
      </c>
      <c r="K23" s="90"/>
      <c r="L23" s="20" t="s">
        <v>161</v>
      </c>
      <c r="M23" s="21"/>
      <c r="N23" s="20" t="s">
        <v>63</v>
      </c>
      <c r="O23" s="90"/>
      <c r="P23" s="18">
        <v>133552</v>
      </c>
      <c r="Q23" s="18">
        <v>9557</v>
      </c>
      <c r="R23" s="18">
        <v>37902</v>
      </c>
      <c r="S23" s="18">
        <v>59034</v>
      </c>
      <c r="T23" s="18">
        <v>262465</v>
      </c>
      <c r="U23" s="18"/>
      <c r="V23" s="18">
        <f>SUM(T23:U23)</f>
        <v>262465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40000</v>
      </c>
      <c r="E24" s="18"/>
      <c r="F24" s="18">
        <v>40000</v>
      </c>
      <c r="G24" s="18">
        <v>6191</v>
      </c>
      <c r="H24" s="18">
        <v>6959</v>
      </c>
      <c r="I24" s="18">
        <v>1115</v>
      </c>
      <c r="J24" s="18">
        <v>25735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222465</v>
      </c>
      <c r="E25" s="18"/>
      <c r="F25" s="18">
        <v>222465</v>
      </c>
      <c r="G25" s="18">
        <v>52843</v>
      </c>
      <c r="H25" s="18">
        <v>30943</v>
      </c>
      <c r="I25" s="18">
        <v>8442</v>
      </c>
      <c r="J25" s="18">
        <v>107817</v>
      </c>
      <c r="K25" s="90"/>
      <c r="L25" s="20" t="s">
        <v>10</v>
      </c>
      <c r="M25" s="21"/>
      <c r="N25" s="20" t="s">
        <v>65</v>
      </c>
      <c r="O25" s="90"/>
      <c r="P25" s="18">
        <v>107817</v>
      </c>
      <c r="Q25" s="18">
        <v>8442</v>
      </c>
      <c r="R25" s="18">
        <v>30943</v>
      </c>
      <c r="S25" s="18">
        <v>52843</v>
      </c>
      <c r="T25" s="18">
        <v>222465</v>
      </c>
      <c r="U25" s="18"/>
      <c r="V25" s="18">
        <f t="shared" ref="V25:V31" si="1">SUM(T25:U25)</f>
        <v>222465</v>
      </c>
      <c r="W25" s="83"/>
      <c r="X25" s="17"/>
    </row>
    <row r="26" spans="2:24" x14ac:dyDescent="0.2">
      <c r="B26" s="17"/>
      <c r="C26" s="83"/>
      <c r="D26" s="22">
        <f t="shared" si="0"/>
        <v>-9495</v>
      </c>
      <c r="E26" s="22">
        <v>-9495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-9495</v>
      </c>
      <c r="V26" s="22">
        <f t="shared" si="1"/>
        <v>-9495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122040</v>
      </c>
      <c r="E27" s="24">
        <v>541</v>
      </c>
      <c r="F27" s="24">
        <v>121499</v>
      </c>
      <c r="G27" s="24">
        <v>9853</v>
      </c>
      <c r="H27" s="24">
        <v>30825</v>
      </c>
      <c r="I27" s="24">
        <v>5078</v>
      </c>
      <c r="J27" s="24">
        <v>75743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121962</v>
      </c>
      <c r="T27" s="24">
        <v>121962</v>
      </c>
      <c r="U27" s="24">
        <v>78</v>
      </c>
      <c r="V27" s="24">
        <f t="shared" si="1"/>
        <v>122040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25875</v>
      </c>
      <c r="E28" s="18"/>
      <c r="F28" s="18">
        <v>25875</v>
      </c>
      <c r="G28" s="18">
        <v>1649</v>
      </c>
      <c r="H28" s="18">
        <v>118</v>
      </c>
      <c r="I28" s="18">
        <v>237</v>
      </c>
      <c r="J28" s="18">
        <v>1451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25822</v>
      </c>
      <c r="S28" s="18"/>
      <c r="T28" s="18">
        <v>25822</v>
      </c>
      <c r="U28" s="18">
        <v>53</v>
      </c>
      <c r="V28" s="18">
        <f t="shared" si="1"/>
        <v>25875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22420</v>
      </c>
      <c r="E29" s="18"/>
      <c r="F29" s="18">
        <v>22420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22083</v>
      </c>
      <c r="S29" s="18"/>
      <c r="T29" s="18">
        <v>22083</v>
      </c>
      <c r="U29" s="18">
        <v>337</v>
      </c>
      <c r="V29" s="18">
        <f t="shared" si="1"/>
        <v>22420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3455</v>
      </c>
      <c r="E30" s="18"/>
      <c r="F30" s="18">
        <v>3455</v>
      </c>
      <c r="G30" s="18">
        <v>1649</v>
      </c>
      <c r="H30" s="18">
        <v>118</v>
      </c>
      <c r="I30" s="18">
        <v>237</v>
      </c>
      <c r="J30" s="18">
        <v>1451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3739</v>
      </c>
      <c r="S30" s="18"/>
      <c r="T30" s="18">
        <v>3739</v>
      </c>
      <c r="U30" s="18">
        <v>-284</v>
      </c>
      <c r="V30" s="18">
        <f t="shared" si="1"/>
        <v>3455</v>
      </c>
      <c r="W30" s="83"/>
      <c r="X30" s="17"/>
    </row>
    <row r="31" spans="2:24" x14ac:dyDescent="0.2">
      <c r="B31" s="17"/>
      <c r="C31" s="83"/>
      <c r="D31" s="18">
        <f t="shared" si="0"/>
        <v>115091</v>
      </c>
      <c r="E31" s="18"/>
      <c r="F31" s="18">
        <v>115091</v>
      </c>
      <c r="G31" s="18">
        <v>47532</v>
      </c>
      <c r="H31" s="18">
        <v>6959</v>
      </c>
      <c r="I31" s="18">
        <v>4242</v>
      </c>
      <c r="J31" s="18">
        <v>56358</v>
      </c>
      <c r="K31" s="93"/>
      <c r="L31" s="20" t="s">
        <v>162</v>
      </c>
      <c r="M31" s="21"/>
      <c r="N31" s="20" t="s">
        <v>70</v>
      </c>
      <c r="O31" s="93"/>
      <c r="P31" s="18">
        <v>56358</v>
      </c>
      <c r="Q31" s="18">
        <v>4242</v>
      </c>
      <c r="R31" s="18">
        <v>6959</v>
      </c>
      <c r="S31" s="18">
        <v>47532</v>
      </c>
      <c r="T31" s="18">
        <v>115091</v>
      </c>
      <c r="U31" s="18"/>
      <c r="V31" s="18">
        <f t="shared" si="1"/>
        <v>115091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75091</v>
      </c>
      <c r="E33" s="18"/>
      <c r="F33" s="18">
        <v>75091</v>
      </c>
      <c r="G33" s="18">
        <v>41341</v>
      </c>
      <c r="H33" s="18">
        <v>0</v>
      </c>
      <c r="I33" s="18">
        <v>3127</v>
      </c>
      <c r="J33" s="18">
        <v>30623</v>
      </c>
      <c r="K33" s="90"/>
      <c r="L33" s="20" t="s">
        <v>72</v>
      </c>
      <c r="M33" s="21"/>
      <c r="N33" s="20" t="s">
        <v>73</v>
      </c>
      <c r="O33" s="90"/>
      <c r="P33" s="18">
        <v>30623</v>
      </c>
      <c r="Q33" s="18">
        <v>3127</v>
      </c>
      <c r="R33" s="18">
        <v>0</v>
      </c>
      <c r="S33" s="18">
        <v>41341</v>
      </c>
      <c r="T33" s="18">
        <v>75091</v>
      </c>
      <c r="U33" s="18"/>
      <c r="V33" s="18">
        <f>SUM(T33:U33)</f>
        <v>75091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62489</v>
      </c>
      <c r="E35" s="24">
        <v>11340</v>
      </c>
      <c r="F35" s="24">
        <v>51149</v>
      </c>
      <c r="G35" s="24">
        <v>3012</v>
      </c>
      <c r="H35" s="24">
        <v>9175</v>
      </c>
      <c r="I35" s="24">
        <v>19787</v>
      </c>
      <c r="J35" s="24">
        <v>19175</v>
      </c>
      <c r="K35" s="92"/>
      <c r="L35" s="19" t="s">
        <v>16</v>
      </c>
      <c r="M35" s="91"/>
      <c r="N35" s="19" t="s">
        <v>75</v>
      </c>
      <c r="O35" s="92"/>
      <c r="P35" s="24">
        <v>10004</v>
      </c>
      <c r="Q35" s="24">
        <v>25627</v>
      </c>
      <c r="R35" s="24">
        <v>1859</v>
      </c>
      <c r="S35" s="24">
        <v>10541</v>
      </c>
      <c r="T35" s="24">
        <v>48031</v>
      </c>
      <c r="U35" s="24">
        <v>14458</v>
      </c>
      <c r="V35" s="24">
        <f t="shared" ref="V35:V36" si="3">SUM(T35:U35)</f>
        <v>62489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259757</v>
      </c>
      <c r="E36" s="18"/>
      <c r="F36" s="18">
        <v>259757</v>
      </c>
      <c r="G36" s="18">
        <v>177023</v>
      </c>
      <c r="H36" s="18">
        <v>25465</v>
      </c>
      <c r="I36" s="18">
        <v>10082</v>
      </c>
      <c r="J36" s="18">
        <v>47187</v>
      </c>
      <c r="K36" s="90"/>
      <c r="L36" s="20" t="s">
        <v>164</v>
      </c>
      <c r="M36" s="21"/>
      <c r="N36" s="20" t="s">
        <v>76</v>
      </c>
      <c r="O36" s="90"/>
      <c r="P36" s="18">
        <v>47187</v>
      </c>
      <c r="Q36" s="18">
        <v>10082</v>
      </c>
      <c r="R36" s="18">
        <v>25465</v>
      </c>
      <c r="S36" s="18">
        <v>177023</v>
      </c>
      <c r="T36" s="18">
        <v>259757</v>
      </c>
      <c r="U36" s="18"/>
      <c r="V36" s="18">
        <f t="shared" si="3"/>
        <v>259757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219757</v>
      </c>
      <c r="E38" s="18"/>
      <c r="F38" s="18">
        <v>219757</v>
      </c>
      <c r="G38" s="18">
        <v>170832</v>
      </c>
      <c r="H38" s="18">
        <v>18506</v>
      </c>
      <c r="I38" s="18">
        <v>8967</v>
      </c>
      <c r="J38" s="18">
        <v>21452</v>
      </c>
      <c r="K38" s="90"/>
      <c r="L38" s="20" t="s">
        <v>17</v>
      </c>
      <c r="M38" s="21"/>
      <c r="N38" s="20" t="s">
        <v>78</v>
      </c>
      <c r="O38" s="90"/>
      <c r="P38" s="18">
        <v>21452</v>
      </c>
      <c r="Q38" s="18">
        <v>8967</v>
      </c>
      <c r="R38" s="18">
        <v>18506</v>
      </c>
      <c r="S38" s="18">
        <v>170832</v>
      </c>
      <c r="T38" s="18">
        <v>219757</v>
      </c>
      <c r="U38" s="18"/>
      <c r="V38" s="18">
        <f>SUM(T38:U38)</f>
        <v>219757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21968</v>
      </c>
      <c r="E40" s="24">
        <v>542</v>
      </c>
      <c r="F40" s="24">
        <v>21426</v>
      </c>
      <c r="G40" s="24">
        <v>16018</v>
      </c>
      <c r="H40" s="24">
        <v>84</v>
      </c>
      <c r="I40" s="24">
        <v>1259</v>
      </c>
      <c r="J40" s="24">
        <v>4065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21624</v>
      </c>
      <c r="S40" s="24"/>
      <c r="T40" s="24">
        <v>21624</v>
      </c>
      <c r="U40" s="24">
        <v>344</v>
      </c>
      <c r="V40" s="24">
        <f t="shared" ref="V40:V50" si="5">SUM(T40:U40)</f>
        <v>21968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36171</v>
      </c>
      <c r="E41" s="18">
        <v>16</v>
      </c>
      <c r="F41" s="18">
        <v>36155</v>
      </c>
      <c r="G41" s="18">
        <v>36155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2063</v>
      </c>
      <c r="Q41" s="18">
        <v>1417</v>
      </c>
      <c r="R41" s="18">
        <v>32477</v>
      </c>
      <c r="S41" s="18">
        <v>45</v>
      </c>
      <c r="T41" s="18">
        <v>36002</v>
      </c>
      <c r="U41" s="18">
        <v>169</v>
      </c>
      <c r="V41" s="18">
        <f t="shared" si="5"/>
        <v>36171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52122</v>
      </c>
      <c r="E42" s="18">
        <v>1229</v>
      </c>
      <c r="F42" s="18">
        <v>50893</v>
      </c>
      <c r="G42" s="18">
        <v>24</v>
      </c>
      <c r="H42" s="18">
        <v>46903</v>
      </c>
      <c r="I42" s="18">
        <v>1946</v>
      </c>
      <c r="J42" s="18">
        <v>2020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51978</v>
      </c>
      <c r="T42" s="18">
        <v>51978</v>
      </c>
      <c r="U42" s="18">
        <v>144</v>
      </c>
      <c r="V42" s="18">
        <f t="shared" si="5"/>
        <v>52122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27520</v>
      </c>
      <c r="E43" s="18">
        <v>1945</v>
      </c>
      <c r="F43" s="18">
        <v>25575</v>
      </c>
      <c r="G43" s="18">
        <v>12035</v>
      </c>
      <c r="H43" s="18">
        <v>4288</v>
      </c>
      <c r="I43" s="18">
        <v>5692</v>
      </c>
      <c r="J43" s="18">
        <v>3560</v>
      </c>
      <c r="K43" s="90"/>
      <c r="L43" s="19" t="s">
        <v>21</v>
      </c>
      <c r="M43" s="91"/>
      <c r="N43" s="19" t="s">
        <v>81</v>
      </c>
      <c r="O43" s="90"/>
      <c r="P43" s="18">
        <v>1434</v>
      </c>
      <c r="Q43" s="18">
        <v>5898</v>
      </c>
      <c r="R43" s="18">
        <v>1695</v>
      </c>
      <c r="S43" s="18">
        <v>13242</v>
      </c>
      <c r="T43" s="18">
        <v>22269</v>
      </c>
      <c r="U43" s="18">
        <v>5251</v>
      </c>
      <c r="V43" s="18">
        <f t="shared" si="5"/>
        <v>27520</v>
      </c>
      <c r="W43" s="83"/>
      <c r="X43" s="17"/>
    </row>
    <row r="44" spans="2:24" ht="22.5" customHeight="1" x14ac:dyDescent="0.2">
      <c r="B44" s="17"/>
      <c r="C44" s="83"/>
      <c r="D44" s="18">
        <f t="shared" si="4"/>
        <v>257581</v>
      </c>
      <c r="E44" s="18"/>
      <c r="F44" s="18">
        <v>257581</v>
      </c>
      <c r="G44" s="18">
        <v>178056</v>
      </c>
      <c r="H44" s="18">
        <v>29986</v>
      </c>
      <c r="I44" s="18">
        <v>8500</v>
      </c>
      <c r="J44" s="18">
        <v>41039</v>
      </c>
      <c r="K44" s="94"/>
      <c r="L44" s="20" t="s">
        <v>178</v>
      </c>
      <c r="M44" s="21"/>
      <c r="N44" s="20" t="s">
        <v>182</v>
      </c>
      <c r="O44" s="94"/>
      <c r="P44" s="18">
        <v>41039</v>
      </c>
      <c r="Q44" s="18">
        <v>8500</v>
      </c>
      <c r="R44" s="18">
        <v>29986</v>
      </c>
      <c r="S44" s="18">
        <v>178056</v>
      </c>
      <c r="T44" s="18">
        <v>257581</v>
      </c>
      <c r="U44" s="18"/>
      <c r="V44" s="18">
        <f t="shared" si="5"/>
        <v>257581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217581</v>
      </c>
      <c r="E45" s="18"/>
      <c r="F45" s="18">
        <v>217581</v>
      </c>
      <c r="G45" s="18">
        <v>171865</v>
      </c>
      <c r="H45" s="18">
        <v>23027</v>
      </c>
      <c r="I45" s="18">
        <v>7385</v>
      </c>
      <c r="J45" s="18">
        <v>15304</v>
      </c>
      <c r="K45" s="94"/>
      <c r="L45" s="20" t="s">
        <v>179</v>
      </c>
      <c r="M45" s="21"/>
      <c r="N45" s="20" t="s">
        <v>183</v>
      </c>
      <c r="O45" s="94"/>
      <c r="P45" s="18">
        <v>15304</v>
      </c>
      <c r="Q45" s="18">
        <v>7385</v>
      </c>
      <c r="R45" s="18">
        <v>23027</v>
      </c>
      <c r="S45" s="18">
        <v>171865</v>
      </c>
      <c r="T45" s="18">
        <v>217581</v>
      </c>
      <c r="U45" s="18"/>
      <c r="V45" s="18">
        <f t="shared" si="5"/>
        <v>217581</v>
      </c>
      <c r="W45" s="95"/>
      <c r="X45" s="17"/>
    </row>
    <row r="46" spans="2:24" x14ac:dyDescent="0.2">
      <c r="B46" s="17"/>
      <c r="C46" s="83"/>
      <c r="D46" s="22">
        <f t="shared" si="4"/>
        <v>32709</v>
      </c>
      <c r="E46" s="22"/>
      <c r="F46" s="22">
        <v>32709</v>
      </c>
      <c r="G46" s="22">
        <v>2900</v>
      </c>
      <c r="H46" s="22">
        <v>29809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32709</v>
      </c>
      <c r="T46" s="22">
        <v>32709</v>
      </c>
      <c r="U46" s="22"/>
      <c r="V46" s="22">
        <f t="shared" si="5"/>
        <v>32709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257581</v>
      </c>
      <c r="E47" s="24"/>
      <c r="F47" s="24">
        <v>257581</v>
      </c>
      <c r="G47" s="24">
        <v>207865</v>
      </c>
      <c r="H47" s="24">
        <v>177</v>
      </c>
      <c r="I47" s="24">
        <v>8500</v>
      </c>
      <c r="J47" s="24">
        <v>41039</v>
      </c>
      <c r="K47" s="94"/>
      <c r="L47" s="20" t="s">
        <v>180</v>
      </c>
      <c r="M47" s="21"/>
      <c r="N47" s="20" t="s">
        <v>181</v>
      </c>
      <c r="O47" s="94"/>
      <c r="P47" s="24">
        <v>41039</v>
      </c>
      <c r="Q47" s="24">
        <v>8500</v>
      </c>
      <c r="R47" s="24">
        <v>177</v>
      </c>
      <c r="S47" s="24">
        <v>207865</v>
      </c>
      <c r="T47" s="24">
        <v>257581</v>
      </c>
      <c r="U47" s="24"/>
      <c r="V47" s="24">
        <f t="shared" si="5"/>
        <v>257581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217581</v>
      </c>
      <c r="E48" s="22"/>
      <c r="F48" s="22">
        <v>217581</v>
      </c>
      <c r="G48" s="22">
        <v>201674</v>
      </c>
      <c r="H48" s="22">
        <v>-6782</v>
      </c>
      <c r="I48" s="22">
        <v>7385</v>
      </c>
      <c r="J48" s="22">
        <v>15304</v>
      </c>
      <c r="K48" s="90"/>
      <c r="L48" s="20" t="s">
        <v>23</v>
      </c>
      <c r="M48" s="21"/>
      <c r="N48" s="20" t="s">
        <v>83</v>
      </c>
      <c r="O48" s="90"/>
      <c r="P48" s="22">
        <v>15304</v>
      </c>
      <c r="Q48" s="22">
        <v>7385</v>
      </c>
      <c r="R48" s="22">
        <v>-6782</v>
      </c>
      <c r="S48" s="22">
        <v>201674</v>
      </c>
      <c r="T48" s="22">
        <v>217581</v>
      </c>
      <c r="U48" s="22"/>
      <c r="V48" s="22">
        <f t="shared" si="5"/>
        <v>217581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41039</v>
      </c>
      <c r="Q49" s="24">
        <v>8500</v>
      </c>
      <c r="R49" s="24">
        <v>29986</v>
      </c>
      <c r="S49" s="24">
        <v>178056</v>
      </c>
      <c r="T49" s="24">
        <v>257581</v>
      </c>
      <c r="U49" s="24"/>
      <c r="V49" s="24">
        <f t="shared" si="5"/>
        <v>257581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15304</v>
      </c>
      <c r="Q50" s="18">
        <v>7385</v>
      </c>
      <c r="R50" s="18">
        <v>23027</v>
      </c>
      <c r="S50" s="18">
        <v>171865</v>
      </c>
      <c r="T50" s="18">
        <v>217581</v>
      </c>
      <c r="U50" s="18"/>
      <c r="V50" s="18">
        <f t="shared" si="5"/>
        <v>217581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204987</v>
      </c>
      <c r="E51" s="18"/>
      <c r="F51" s="18">
        <v>204987</v>
      </c>
      <c r="G51" s="18">
        <v>182085</v>
      </c>
      <c r="H51" s="18">
        <v>22902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204987</v>
      </c>
      <c r="E52" s="18"/>
      <c r="F52" s="18">
        <v>204987</v>
      </c>
      <c r="G52" s="18">
        <v>152276</v>
      </c>
      <c r="H52" s="18">
        <v>52711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-598</v>
      </c>
      <c r="E53" s="18"/>
      <c r="F53" s="18">
        <v>-598</v>
      </c>
      <c r="G53" s="18"/>
      <c r="H53" s="18"/>
      <c r="I53" s="18">
        <v>-598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-598</v>
      </c>
      <c r="T53" s="18">
        <v>-598</v>
      </c>
      <c r="U53" s="18"/>
      <c r="V53" s="18">
        <f>SUM(T53:U53)</f>
        <v>-598</v>
      </c>
      <c r="W53" s="83"/>
      <c r="X53" s="17"/>
    </row>
    <row r="54" spans="2:24" x14ac:dyDescent="0.2">
      <c r="B54" s="17"/>
      <c r="C54" s="83"/>
      <c r="D54" s="18">
        <f t="shared" si="6"/>
        <v>52594</v>
      </c>
      <c r="E54" s="18"/>
      <c r="F54" s="18">
        <v>52594</v>
      </c>
      <c r="G54" s="18">
        <v>25182</v>
      </c>
      <c r="H54" s="18">
        <v>-22725</v>
      </c>
      <c r="I54" s="18">
        <v>9098</v>
      </c>
      <c r="J54" s="18">
        <v>41039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12594</v>
      </c>
      <c r="E55" s="18"/>
      <c r="F55" s="18">
        <v>12594</v>
      </c>
      <c r="G55" s="18">
        <v>18991</v>
      </c>
      <c r="H55" s="18">
        <v>-29684</v>
      </c>
      <c r="I55" s="18">
        <v>7983</v>
      </c>
      <c r="J55" s="18">
        <v>15304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-4611</v>
      </c>
      <c r="E56" s="18">
        <v>-4611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15304</v>
      </c>
      <c r="Q69" s="18">
        <v>7983</v>
      </c>
      <c r="R69" s="18">
        <v>-29684</v>
      </c>
      <c r="S69" s="18">
        <v>18991</v>
      </c>
      <c r="T69" s="18">
        <v>12594</v>
      </c>
      <c r="U69" s="18"/>
      <c r="V69" s="18">
        <f>SUM(T69:U69)</f>
        <v>12594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-4611</v>
      </c>
      <c r="V71" s="18">
        <f t="shared" ref="V71:V74" si="7">SUM(T71:U71)</f>
        <v>-4611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1919</v>
      </c>
      <c r="Q72" s="18">
        <v>363</v>
      </c>
      <c r="R72" s="18">
        <v>2112</v>
      </c>
      <c r="S72" s="18">
        <v>435</v>
      </c>
      <c r="T72" s="18">
        <v>4829</v>
      </c>
      <c r="U72" s="18">
        <v>38</v>
      </c>
      <c r="V72" s="18">
        <f t="shared" si="7"/>
        <v>4867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-367</v>
      </c>
      <c r="Q73" s="18">
        <v>-942</v>
      </c>
      <c r="R73" s="18">
        <v>-1424</v>
      </c>
      <c r="S73" s="18">
        <v>-906</v>
      </c>
      <c r="T73" s="18">
        <v>-3639</v>
      </c>
      <c r="U73" s="18">
        <v>-1228</v>
      </c>
      <c r="V73" s="18">
        <f t="shared" si="7"/>
        <v>-4867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7983</v>
      </c>
      <c r="E74" s="22">
        <v>-5801</v>
      </c>
      <c r="F74" s="22">
        <v>13784</v>
      </c>
      <c r="G74" s="22">
        <v>18520</v>
      </c>
      <c r="H74" s="22">
        <v>-28996</v>
      </c>
      <c r="I74" s="22">
        <v>7404</v>
      </c>
      <c r="J74" s="22">
        <v>16856</v>
      </c>
      <c r="K74" s="90"/>
      <c r="L74" s="20" t="s">
        <v>29</v>
      </c>
      <c r="M74" s="21"/>
      <c r="N74" s="20" t="s">
        <v>87</v>
      </c>
      <c r="O74" s="90"/>
      <c r="P74" s="22">
        <v>16856</v>
      </c>
      <c r="Q74" s="22">
        <v>7404</v>
      </c>
      <c r="R74" s="22">
        <v>-28996</v>
      </c>
      <c r="S74" s="22">
        <v>18520</v>
      </c>
      <c r="T74" s="22">
        <v>13784</v>
      </c>
      <c r="U74" s="22">
        <v>-5801</v>
      </c>
      <c r="V74" s="22">
        <f t="shared" si="7"/>
        <v>7983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47983</v>
      </c>
      <c r="E75" s="24"/>
      <c r="F75" s="24">
        <v>47983</v>
      </c>
      <c r="G75" s="24">
        <v>6760</v>
      </c>
      <c r="H75" s="24">
        <v>5358</v>
      </c>
      <c r="I75" s="24">
        <v>2044</v>
      </c>
      <c r="J75" s="24">
        <v>33821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48039</v>
      </c>
      <c r="E76" s="18"/>
      <c r="F76" s="18">
        <v>48039</v>
      </c>
      <c r="G76" s="18">
        <v>8104</v>
      </c>
      <c r="H76" s="18">
        <v>5372</v>
      </c>
      <c r="I76" s="18">
        <v>2042</v>
      </c>
      <c r="J76" s="18">
        <v>32521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-40000</v>
      </c>
      <c r="E77" s="18"/>
      <c r="F77" s="18">
        <v>-40000</v>
      </c>
      <c r="G77" s="18">
        <v>-6191</v>
      </c>
      <c r="H77" s="18">
        <v>-6959</v>
      </c>
      <c r="I77" s="18">
        <v>-1115</v>
      </c>
      <c r="J77" s="18">
        <v>-25735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-56</v>
      </c>
      <c r="E78" s="18"/>
      <c r="F78" s="18">
        <v>-56</v>
      </c>
      <c r="G78" s="18">
        <v>-1344</v>
      </c>
      <c r="H78" s="18">
        <v>-14</v>
      </c>
      <c r="I78" s="18">
        <v>2</v>
      </c>
      <c r="J78" s="18">
        <v>1300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76</v>
      </c>
      <c r="F79" s="18">
        <v>-76</v>
      </c>
      <c r="G79" s="18">
        <v>-130</v>
      </c>
      <c r="H79" s="18">
        <v>206</v>
      </c>
      <c r="I79" s="18">
        <v>1</v>
      </c>
      <c r="J79" s="18">
        <v>-153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-5877</v>
      </c>
      <c r="F80" s="18">
        <v>5877</v>
      </c>
      <c r="G80" s="18">
        <v>18081</v>
      </c>
      <c r="H80" s="18">
        <v>-27601</v>
      </c>
      <c r="I80" s="18">
        <v>6474</v>
      </c>
      <c r="J80" s="18">
        <v>8923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3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195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78703</v>
      </c>
      <c r="V18" s="18">
        <f>SUM(T18:U18)</f>
        <v>78703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91322</v>
      </c>
      <c r="E19" s="18">
        <v>91322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256469</v>
      </c>
      <c r="E23" s="18"/>
      <c r="F23" s="18">
        <v>256469</v>
      </c>
      <c r="G23" s="18">
        <v>58494</v>
      </c>
      <c r="H23" s="18">
        <v>33509</v>
      </c>
      <c r="I23" s="18">
        <v>8999</v>
      </c>
      <c r="J23" s="18">
        <v>131869</v>
      </c>
      <c r="K23" s="90"/>
      <c r="L23" s="20" t="s">
        <v>161</v>
      </c>
      <c r="M23" s="21"/>
      <c r="N23" s="20" t="s">
        <v>63</v>
      </c>
      <c r="O23" s="90"/>
      <c r="P23" s="18">
        <v>131869</v>
      </c>
      <c r="Q23" s="18">
        <v>8999</v>
      </c>
      <c r="R23" s="18">
        <v>33509</v>
      </c>
      <c r="S23" s="18">
        <v>58494</v>
      </c>
      <c r="T23" s="18">
        <v>256469</v>
      </c>
      <c r="U23" s="18"/>
      <c r="V23" s="18">
        <f>SUM(T23:U23)</f>
        <v>256469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40292</v>
      </c>
      <c r="E24" s="18"/>
      <c r="F24" s="18">
        <v>40292</v>
      </c>
      <c r="G24" s="18">
        <v>6267</v>
      </c>
      <c r="H24" s="18">
        <v>6935</v>
      </c>
      <c r="I24" s="18">
        <v>1092</v>
      </c>
      <c r="J24" s="18">
        <v>25998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216177</v>
      </c>
      <c r="E25" s="18"/>
      <c r="F25" s="18">
        <v>216177</v>
      </c>
      <c r="G25" s="18">
        <v>52227</v>
      </c>
      <c r="H25" s="18">
        <v>26574</v>
      </c>
      <c r="I25" s="18">
        <v>7907</v>
      </c>
      <c r="J25" s="18">
        <v>105871</v>
      </c>
      <c r="K25" s="90"/>
      <c r="L25" s="20" t="s">
        <v>10</v>
      </c>
      <c r="M25" s="21"/>
      <c r="N25" s="20" t="s">
        <v>65</v>
      </c>
      <c r="O25" s="90"/>
      <c r="P25" s="18">
        <v>105871</v>
      </c>
      <c r="Q25" s="18">
        <v>7907</v>
      </c>
      <c r="R25" s="18">
        <v>26574</v>
      </c>
      <c r="S25" s="18">
        <v>52227</v>
      </c>
      <c r="T25" s="18">
        <v>216177</v>
      </c>
      <c r="U25" s="18"/>
      <c r="V25" s="18">
        <f t="shared" ref="V25:V31" si="1">SUM(T25:U25)</f>
        <v>216177</v>
      </c>
      <c r="W25" s="83"/>
      <c r="X25" s="17"/>
    </row>
    <row r="26" spans="2:24" x14ac:dyDescent="0.2">
      <c r="B26" s="17"/>
      <c r="C26" s="83"/>
      <c r="D26" s="22">
        <f t="shared" si="0"/>
        <v>-12619</v>
      </c>
      <c r="E26" s="22">
        <v>-12619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-12619</v>
      </c>
      <c r="V26" s="22">
        <f t="shared" si="1"/>
        <v>-12619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117762</v>
      </c>
      <c r="E27" s="24">
        <v>597</v>
      </c>
      <c r="F27" s="24">
        <v>117165</v>
      </c>
      <c r="G27" s="24">
        <v>9677</v>
      </c>
      <c r="H27" s="24">
        <v>26474</v>
      </c>
      <c r="I27" s="24">
        <v>5042</v>
      </c>
      <c r="J27" s="24">
        <v>75972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117680</v>
      </c>
      <c r="T27" s="24">
        <v>117680</v>
      </c>
      <c r="U27" s="24">
        <v>82</v>
      </c>
      <c r="V27" s="24">
        <f t="shared" si="1"/>
        <v>117762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27196</v>
      </c>
      <c r="E28" s="18"/>
      <c r="F28" s="18">
        <v>27196</v>
      </c>
      <c r="G28" s="18">
        <v>1710</v>
      </c>
      <c r="H28" s="18">
        <v>100</v>
      </c>
      <c r="I28" s="18">
        <v>253</v>
      </c>
      <c r="J28" s="18">
        <v>1535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26822</v>
      </c>
      <c r="S28" s="18"/>
      <c r="T28" s="18">
        <v>26822</v>
      </c>
      <c r="U28" s="18">
        <v>374</v>
      </c>
      <c r="V28" s="18">
        <f t="shared" si="1"/>
        <v>27196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23598</v>
      </c>
      <c r="E29" s="18"/>
      <c r="F29" s="18">
        <v>23598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23166</v>
      </c>
      <c r="S29" s="18"/>
      <c r="T29" s="18">
        <v>23166</v>
      </c>
      <c r="U29" s="18">
        <v>432</v>
      </c>
      <c r="V29" s="18">
        <f t="shared" si="1"/>
        <v>23598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3598</v>
      </c>
      <c r="E30" s="18"/>
      <c r="F30" s="18">
        <v>3598</v>
      </c>
      <c r="G30" s="18">
        <v>1710</v>
      </c>
      <c r="H30" s="18">
        <v>100</v>
      </c>
      <c r="I30" s="18">
        <v>253</v>
      </c>
      <c r="J30" s="18">
        <v>1535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3656</v>
      </c>
      <c r="S30" s="18"/>
      <c r="T30" s="18">
        <v>3656</v>
      </c>
      <c r="U30" s="18">
        <v>-58</v>
      </c>
      <c r="V30" s="18">
        <f t="shared" si="1"/>
        <v>3598</v>
      </c>
      <c r="W30" s="83"/>
      <c r="X30" s="17"/>
    </row>
    <row r="31" spans="2:24" x14ac:dyDescent="0.2">
      <c r="B31" s="17"/>
      <c r="C31" s="83"/>
      <c r="D31" s="18">
        <f t="shared" si="0"/>
        <v>112108</v>
      </c>
      <c r="E31" s="18"/>
      <c r="F31" s="18">
        <v>112108</v>
      </c>
      <c r="G31" s="18">
        <v>47107</v>
      </c>
      <c r="H31" s="18">
        <v>6935</v>
      </c>
      <c r="I31" s="18">
        <v>3704</v>
      </c>
      <c r="J31" s="18">
        <v>54362</v>
      </c>
      <c r="K31" s="93"/>
      <c r="L31" s="20" t="s">
        <v>162</v>
      </c>
      <c r="M31" s="21"/>
      <c r="N31" s="20" t="s">
        <v>70</v>
      </c>
      <c r="O31" s="93"/>
      <c r="P31" s="18">
        <v>54362</v>
      </c>
      <c r="Q31" s="18">
        <v>3704</v>
      </c>
      <c r="R31" s="18">
        <v>6935</v>
      </c>
      <c r="S31" s="18">
        <v>47107</v>
      </c>
      <c r="T31" s="18">
        <v>112108</v>
      </c>
      <c r="U31" s="18"/>
      <c r="V31" s="18">
        <f t="shared" si="1"/>
        <v>112108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71816</v>
      </c>
      <c r="E33" s="18"/>
      <c r="F33" s="18">
        <v>71816</v>
      </c>
      <c r="G33" s="18">
        <v>40840</v>
      </c>
      <c r="H33" s="18">
        <v>0</v>
      </c>
      <c r="I33" s="18">
        <v>2612</v>
      </c>
      <c r="J33" s="18">
        <v>28364</v>
      </c>
      <c r="K33" s="90"/>
      <c r="L33" s="20" t="s">
        <v>72</v>
      </c>
      <c r="M33" s="21"/>
      <c r="N33" s="20" t="s">
        <v>73</v>
      </c>
      <c r="O33" s="90"/>
      <c r="P33" s="18">
        <v>28364</v>
      </c>
      <c r="Q33" s="18">
        <v>2612</v>
      </c>
      <c r="R33" s="18">
        <v>0</v>
      </c>
      <c r="S33" s="18">
        <v>40840</v>
      </c>
      <c r="T33" s="18">
        <v>71816</v>
      </c>
      <c r="U33" s="18"/>
      <c r="V33" s="18">
        <f>SUM(T33:U33)</f>
        <v>71816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56699</v>
      </c>
      <c r="E35" s="24">
        <v>11097</v>
      </c>
      <c r="F35" s="24">
        <v>45602</v>
      </c>
      <c r="G35" s="24">
        <v>2865</v>
      </c>
      <c r="H35" s="24">
        <v>9061</v>
      </c>
      <c r="I35" s="24">
        <v>18799</v>
      </c>
      <c r="J35" s="24">
        <v>14877</v>
      </c>
      <c r="K35" s="92"/>
      <c r="L35" s="19" t="s">
        <v>16</v>
      </c>
      <c r="M35" s="91"/>
      <c r="N35" s="19" t="s">
        <v>75</v>
      </c>
      <c r="O35" s="92"/>
      <c r="P35" s="24">
        <v>10463</v>
      </c>
      <c r="Q35" s="24">
        <v>20929</v>
      </c>
      <c r="R35" s="24">
        <v>1857</v>
      </c>
      <c r="S35" s="24">
        <v>10069</v>
      </c>
      <c r="T35" s="24">
        <v>43318</v>
      </c>
      <c r="U35" s="24">
        <v>13381</v>
      </c>
      <c r="V35" s="24">
        <f t="shared" ref="V35:V36" si="3">SUM(T35:U35)</f>
        <v>56699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254326</v>
      </c>
      <c r="E36" s="18"/>
      <c r="F36" s="18">
        <v>254326</v>
      </c>
      <c r="G36" s="18">
        <v>171991</v>
      </c>
      <c r="H36" s="18">
        <v>26553</v>
      </c>
      <c r="I36" s="18">
        <v>5834</v>
      </c>
      <c r="J36" s="18">
        <v>49948</v>
      </c>
      <c r="K36" s="90"/>
      <c r="L36" s="20" t="s">
        <v>164</v>
      </c>
      <c r="M36" s="21"/>
      <c r="N36" s="20" t="s">
        <v>76</v>
      </c>
      <c r="O36" s="90"/>
      <c r="P36" s="18">
        <v>49948</v>
      </c>
      <c r="Q36" s="18">
        <v>5834</v>
      </c>
      <c r="R36" s="18">
        <v>26553</v>
      </c>
      <c r="S36" s="18">
        <v>171991</v>
      </c>
      <c r="T36" s="18">
        <v>254326</v>
      </c>
      <c r="U36" s="18"/>
      <c r="V36" s="18">
        <f t="shared" si="3"/>
        <v>254326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214034</v>
      </c>
      <c r="E38" s="18"/>
      <c r="F38" s="18">
        <v>214034</v>
      </c>
      <c r="G38" s="18">
        <v>165724</v>
      </c>
      <c r="H38" s="18">
        <v>19618</v>
      </c>
      <c r="I38" s="18">
        <v>4742</v>
      </c>
      <c r="J38" s="18">
        <v>23950</v>
      </c>
      <c r="K38" s="90"/>
      <c r="L38" s="20" t="s">
        <v>17</v>
      </c>
      <c r="M38" s="21"/>
      <c r="N38" s="20" t="s">
        <v>78</v>
      </c>
      <c r="O38" s="90"/>
      <c r="P38" s="18">
        <v>23950</v>
      </c>
      <c r="Q38" s="18">
        <v>4742</v>
      </c>
      <c r="R38" s="18">
        <v>19618</v>
      </c>
      <c r="S38" s="18">
        <v>165724</v>
      </c>
      <c r="T38" s="18">
        <v>214034</v>
      </c>
      <c r="U38" s="18"/>
      <c r="V38" s="18">
        <f>SUM(T38:U38)</f>
        <v>214034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28956</v>
      </c>
      <c r="E40" s="24">
        <v>414</v>
      </c>
      <c r="F40" s="24">
        <v>28542</v>
      </c>
      <c r="G40" s="24">
        <v>23353</v>
      </c>
      <c r="H40" s="24">
        <v>-339</v>
      </c>
      <c r="I40" s="24">
        <v>1037</v>
      </c>
      <c r="J40" s="24">
        <v>4491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28600</v>
      </c>
      <c r="S40" s="24"/>
      <c r="T40" s="24">
        <v>28600</v>
      </c>
      <c r="U40" s="24">
        <v>356</v>
      </c>
      <c r="V40" s="24">
        <f t="shared" ref="V40:V50" si="5">SUM(T40:U40)</f>
        <v>28956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35579</v>
      </c>
      <c r="E41" s="18">
        <v>17</v>
      </c>
      <c r="F41" s="18">
        <v>35562</v>
      </c>
      <c r="G41" s="18">
        <v>35562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2058</v>
      </c>
      <c r="Q41" s="18">
        <v>1324</v>
      </c>
      <c r="R41" s="18">
        <v>31966</v>
      </c>
      <c r="S41" s="18">
        <v>44</v>
      </c>
      <c r="T41" s="18">
        <v>35392</v>
      </c>
      <c r="U41" s="18">
        <v>187</v>
      </c>
      <c r="V41" s="18">
        <f t="shared" si="5"/>
        <v>35579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42554</v>
      </c>
      <c r="E42" s="18">
        <v>875</v>
      </c>
      <c r="F42" s="18">
        <v>41679</v>
      </c>
      <c r="G42" s="18">
        <v>24</v>
      </c>
      <c r="H42" s="18">
        <v>37769</v>
      </c>
      <c r="I42" s="18">
        <v>1871</v>
      </c>
      <c r="J42" s="18">
        <v>2015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42439</v>
      </c>
      <c r="T42" s="18">
        <v>42439</v>
      </c>
      <c r="U42" s="18">
        <v>115</v>
      </c>
      <c r="V42" s="18">
        <f t="shared" si="5"/>
        <v>42554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26170</v>
      </c>
      <c r="E43" s="18">
        <v>1602</v>
      </c>
      <c r="F43" s="18">
        <v>24568</v>
      </c>
      <c r="G43" s="18">
        <v>12308</v>
      </c>
      <c r="H43" s="18">
        <v>2597</v>
      </c>
      <c r="I43" s="18">
        <v>6116</v>
      </c>
      <c r="J43" s="18">
        <v>3547</v>
      </c>
      <c r="K43" s="90"/>
      <c r="L43" s="19" t="s">
        <v>21</v>
      </c>
      <c r="M43" s="91"/>
      <c r="N43" s="19" t="s">
        <v>81</v>
      </c>
      <c r="O43" s="90"/>
      <c r="P43" s="18">
        <v>1467</v>
      </c>
      <c r="Q43" s="18">
        <v>6317</v>
      </c>
      <c r="R43" s="18">
        <v>1543</v>
      </c>
      <c r="S43" s="18">
        <v>12781</v>
      </c>
      <c r="T43" s="18">
        <v>22108</v>
      </c>
      <c r="U43" s="18">
        <v>4062</v>
      </c>
      <c r="V43" s="18">
        <f t="shared" si="5"/>
        <v>26170</v>
      </c>
      <c r="W43" s="83"/>
      <c r="X43" s="17"/>
    </row>
    <row r="44" spans="2:24" ht="22.5" customHeight="1" x14ac:dyDescent="0.2">
      <c r="B44" s="17"/>
      <c r="C44" s="83"/>
      <c r="D44" s="18">
        <f t="shared" si="4"/>
        <v>252514</v>
      </c>
      <c r="E44" s="18"/>
      <c r="F44" s="18">
        <v>252514</v>
      </c>
      <c r="G44" s="18">
        <v>156008</v>
      </c>
      <c r="H44" s="18">
        <v>48635</v>
      </c>
      <c r="I44" s="18">
        <v>4451</v>
      </c>
      <c r="J44" s="18">
        <v>43420</v>
      </c>
      <c r="K44" s="94"/>
      <c r="L44" s="20" t="s">
        <v>178</v>
      </c>
      <c r="M44" s="21"/>
      <c r="N44" s="20" t="s">
        <v>182</v>
      </c>
      <c r="O44" s="94"/>
      <c r="P44" s="18">
        <v>43420</v>
      </c>
      <c r="Q44" s="18">
        <v>4451</v>
      </c>
      <c r="R44" s="18">
        <v>48635</v>
      </c>
      <c r="S44" s="18">
        <v>156008</v>
      </c>
      <c r="T44" s="18">
        <v>252514</v>
      </c>
      <c r="U44" s="18"/>
      <c r="V44" s="18">
        <f t="shared" si="5"/>
        <v>252514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212222</v>
      </c>
      <c r="E45" s="18"/>
      <c r="F45" s="18">
        <v>212222</v>
      </c>
      <c r="G45" s="18">
        <v>149741</v>
      </c>
      <c r="H45" s="18">
        <v>41700</v>
      </c>
      <c r="I45" s="18">
        <v>3359</v>
      </c>
      <c r="J45" s="18">
        <v>17422</v>
      </c>
      <c r="K45" s="94"/>
      <c r="L45" s="20" t="s">
        <v>179</v>
      </c>
      <c r="M45" s="21"/>
      <c r="N45" s="20" t="s">
        <v>183</v>
      </c>
      <c r="O45" s="94"/>
      <c r="P45" s="18">
        <v>17422</v>
      </c>
      <c r="Q45" s="18">
        <v>3359</v>
      </c>
      <c r="R45" s="18">
        <v>41700</v>
      </c>
      <c r="S45" s="18">
        <v>149741</v>
      </c>
      <c r="T45" s="18">
        <v>212222</v>
      </c>
      <c r="U45" s="18"/>
      <c r="V45" s="18">
        <f t="shared" si="5"/>
        <v>212222</v>
      </c>
      <c r="W45" s="95"/>
      <c r="X45" s="17"/>
    </row>
    <row r="46" spans="2:24" x14ac:dyDescent="0.2">
      <c r="B46" s="17"/>
      <c r="C46" s="83"/>
      <c r="D46" s="22">
        <f t="shared" si="4"/>
        <v>28459</v>
      </c>
      <c r="E46" s="22"/>
      <c r="F46" s="22">
        <v>28459</v>
      </c>
      <c r="G46" s="22">
        <v>2469</v>
      </c>
      <c r="H46" s="22">
        <v>25990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28459</v>
      </c>
      <c r="T46" s="22">
        <v>28459</v>
      </c>
      <c r="U46" s="22"/>
      <c r="V46" s="22">
        <f t="shared" si="5"/>
        <v>28459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252514</v>
      </c>
      <c r="E47" s="24"/>
      <c r="F47" s="24">
        <v>252514</v>
      </c>
      <c r="G47" s="24">
        <v>181998</v>
      </c>
      <c r="H47" s="24">
        <v>22645</v>
      </c>
      <c r="I47" s="24">
        <v>4451</v>
      </c>
      <c r="J47" s="24">
        <v>43420</v>
      </c>
      <c r="K47" s="94"/>
      <c r="L47" s="20" t="s">
        <v>180</v>
      </c>
      <c r="M47" s="21"/>
      <c r="N47" s="20" t="s">
        <v>181</v>
      </c>
      <c r="O47" s="94"/>
      <c r="P47" s="24">
        <v>43420</v>
      </c>
      <c r="Q47" s="24">
        <v>4451</v>
      </c>
      <c r="R47" s="24">
        <v>22645</v>
      </c>
      <c r="S47" s="24">
        <v>181998</v>
      </c>
      <c r="T47" s="24">
        <v>252514</v>
      </c>
      <c r="U47" s="24"/>
      <c r="V47" s="24">
        <f t="shared" si="5"/>
        <v>252514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212222</v>
      </c>
      <c r="E48" s="22"/>
      <c r="F48" s="22">
        <v>212222</v>
      </c>
      <c r="G48" s="22">
        <v>175731</v>
      </c>
      <c r="H48" s="22">
        <v>15710</v>
      </c>
      <c r="I48" s="22">
        <v>3359</v>
      </c>
      <c r="J48" s="22">
        <v>17422</v>
      </c>
      <c r="K48" s="90"/>
      <c r="L48" s="20" t="s">
        <v>23</v>
      </c>
      <c r="M48" s="21"/>
      <c r="N48" s="20" t="s">
        <v>83</v>
      </c>
      <c r="O48" s="90"/>
      <c r="P48" s="22">
        <v>17422</v>
      </c>
      <c r="Q48" s="22">
        <v>3359</v>
      </c>
      <c r="R48" s="22">
        <v>15710</v>
      </c>
      <c r="S48" s="22">
        <v>175731</v>
      </c>
      <c r="T48" s="22">
        <v>212222</v>
      </c>
      <c r="U48" s="22"/>
      <c r="V48" s="22">
        <f t="shared" si="5"/>
        <v>212222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43420</v>
      </c>
      <c r="Q49" s="24">
        <v>4451</v>
      </c>
      <c r="R49" s="24">
        <v>48635</v>
      </c>
      <c r="S49" s="24">
        <v>156008</v>
      </c>
      <c r="T49" s="24">
        <v>252514</v>
      </c>
      <c r="U49" s="24"/>
      <c r="V49" s="24">
        <f t="shared" si="5"/>
        <v>252514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17422</v>
      </c>
      <c r="Q50" s="18">
        <v>3359</v>
      </c>
      <c r="R50" s="18">
        <v>41700</v>
      </c>
      <c r="S50" s="18">
        <v>149741</v>
      </c>
      <c r="T50" s="18">
        <v>212222</v>
      </c>
      <c r="U50" s="18"/>
      <c r="V50" s="18">
        <f t="shared" si="5"/>
        <v>212222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198423</v>
      </c>
      <c r="E51" s="18"/>
      <c r="F51" s="18">
        <v>198423</v>
      </c>
      <c r="G51" s="18">
        <v>177801</v>
      </c>
      <c r="H51" s="18">
        <v>20622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198423</v>
      </c>
      <c r="E52" s="18"/>
      <c r="F52" s="18">
        <v>198423</v>
      </c>
      <c r="G52" s="18">
        <v>151811</v>
      </c>
      <c r="H52" s="18">
        <v>46612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-692</v>
      </c>
      <c r="E53" s="18"/>
      <c r="F53" s="18">
        <v>-692</v>
      </c>
      <c r="G53" s="18"/>
      <c r="H53" s="18"/>
      <c r="I53" s="18">
        <v>-692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-692</v>
      </c>
      <c r="T53" s="18">
        <v>-692</v>
      </c>
      <c r="U53" s="18"/>
      <c r="V53" s="18">
        <f>SUM(T53:U53)</f>
        <v>-692</v>
      </c>
      <c r="W53" s="83"/>
      <c r="X53" s="17"/>
    </row>
    <row r="54" spans="2:24" x14ac:dyDescent="0.2">
      <c r="B54" s="17"/>
      <c r="C54" s="83"/>
      <c r="D54" s="18">
        <f t="shared" si="6"/>
        <v>54091</v>
      </c>
      <c r="E54" s="18"/>
      <c r="F54" s="18">
        <v>54091</v>
      </c>
      <c r="G54" s="18">
        <v>3505</v>
      </c>
      <c r="H54" s="18">
        <v>2023</v>
      </c>
      <c r="I54" s="18">
        <v>5143</v>
      </c>
      <c r="J54" s="18">
        <v>43420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13799</v>
      </c>
      <c r="E55" s="18"/>
      <c r="F55" s="18">
        <v>13799</v>
      </c>
      <c r="G55" s="18">
        <v>-2762</v>
      </c>
      <c r="H55" s="18">
        <v>-4912</v>
      </c>
      <c r="I55" s="18">
        <v>4051</v>
      </c>
      <c r="J55" s="18">
        <v>17422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-8664</v>
      </c>
      <c r="E56" s="18">
        <v>-8664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17422</v>
      </c>
      <c r="Q69" s="18">
        <v>4051</v>
      </c>
      <c r="R69" s="18">
        <v>-4912</v>
      </c>
      <c r="S69" s="18">
        <v>-2762</v>
      </c>
      <c r="T69" s="18">
        <v>13799</v>
      </c>
      <c r="U69" s="18"/>
      <c r="V69" s="18">
        <f>SUM(T69:U69)</f>
        <v>13799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-8664</v>
      </c>
      <c r="V71" s="18">
        <f t="shared" ref="V71:V74" si="7">SUM(T71:U71)</f>
        <v>-8664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1049</v>
      </c>
      <c r="Q72" s="18">
        <v>1069</v>
      </c>
      <c r="R72" s="18">
        <v>2225</v>
      </c>
      <c r="S72" s="18">
        <v>369</v>
      </c>
      <c r="T72" s="18">
        <v>4712</v>
      </c>
      <c r="U72" s="18">
        <v>30</v>
      </c>
      <c r="V72" s="18">
        <f t="shared" si="7"/>
        <v>4742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-385</v>
      </c>
      <c r="Q73" s="18">
        <v>-521</v>
      </c>
      <c r="R73" s="18">
        <v>-2123</v>
      </c>
      <c r="S73" s="18">
        <v>-1015</v>
      </c>
      <c r="T73" s="18">
        <v>-4044</v>
      </c>
      <c r="U73" s="18">
        <v>-698</v>
      </c>
      <c r="V73" s="18">
        <f t="shared" si="7"/>
        <v>-4742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5135</v>
      </c>
      <c r="E74" s="22">
        <v>-9332</v>
      </c>
      <c r="F74" s="22">
        <v>14467</v>
      </c>
      <c r="G74" s="22">
        <v>-3408</v>
      </c>
      <c r="H74" s="22">
        <v>-4810</v>
      </c>
      <c r="I74" s="22">
        <v>4599</v>
      </c>
      <c r="J74" s="22">
        <v>18086</v>
      </c>
      <c r="K74" s="90"/>
      <c r="L74" s="20" t="s">
        <v>29</v>
      </c>
      <c r="M74" s="21"/>
      <c r="N74" s="20" t="s">
        <v>87</v>
      </c>
      <c r="O74" s="90"/>
      <c r="P74" s="22">
        <v>18086</v>
      </c>
      <c r="Q74" s="22">
        <v>4599</v>
      </c>
      <c r="R74" s="22">
        <v>-4810</v>
      </c>
      <c r="S74" s="22">
        <v>-3408</v>
      </c>
      <c r="T74" s="22">
        <v>14467</v>
      </c>
      <c r="U74" s="22">
        <v>-9332</v>
      </c>
      <c r="V74" s="22">
        <f t="shared" si="7"/>
        <v>5135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45427</v>
      </c>
      <c r="E75" s="24"/>
      <c r="F75" s="24">
        <v>45427</v>
      </c>
      <c r="G75" s="24">
        <v>8869</v>
      </c>
      <c r="H75" s="24">
        <v>5008</v>
      </c>
      <c r="I75" s="24">
        <v>642</v>
      </c>
      <c r="J75" s="24">
        <v>30908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44899</v>
      </c>
      <c r="E76" s="18"/>
      <c r="F76" s="18">
        <v>44899</v>
      </c>
      <c r="G76" s="18">
        <v>7230</v>
      </c>
      <c r="H76" s="18">
        <v>5013</v>
      </c>
      <c r="I76" s="18">
        <v>693</v>
      </c>
      <c r="J76" s="18">
        <v>31963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-40292</v>
      </c>
      <c r="E77" s="18"/>
      <c r="F77" s="18">
        <v>-40292</v>
      </c>
      <c r="G77" s="18">
        <v>-6267</v>
      </c>
      <c r="H77" s="18">
        <v>-6935</v>
      </c>
      <c r="I77" s="18">
        <v>-1092</v>
      </c>
      <c r="J77" s="18">
        <v>-25998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528</v>
      </c>
      <c r="E78" s="18"/>
      <c r="F78" s="18">
        <v>528</v>
      </c>
      <c r="G78" s="18">
        <v>1639</v>
      </c>
      <c r="H78" s="18">
        <v>-5</v>
      </c>
      <c r="I78" s="18">
        <v>-51</v>
      </c>
      <c r="J78" s="18">
        <v>-1055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8</v>
      </c>
      <c r="F79" s="18">
        <v>-8</v>
      </c>
      <c r="G79" s="18">
        <v>-149</v>
      </c>
      <c r="H79" s="18">
        <v>234</v>
      </c>
      <c r="I79" s="18">
        <v>1</v>
      </c>
      <c r="J79" s="18">
        <v>-94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-9340</v>
      </c>
      <c r="F80" s="18">
        <v>9340</v>
      </c>
      <c r="G80" s="18">
        <v>-5861</v>
      </c>
      <c r="H80" s="18">
        <v>-3117</v>
      </c>
      <c r="I80" s="18">
        <v>5048</v>
      </c>
      <c r="J80" s="18">
        <v>13270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3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196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80548</v>
      </c>
      <c r="V18" s="18">
        <f>SUM(T18:U18)</f>
        <v>80548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86550</v>
      </c>
      <c r="E19" s="18">
        <v>86550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270440</v>
      </c>
      <c r="E23" s="18"/>
      <c r="F23" s="18">
        <v>270440</v>
      </c>
      <c r="G23" s="18">
        <v>61034</v>
      </c>
      <c r="H23" s="18">
        <v>38956</v>
      </c>
      <c r="I23" s="18">
        <v>8959</v>
      </c>
      <c r="J23" s="18">
        <v>142331</v>
      </c>
      <c r="K23" s="90"/>
      <c r="L23" s="20" t="s">
        <v>161</v>
      </c>
      <c r="M23" s="21"/>
      <c r="N23" s="20" t="s">
        <v>63</v>
      </c>
      <c r="O23" s="90"/>
      <c r="P23" s="18">
        <v>142331</v>
      </c>
      <c r="Q23" s="18">
        <v>8959</v>
      </c>
      <c r="R23" s="18">
        <v>38956</v>
      </c>
      <c r="S23" s="18">
        <v>61034</v>
      </c>
      <c r="T23" s="18">
        <v>270440</v>
      </c>
      <c r="U23" s="18"/>
      <c r="V23" s="18">
        <f>SUM(T23:U23)</f>
        <v>270440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40714</v>
      </c>
      <c r="E24" s="18"/>
      <c r="F24" s="18">
        <v>40714</v>
      </c>
      <c r="G24" s="18">
        <v>6351</v>
      </c>
      <c r="H24" s="18">
        <v>6925</v>
      </c>
      <c r="I24" s="18">
        <v>1087</v>
      </c>
      <c r="J24" s="18">
        <v>26351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229726</v>
      </c>
      <c r="E25" s="18"/>
      <c r="F25" s="18">
        <v>229726</v>
      </c>
      <c r="G25" s="18">
        <v>54683</v>
      </c>
      <c r="H25" s="18">
        <v>32031</v>
      </c>
      <c r="I25" s="18">
        <v>7872</v>
      </c>
      <c r="J25" s="18">
        <v>115980</v>
      </c>
      <c r="K25" s="90"/>
      <c r="L25" s="20" t="s">
        <v>10</v>
      </c>
      <c r="M25" s="21"/>
      <c r="N25" s="20" t="s">
        <v>65</v>
      </c>
      <c r="O25" s="90"/>
      <c r="P25" s="18">
        <v>115980</v>
      </c>
      <c r="Q25" s="18">
        <v>7872</v>
      </c>
      <c r="R25" s="18">
        <v>32031</v>
      </c>
      <c r="S25" s="18">
        <v>54683</v>
      </c>
      <c r="T25" s="18">
        <v>229726</v>
      </c>
      <c r="U25" s="18"/>
      <c r="V25" s="18">
        <f t="shared" ref="V25:V31" si="1">SUM(T25:U25)</f>
        <v>229726</v>
      </c>
      <c r="W25" s="83"/>
      <c r="X25" s="17"/>
    </row>
    <row r="26" spans="2:24" x14ac:dyDescent="0.2">
      <c r="B26" s="17"/>
      <c r="C26" s="83"/>
      <c r="D26" s="22">
        <f t="shared" si="0"/>
        <v>-6002</v>
      </c>
      <c r="E26" s="22">
        <v>-6002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-6002</v>
      </c>
      <c r="V26" s="22">
        <f t="shared" si="1"/>
        <v>-6002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125958</v>
      </c>
      <c r="E27" s="24">
        <v>615</v>
      </c>
      <c r="F27" s="24">
        <v>125343</v>
      </c>
      <c r="G27" s="24">
        <v>10026</v>
      </c>
      <c r="H27" s="24">
        <v>31839</v>
      </c>
      <c r="I27" s="24">
        <v>5227</v>
      </c>
      <c r="J27" s="24">
        <v>78251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125874</v>
      </c>
      <c r="T27" s="24">
        <v>125874</v>
      </c>
      <c r="U27" s="24">
        <v>84</v>
      </c>
      <c r="V27" s="24">
        <f t="shared" si="1"/>
        <v>125958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17911</v>
      </c>
      <c r="E28" s="18"/>
      <c r="F28" s="18">
        <v>17911</v>
      </c>
      <c r="G28" s="18">
        <v>-793</v>
      </c>
      <c r="H28" s="18">
        <v>192</v>
      </c>
      <c r="I28" s="18">
        <v>324</v>
      </c>
      <c r="J28" s="18">
        <v>-972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22228</v>
      </c>
      <c r="S28" s="18"/>
      <c r="T28" s="18">
        <v>22228</v>
      </c>
      <c r="U28" s="18">
        <v>-4317</v>
      </c>
      <c r="V28" s="18">
        <f t="shared" si="1"/>
        <v>17911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19160</v>
      </c>
      <c r="E29" s="18"/>
      <c r="F29" s="18">
        <v>19160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18778</v>
      </c>
      <c r="S29" s="18"/>
      <c r="T29" s="18">
        <v>18778</v>
      </c>
      <c r="U29" s="18">
        <v>382</v>
      </c>
      <c r="V29" s="18">
        <f t="shared" si="1"/>
        <v>19160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-1249</v>
      </c>
      <c r="E30" s="18"/>
      <c r="F30" s="18">
        <v>-1249</v>
      </c>
      <c r="G30" s="18">
        <v>-793</v>
      </c>
      <c r="H30" s="18">
        <v>192</v>
      </c>
      <c r="I30" s="18">
        <v>324</v>
      </c>
      <c r="J30" s="18">
        <v>-972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3450</v>
      </c>
      <c r="S30" s="18"/>
      <c r="T30" s="18">
        <v>3450</v>
      </c>
      <c r="U30" s="18">
        <v>-4699</v>
      </c>
      <c r="V30" s="18">
        <f t="shared" si="1"/>
        <v>-1249</v>
      </c>
      <c r="W30" s="83"/>
      <c r="X30" s="17"/>
    </row>
    <row r="31" spans="2:24" x14ac:dyDescent="0.2">
      <c r="B31" s="17"/>
      <c r="C31" s="83"/>
      <c r="D31" s="18">
        <f t="shared" si="0"/>
        <v>127186</v>
      </c>
      <c r="E31" s="18"/>
      <c r="F31" s="18">
        <v>127186</v>
      </c>
      <c r="G31" s="18">
        <v>51801</v>
      </c>
      <c r="H31" s="18">
        <v>6925</v>
      </c>
      <c r="I31" s="18">
        <v>3408</v>
      </c>
      <c r="J31" s="18">
        <v>65052</v>
      </c>
      <c r="K31" s="93"/>
      <c r="L31" s="20" t="s">
        <v>162</v>
      </c>
      <c r="M31" s="21"/>
      <c r="N31" s="20" t="s">
        <v>70</v>
      </c>
      <c r="O31" s="93"/>
      <c r="P31" s="18">
        <v>65052</v>
      </c>
      <c r="Q31" s="18">
        <v>3408</v>
      </c>
      <c r="R31" s="18">
        <v>6925</v>
      </c>
      <c r="S31" s="18">
        <v>51801</v>
      </c>
      <c r="T31" s="18">
        <v>127186</v>
      </c>
      <c r="U31" s="18"/>
      <c r="V31" s="18">
        <f t="shared" si="1"/>
        <v>127186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86472</v>
      </c>
      <c r="E33" s="18"/>
      <c r="F33" s="18">
        <v>86472</v>
      </c>
      <c r="G33" s="18">
        <v>45450</v>
      </c>
      <c r="H33" s="18">
        <v>0</v>
      </c>
      <c r="I33" s="18">
        <v>2321</v>
      </c>
      <c r="J33" s="18">
        <v>38701</v>
      </c>
      <c r="K33" s="90"/>
      <c r="L33" s="20" t="s">
        <v>72</v>
      </c>
      <c r="M33" s="21"/>
      <c r="N33" s="20" t="s">
        <v>73</v>
      </c>
      <c r="O33" s="90"/>
      <c r="P33" s="18">
        <v>38701</v>
      </c>
      <c r="Q33" s="18">
        <v>2321</v>
      </c>
      <c r="R33" s="18">
        <v>0</v>
      </c>
      <c r="S33" s="18">
        <v>45450</v>
      </c>
      <c r="T33" s="18">
        <v>86472</v>
      </c>
      <c r="U33" s="18"/>
      <c r="V33" s="18">
        <f>SUM(T33:U33)</f>
        <v>86472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74815</v>
      </c>
      <c r="E35" s="24">
        <v>11388</v>
      </c>
      <c r="F35" s="24">
        <v>63427</v>
      </c>
      <c r="G35" s="24">
        <v>3061</v>
      </c>
      <c r="H35" s="24">
        <v>9499</v>
      </c>
      <c r="I35" s="24">
        <v>19427</v>
      </c>
      <c r="J35" s="24">
        <v>31440</v>
      </c>
      <c r="K35" s="92"/>
      <c r="L35" s="19" t="s">
        <v>16</v>
      </c>
      <c r="M35" s="91"/>
      <c r="N35" s="19" t="s">
        <v>75</v>
      </c>
      <c r="O35" s="92"/>
      <c r="P35" s="24">
        <v>18599</v>
      </c>
      <c r="Q35" s="24">
        <v>24169</v>
      </c>
      <c r="R35" s="24">
        <v>4333</v>
      </c>
      <c r="S35" s="24">
        <v>14720</v>
      </c>
      <c r="T35" s="24">
        <v>61821</v>
      </c>
      <c r="U35" s="24">
        <v>12994</v>
      </c>
      <c r="V35" s="24">
        <f t="shared" ref="V35:V36" si="3">SUM(T35:U35)</f>
        <v>74815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273682</v>
      </c>
      <c r="E36" s="18"/>
      <c r="F36" s="18">
        <v>273682</v>
      </c>
      <c r="G36" s="18">
        <v>189334</v>
      </c>
      <c r="H36" s="18">
        <v>23987</v>
      </c>
      <c r="I36" s="18">
        <v>8150</v>
      </c>
      <c r="J36" s="18">
        <v>52211</v>
      </c>
      <c r="K36" s="90"/>
      <c r="L36" s="20" t="s">
        <v>164</v>
      </c>
      <c r="M36" s="21"/>
      <c r="N36" s="20" t="s">
        <v>76</v>
      </c>
      <c r="O36" s="90"/>
      <c r="P36" s="18">
        <v>52211</v>
      </c>
      <c r="Q36" s="18">
        <v>8150</v>
      </c>
      <c r="R36" s="18">
        <v>23987</v>
      </c>
      <c r="S36" s="18">
        <v>189334</v>
      </c>
      <c r="T36" s="18">
        <v>273682</v>
      </c>
      <c r="U36" s="18"/>
      <c r="V36" s="18">
        <f t="shared" si="3"/>
        <v>273682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232968</v>
      </c>
      <c r="E38" s="18"/>
      <c r="F38" s="18">
        <v>232968</v>
      </c>
      <c r="G38" s="18">
        <v>182983</v>
      </c>
      <c r="H38" s="18">
        <v>17062</v>
      </c>
      <c r="I38" s="18">
        <v>7063</v>
      </c>
      <c r="J38" s="18">
        <v>25860</v>
      </c>
      <c r="K38" s="90"/>
      <c r="L38" s="20" t="s">
        <v>17</v>
      </c>
      <c r="M38" s="21"/>
      <c r="N38" s="20" t="s">
        <v>78</v>
      </c>
      <c r="O38" s="90"/>
      <c r="P38" s="18">
        <v>25860</v>
      </c>
      <c r="Q38" s="18">
        <v>7063</v>
      </c>
      <c r="R38" s="18">
        <v>17062</v>
      </c>
      <c r="S38" s="18">
        <v>182983</v>
      </c>
      <c r="T38" s="18">
        <v>232968</v>
      </c>
      <c r="U38" s="18"/>
      <c r="V38" s="18">
        <f>SUM(T38:U38)</f>
        <v>232968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31597</v>
      </c>
      <c r="E40" s="24">
        <v>369</v>
      </c>
      <c r="F40" s="24">
        <v>31228</v>
      </c>
      <c r="G40" s="24">
        <v>24404</v>
      </c>
      <c r="H40" s="24">
        <v>308</v>
      </c>
      <c r="I40" s="24">
        <v>439</v>
      </c>
      <c r="J40" s="24">
        <v>6077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31176</v>
      </c>
      <c r="S40" s="24"/>
      <c r="T40" s="24">
        <v>31176</v>
      </c>
      <c r="U40" s="24">
        <v>421</v>
      </c>
      <c r="V40" s="24">
        <f t="shared" ref="V40:V50" si="5">SUM(T40:U40)</f>
        <v>31597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36872</v>
      </c>
      <c r="E41" s="18">
        <v>17</v>
      </c>
      <c r="F41" s="18">
        <v>36855</v>
      </c>
      <c r="G41" s="18">
        <v>36855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2050</v>
      </c>
      <c r="Q41" s="18">
        <v>1719</v>
      </c>
      <c r="R41" s="18">
        <v>32867</v>
      </c>
      <c r="S41" s="18">
        <v>43</v>
      </c>
      <c r="T41" s="18">
        <v>36679</v>
      </c>
      <c r="U41" s="18">
        <v>193</v>
      </c>
      <c r="V41" s="18">
        <f t="shared" si="5"/>
        <v>36872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53676</v>
      </c>
      <c r="E42" s="18">
        <v>1289</v>
      </c>
      <c r="F42" s="18">
        <v>52387</v>
      </c>
      <c r="G42" s="18">
        <v>25</v>
      </c>
      <c r="H42" s="18">
        <v>48267</v>
      </c>
      <c r="I42" s="18">
        <v>2087</v>
      </c>
      <c r="J42" s="18">
        <v>2008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53525</v>
      </c>
      <c r="T42" s="18">
        <v>53525</v>
      </c>
      <c r="U42" s="18">
        <v>151</v>
      </c>
      <c r="V42" s="18">
        <f t="shared" si="5"/>
        <v>53676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31885</v>
      </c>
      <c r="E43" s="18">
        <v>2672</v>
      </c>
      <c r="F43" s="18">
        <v>29213</v>
      </c>
      <c r="G43" s="18">
        <v>14803</v>
      </c>
      <c r="H43" s="18">
        <v>3988</v>
      </c>
      <c r="I43" s="18">
        <v>6540</v>
      </c>
      <c r="J43" s="18">
        <v>3882</v>
      </c>
      <c r="K43" s="90"/>
      <c r="L43" s="19" t="s">
        <v>21</v>
      </c>
      <c r="M43" s="91"/>
      <c r="N43" s="19" t="s">
        <v>81</v>
      </c>
      <c r="O43" s="90"/>
      <c r="P43" s="18">
        <v>1539</v>
      </c>
      <c r="Q43" s="18">
        <v>6712</v>
      </c>
      <c r="R43" s="18">
        <v>2870</v>
      </c>
      <c r="S43" s="18">
        <v>16191</v>
      </c>
      <c r="T43" s="18">
        <v>27312</v>
      </c>
      <c r="U43" s="18">
        <v>4573</v>
      </c>
      <c r="V43" s="18">
        <f t="shared" si="5"/>
        <v>31885</v>
      </c>
      <c r="W43" s="83"/>
      <c r="X43" s="17"/>
    </row>
    <row r="44" spans="2:24" ht="22.5" customHeight="1" x14ac:dyDescent="0.2">
      <c r="B44" s="17"/>
      <c r="C44" s="83"/>
      <c r="D44" s="18">
        <f t="shared" si="4"/>
        <v>272691</v>
      </c>
      <c r="E44" s="18"/>
      <c r="F44" s="18">
        <v>272691</v>
      </c>
      <c r="G44" s="18">
        <v>183006</v>
      </c>
      <c r="H44" s="18">
        <v>38337</v>
      </c>
      <c r="I44" s="18">
        <v>7515</v>
      </c>
      <c r="J44" s="18">
        <v>43833</v>
      </c>
      <c r="K44" s="94"/>
      <c r="L44" s="20" t="s">
        <v>178</v>
      </c>
      <c r="M44" s="21"/>
      <c r="N44" s="20" t="s">
        <v>182</v>
      </c>
      <c r="O44" s="94"/>
      <c r="P44" s="18">
        <v>43833</v>
      </c>
      <c r="Q44" s="18">
        <v>7515</v>
      </c>
      <c r="R44" s="18">
        <v>38337</v>
      </c>
      <c r="S44" s="18">
        <v>183006</v>
      </c>
      <c r="T44" s="18">
        <v>272691</v>
      </c>
      <c r="U44" s="18"/>
      <c r="V44" s="18">
        <f t="shared" si="5"/>
        <v>272691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231977</v>
      </c>
      <c r="E45" s="18"/>
      <c r="F45" s="18">
        <v>231977</v>
      </c>
      <c r="G45" s="18">
        <v>176655</v>
      </c>
      <c r="H45" s="18">
        <v>31412</v>
      </c>
      <c r="I45" s="18">
        <v>6428</v>
      </c>
      <c r="J45" s="18">
        <v>17482</v>
      </c>
      <c r="K45" s="94"/>
      <c r="L45" s="20" t="s">
        <v>179</v>
      </c>
      <c r="M45" s="21"/>
      <c r="N45" s="20" t="s">
        <v>183</v>
      </c>
      <c r="O45" s="94"/>
      <c r="P45" s="18">
        <v>17482</v>
      </c>
      <c r="Q45" s="18">
        <v>6428</v>
      </c>
      <c r="R45" s="18">
        <v>31412</v>
      </c>
      <c r="S45" s="18">
        <v>176655</v>
      </c>
      <c r="T45" s="18">
        <v>231977</v>
      </c>
      <c r="U45" s="18"/>
      <c r="V45" s="18">
        <f t="shared" si="5"/>
        <v>231977</v>
      </c>
      <c r="W45" s="95"/>
      <c r="X45" s="17"/>
    </row>
    <row r="46" spans="2:24" x14ac:dyDescent="0.2">
      <c r="B46" s="17"/>
      <c r="C46" s="83"/>
      <c r="D46" s="22">
        <f t="shared" si="4"/>
        <v>34737</v>
      </c>
      <c r="E46" s="22"/>
      <c r="F46" s="22">
        <v>34737</v>
      </c>
      <c r="G46" s="22">
        <v>3169</v>
      </c>
      <c r="H46" s="22">
        <v>31568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34737</v>
      </c>
      <c r="T46" s="22">
        <v>34737</v>
      </c>
      <c r="U46" s="22"/>
      <c r="V46" s="22">
        <f t="shared" si="5"/>
        <v>34737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272691</v>
      </c>
      <c r="E47" s="24"/>
      <c r="F47" s="24">
        <v>272691</v>
      </c>
      <c r="G47" s="24">
        <v>214574</v>
      </c>
      <c r="H47" s="24">
        <v>6769</v>
      </c>
      <c r="I47" s="24">
        <v>7515</v>
      </c>
      <c r="J47" s="24">
        <v>43833</v>
      </c>
      <c r="K47" s="94"/>
      <c r="L47" s="20" t="s">
        <v>180</v>
      </c>
      <c r="M47" s="21"/>
      <c r="N47" s="20" t="s">
        <v>181</v>
      </c>
      <c r="O47" s="94"/>
      <c r="P47" s="24">
        <v>43833</v>
      </c>
      <c r="Q47" s="24">
        <v>7515</v>
      </c>
      <c r="R47" s="24">
        <v>6769</v>
      </c>
      <c r="S47" s="24">
        <v>214574</v>
      </c>
      <c r="T47" s="24">
        <v>272691</v>
      </c>
      <c r="U47" s="24"/>
      <c r="V47" s="24">
        <f t="shared" si="5"/>
        <v>272691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231977</v>
      </c>
      <c r="E48" s="22"/>
      <c r="F48" s="22">
        <v>231977</v>
      </c>
      <c r="G48" s="22">
        <v>208223</v>
      </c>
      <c r="H48" s="22">
        <v>-156</v>
      </c>
      <c r="I48" s="22">
        <v>6428</v>
      </c>
      <c r="J48" s="22">
        <v>17482</v>
      </c>
      <c r="K48" s="90"/>
      <c r="L48" s="20" t="s">
        <v>23</v>
      </c>
      <c r="M48" s="21"/>
      <c r="N48" s="20" t="s">
        <v>83</v>
      </c>
      <c r="O48" s="90"/>
      <c r="P48" s="22">
        <v>17482</v>
      </c>
      <c r="Q48" s="22">
        <v>6428</v>
      </c>
      <c r="R48" s="22">
        <v>-156</v>
      </c>
      <c r="S48" s="22">
        <v>208223</v>
      </c>
      <c r="T48" s="22">
        <v>231977</v>
      </c>
      <c r="U48" s="22"/>
      <c r="V48" s="22">
        <f t="shared" si="5"/>
        <v>231977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43833</v>
      </c>
      <c r="Q49" s="24">
        <v>7515</v>
      </c>
      <c r="R49" s="24">
        <v>38337</v>
      </c>
      <c r="S49" s="24">
        <v>183006</v>
      </c>
      <c r="T49" s="24">
        <v>272691</v>
      </c>
      <c r="U49" s="24"/>
      <c r="V49" s="24">
        <f t="shared" si="5"/>
        <v>272691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17482</v>
      </c>
      <c r="Q50" s="18">
        <v>6428</v>
      </c>
      <c r="R50" s="18">
        <v>31412</v>
      </c>
      <c r="S50" s="18">
        <v>176655</v>
      </c>
      <c r="T50" s="18">
        <v>231977</v>
      </c>
      <c r="U50" s="18"/>
      <c r="V50" s="18">
        <f t="shared" si="5"/>
        <v>231977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212148</v>
      </c>
      <c r="E51" s="18"/>
      <c r="F51" s="18">
        <v>212148</v>
      </c>
      <c r="G51" s="18">
        <v>188199</v>
      </c>
      <c r="H51" s="18">
        <v>23949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212148</v>
      </c>
      <c r="E52" s="18"/>
      <c r="F52" s="18">
        <v>212148</v>
      </c>
      <c r="G52" s="18">
        <v>156631</v>
      </c>
      <c r="H52" s="18">
        <v>55517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-369</v>
      </c>
      <c r="E53" s="18"/>
      <c r="F53" s="18">
        <v>-369</v>
      </c>
      <c r="G53" s="18"/>
      <c r="H53" s="18"/>
      <c r="I53" s="18">
        <v>-369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-369</v>
      </c>
      <c r="T53" s="18">
        <v>-369</v>
      </c>
      <c r="U53" s="18"/>
      <c r="V53" s="18">
        <f>SUM(T53:U53)</f>
        <v>-369</v>
      </c>
      <c r="W53" s="83"/>
      <c r="X53" s="17"/>
    </row>
    <row r="54" spans="2:24" x14ac:dyDescent="0.2">
      <c r="B54" s="17"/>
      <c r="C54" s="83"/>
      <c r="D54" s="18">
        <f t="shared" si="6"/>
        <v>60543</v>
      </c>
      <c r="E54" s="18"/>
      <c r="F54" s="18">
        <v>60543</v>
      </c>
      <c r="G54" s="18">
        <v>26006</v>
      </c>
      <c r="H54" s="18">
        <v>-17180</v>
      </c>
      <c r="I54" s="18">
        <v>7884</v>
      </c>
      <c r="J54" s="18">
        <v>43833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19829</v>
      </c>
      <c r="E55" s="18"/>
      <c r="F55" s="18">
        <v>19829</v>
      </c>
      <c r="G55" s="18">
        <v>19655</v>
      </c>
      <c r="H55" s="18">
        <v>-24105</v>
      </c>
      <c r="I55" s="18">
        <v>6797</v>
      </c>
      <c r="J55" s="18">
        <v>17482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-8253</v>
      </c>
      <c r="E56" s="18">
        <v>-8253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17482</v>
      </c>
      <c r="Q69" s="18">
        <v>6797</v>
      </c>
      <c r="R69" s="18">
        <v>-24105</v>
      </c>
      <c r="S69" s="18">
        <v>19655</v>
      </c>
      <c r="T69" s="18">
        <v>19829</v>
      </c>
      <c r="U69" s="18"/>
      <c r="V69" s="18">
        <f>SUM(T69:U69)</f>
        <v>19829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-8253</v>
      </c>
      <c r="V71" s="18">
        <f t="shared" ref="V71:V74" si="7">SUM(T71:U71)</f>
        <v>-8253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4316</v>
      </c>
      <c r="Q72" s="18">
        <v>777</v>
      </c>
      <c r="R72" s="18">
        <v>3939</v>
      </c>
      <c r="S72" s="18">
        <v>847</v>
      </c>
      <c r="T72" s="18">
        <v>9879</v>
      </c>
      <c r="U72" s="18">
        <v>585</v>
      </c>
      <c r="V72" s="18">
        <f t="shared" si="7"/>
        <v>10464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-559</v>
      </c>
      <c r="Q73" s="18">
        <v>-617</v>
      </c>
      <c r="R73" s="18">
        <v>-5671</v>
      </c>
      <c r="S73" s="18">
        <v>-1310</v>
      </c>
      <c r="T73" s="18">
        <v>-8157</v>
      </c>
      <c r="U73" s="18">
        <v>-2307</v>
      </c>
      <c r="V73" s="18">
        <f t="shared" si="7"/>
        <v>-10464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11576</v>
      </c>
      <c r="E74" s="22">
        <v>-9975</v>
      </c>
      <c r="F74" s="22">
        <v>21551</v>
      </c>
      <c r="G74" s="22">
        <v>19192</v>
      </c>
      <c r="H74" s="22">
        <v>-25837</v>
      </c>
      <c r="I74" s="22">
        <v>6957</v>
      </c>
      <c r="J74" s="22">
        <v>21239</v>
      </c>
      <c r="K74" s="90"/>
      <c r="L74" s="20" t="s">
        <v>29</v>
      </c>
      <c r="M74" s="21"/>
      <c r="N74" s="20" t="s">
        <v>87</v>
      </c>
      <c r="O74" s="90"/>
      <c r="P74" s="22">
        <v>21239</v>
      </c>
      <c r="Q74" s="22">
        <v>6957</v>
      </c>
      <c r="R74" s="22">
        <v>-25837</v>
      </c>
      <c r="S74" s="22">
        <v>19192</v>
      </c>
      <c r="T74" s="22">
        <v>21551</v>
      </c>
      <c r="U74" s="22">
        <v>-9975</v>
      </c>
      <c r="V74" s="22">
        <f t="shared" si="7"/>
        <v>11576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52290</v>
      </c>
      <c r="E75" s="24"/>
      <c r="F75" s="24">
        <v>52290</v>
      </c>
      <c r="G75" s="24">
        <v>7843</v>
      </c>
      <c r="H75" s="24">
        <v>6165</v>
      </c>
      <c r="I75" s="24">
        <v>-202</v>
      </c>
      <c r="J75" s="24">
        <v>38484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48914</v>
      </c>
      <c r="E76" s="18"/>
      <c r="F76" s="18">
        <v>48914</v>
      </c>
      <c r="G76" s="18">
        <v>8997</v>
      </c>
      <c r="H76" s="18">
        <v>6177</v>
      </c>
      <c r="I76" s="18">
        <v>-174</v>
      </c>
      <c r="J76" s="18">
        <v>33914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-40714</v>
      </c>
      <c r="E77" s="18"/>
      <c r="F77" s="18">
        <v>-40714</v>
      </c>
      <c r="G77" s="18">
        <v>-6351</v>
      </c>
      <c r="H77" s="18">
        <v>-6925</v>
      </c>
      <c r="I77" s="18">
        <v>-1087</v>
      </c>
      <c r="J77" s="18">
        <v>-26351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3376</v>
      </c>
      <c r="E78" s="18"/>
      <c r="F78" s="18">
        <v>3376</v>
      </c>
      <c r="G78" s="18">
        <v>-1154</v>
      </c>
      <c r="H78" s="18">
        <v>-12</v>
      </c>
      <c r="I78" s="18">
        <v>-28</v>
      </c>
      <c r="J78" s="18">
        <v>4570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84</v>
      </c>
      <c r="F79" s="18">
        <v>-84</v>
      </c>
      <c r="G79" s="18">
        <v>-459</v>
      </c>
      <c r="H79" s="18">
        <v>554</v>
      </c>
      <c r="I79" s="18">
        <v>1</v>
      </c>
      <c r="J79" s="18">
        <v>-180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-10059</v>
      </c>
      <c r="F80" s="18">
        <v>10059</v>
      </c>
      <c r="G80" s="18">
        <v>18159</v>
      </c>
      <c r="H80" s="18">
        <v>-25631</v>
      </c>
      <c r="I80" s="18">
        <v>8245</v>
      </c>
      <c r="J80" s="18">
        <v>9286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1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79312</v>
      </c>
      <c r="V18" s="18">
        <f>SUM(T18:U18)</f>
        <v>79312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83683</v>
      </c>
      <c r="E19" s="18">
        <v>83683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259359</v>
      </c>
      <c r="E23" s="18"/>
      <c r="F23" s="18">
        <v>259359</v>
      </c>
      <c r="G23" s="18">
        <v>56656</v>
      </c>
      <c r="H23" s="18">
        <v>33898</v>
      </c>
      <c r="I23" s="18">
        <v>8546</v>
      </c>
      <c r="J23" s="18">
        <v>132959</v>
      </c>
      <c r="K23" s="90"/>
      <c r="L23" s="20" t="s">
        <v>161</v>
      </c>
      <c r="M23" s="21"/>
      <c r="N23" s="20" t="s">
        <v>63</v>
      </c>
      <c r="O23" s="90"/>
      <c r="P23" s="18">
        <v>132959</v>
      </c>
      <c r="Q23" s="18">
        <v>8546</v>
      </c>
      <c r="R23" s="18">
        <v>33898</v>
      </c>
      <c r="S23" s="18">
        <v>56656</v>
      </c>
      <c r="T23" s="18">
        <v>259359</v>
      </c>
      <c r="U23" s="18"/>
      <c r="V23" s="18">
        <f>SUM(T23:U23)</f>
        <v>259359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41024</v>
      </c>
      <c r="E24" s="18"/>
      <c r="F24" s="18">
        <v>41024</v>
      </c>
      <c r="G24" s="18">
        <v>6456</v>
      </c>
      <c r="H24" s="18">
        <v>6914</v>
      </c>
      <c r="I24" s="18">
        <v>1117</v>
      </c>
      <c r="J24" s="18">
        <v>26537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218335</v>
      </c>
      <c r="E25" s="18"/>
      <c r="F25" s="18">
        <v>218335</v>
      </c>
      <c r="G25" s="18">
        <v>50200</v>
      </c>
      <c r="H25" s="18">
        <v>26984</v>
      </c>
      <c r="I25" s="18">
        <v>7429</v>
      </c>
      <c r="J25" s="18">
        <v>106422</v>
      </c>
      <c r="K25" s="90"/>
      <c r="L25" s="20" t="s">
        <v>10</v>
      </c>
      <c r="M25" s="21"/>
      <c r="N25" s="20" t="s">
        <v>65</v>
      </c>
      <c r="O25" s="90"/>
      <c r="P25" s="18">
        <v>106422</v>
      </c>
      <c r="Q25" s="18">
        <v>7429</v>
      </c>
      <c r="R25" s="18">
        <v>26984</v>
      </c>
      <c r="S25" s="18">
        <v>50200</v>
      </c>
      <c r="T25" s="18">
        <v>218335</v>
      </c>
      <c r="U25" s="18"/>
      <c r="V25" s="18">
        <f t="shared" ref="V25:V31" si="1">SUM(T25:U25)</f>
        <v>218335</v>
      </c>
      <c r="W25" s="83"/>
      <c r="X25" s="17"/>
    </row>
    <row r="26" spans="2:24" x14ac:dyDescent="0.2">
      <c r="B26" s="17"/>
      <c r="C26" s="83"/>
      <c r="D26" s="22">
        <f t="shared" si="0"/>
        <v>-4371</v>
      </c>
      <c r="E26" s="22">
        <v>-4371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-4371</v>
      </c>
      <c r="V26" s="22">
        <f t="shared" si="1"/>
        <v>-4371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117762</v>
      </c>
      <c r="E27" s="24">
        <v>552</v>
      </c>
      <c r="F27" s="24">
        <v>117210</v>
      </c>
      <c r="G27" s="24">
        <v>10158</v>
      </c>
      <c r="H27" s="24">
        <v>26905</v>
      </c>
      <c r="I27" s="24">
        <v>5099</v>
      </c>
      <c r="J27" s="24">
        <v>75048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117695</v>
      </c>
      <c r="T27" s="24">
        <v>117695</v>
      </c>
      <c r="U27" s="24">
        <v>67</v>
      </c>
      <c r="V27" s="24">
        <f t="shared" si="1"/>
        <v>117762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32425</v>
      </c>
      <c r="E28" s="18"/>
      <c r="F28" s="18">
        <v>32425</v>
      </c>
      <c r="G28" s="18">
        <v>1641</v>
      </c>
      <c r="H28" s="18">
        <v>79</v>
      </c>
      <c r="I28" s="18">
        <v>1936</v>
      </c>
      <c r="J28" s="18">
        <v>1469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32247</v>
      </c>
      <c r="S28" s="18"/>
      <c r="T28" s="18">
        <v>32247</v>
      </c>
      <c r="U28" s="18">
        <v>178</v>
      </c>
      <c r="V28" s="18">
        <f t="shared" si="1"/>
        <v>32425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27300</v>
      </c>
      <c r="E29" s="18"/>
      <c r="F29" s="18">
        <v>27300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26916</v>
      </c>
      <c r="S29" s="18"/>
      <c r="T29" s="18">
        <v>26916</v>
      </c>
      <c r="U29" s="18">
        <v>384</v>
      </c>
      <c r="V29" s="18">
        <f t="shared" si="1"/>
        <v>27300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5125</v>
      </c>
      <c r="E30" s="18"/>
      <c r="F30" s="18">
        <v>5125</v>
      </c>
      <c r="G30" s="18">
        <v>1641</v>
      </c>
      <c r="H30" s="18">
        <v>79</v>
      </c>
      <c r="I30" s="18">
        <v>1936</v>
      </c>
      <c r="J30" s="18">
        <v>1469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5331</v>
      </c>
      <c r="S30" s="18"/>
      <c r="T30" s="18">
        <v>5331</v>
      </c>
      <c r="U30" s="18">
        <v>-206</v>
      </c>
      <c r="V30" s="18">
        <f t="shared" si="1"/>
        <v>5125</v>
      </c>
      <c r="W30" s="83"/>
      <c r="X30" s="17"/>
    </row>
    <row r="31" spans="2:24" x14ac:dyDescent="0.2">
      <c r="B31" s="17"/>
      <c r="C31" s="83"/>
      <c r="D31" s="18">
        <f t="shared" si="0"/>
        <v>109724</v>
      </c>
      <c r="E31" s="18"/>
      <c r="F31" s="18">
        <v>109724</v>
      </c>
      <c r="G31" s="18">
        <v>44857</v>
      </c>
      <c r="H31" s="18">
        <v>6914</v>
      </c>
      <c r="I31" s="18">
        <v>1511</v>
      </c>
      <c r="J31" s="18">
        <v>56442</v>
      </c>
      <c r="K31" s="93"/>
      <c r="L31" s="20" t="s">
        <v>162</v>
      </c>
      <c r="M31" s="21"/>
      <c r="N31" s="20" t="s">
        <v>70</v>
      </c>
      <c r="O31" s="93"/>
      <c r="P31" s="18">
        <v>56442</v>
      </c>
      <c r="Q31" s="18">
        <v>1511</v>
      </c>
      <c r="R31" s="18">
        <v>6914</v>
      </c>
      <c r="S31" s="18">
        <v>44857</v>
      </c>
      <c r="T31" s="18">
        <v>109724</v>
      </c>
      <c r="U31" s="18"/>
      <c r="V31" s="18">
        <f t="shared" si="1"/>
        <v>109724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68700</v>
      </c>
      <c r="E33" s="18"/>
      <c r="F33" s="18">
        <v>68700</v>
      </c>
      <c r="G33" s="18">
        <v>38401</v>
      </c>
      <c r="H33" s="18">
        <v>0</v>
      </c>
      <c r="I33" s="18">
        <v>394</v>
      </c>
      <c r="J33" s="18">
        <v>29905</v>
      </c>
      <c r="K33" s="90"/>
      <c r="L33" s="20" t="s">
        <v>72</v>
      </c>
      <c r="M33" s="21"/>
      <c r="N33" s="20" t="s">
        <v>73</v>
      </c>
      <c r="O33" s="90"/>
      <c r="P33" s="18">
        <v>29905</v>
      </c>
      <c r="Q33" s="18">
        <v>394</v>
      </c>
      <c r="R33" s="18">
        <v>0</v>
      </c>
      <c r="S33" s="18">
        <v>38401</v>
      </c>
      <c r="T33" s="18">
        <v>68700</v>
      </c>
      <c r="U33" s="18"/>
      <c r="V33" s="18">
        <f>SUM(T33:U33)</f>
        <v>68700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54364</v>
      </c>
      <c r="E35" s="24">
        <v>11607</v>
      </c>
      <c r="F35" s="24">
        <v>42757</v>
      </c>
      <c r="G35" s="24">
        <v>2182</v>
      </c>
      <c r="H35" s="24">
        <v>8439</v>
      </c>
      <c r="I35" s="24">
        <v>16126</v>
      </c>
      <c r="J35" s="24">
        <v>16010</v>
      </c>
      <c r="K35" s="92"/>
      <c r="L35" s="19" t="s">
        <v>16</v>
      </c>
      <c r="M35" s="91"/>
      <c r="N35" s="19" t="s">
        <v>75</v>
      </c>
      <c r="O35" s="92"/>
      <c r="P35" s="24">
        <v>10078</v>
      </c>
      <c r="Q35" s="24">
        <v>20227</v>
      </c>
      <c r="R35" s="24">
        <v>2211</v>
      </c>
      <c r="S35" s="24">
        <v>9352</v>
      </c>
      <c r="T35" s="24">
        <v>41868</v>
      </c>
      <c r="U35" s="24">
        <v>12496</v>
      </c>
      <c r="V35" s="24">
        <f t="shared" ref="V35:V36" si="3">SUM(T35:U35)</f>
        <v>54364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258777</v>
      </c>
      <c r="E36" s="18"/>
      <c r="F36" s="18">
        <v>258777</v>
      </c>
      <c r="G36" s="18">
        <v>169722</v>
      </c>
      <c r="H36" s="18">
        <v>32933</v>
      </c>
      <c r="I36" s="18">
        <v>5612</v>
      </c>
      <c r="J36" s="18">
        <v>50510</v>
      </c>
      <c r="K36" s="90"/>
      <c r="L36" s="20" t="s">
        <v>164</v>
      </c>
      <c r="M36" s="21"/>
      <c r="N36" s="20" t="s">
        <v>76</v>
      </c>
      <c r="O36" s="90"/>
      <c r="P36" s="18">
        <v>50510</v>
      </c>
      <c r="Q36" s="18">
        <v>5612</v>
      </c>
      <c r="R36" s="18">
        <v>32933</v>
      </c>
      <c r="S36" s="18">
        <v>169722</v>
      </c>
      <c r="T36" s="18">
        <v>258777</v>
      </c>
      <c r="U36" s="18"/>
      <c r="V36" s="18">
        <f t="shared" si="3"/>
        <v>258777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217753</v>
      </c>
      <c r="E38" s="18"/>
      <c r="F38" s="18">
        <v>217753</v>
      </c>
      <c r="G38" s="18">
        <v>163266</v>
      </c>
      <c r="H38" s="18">
        <v>26019</v>
      </c>
      <c r="I38" s="18">
        <v>4495</v>
      </c>
      <c r="J38" s="18">
        <v>23973</v>
      </c>
      <c r="K38" s="90"/>
      <c r="L38" s="20" t="s">
        <v>17</v>
      </c>
      <c r="M38" s="21"/>
      <c r="N38" s="20" t="s">
        <v>78</v>
      </c>
      <c r="O38" s="90"/>
      <c r="P38" s="18">
        <v>23973</v>
      </c>
      <c r="Q38" s="18">
        <v>4495</v>
      </c>
      <c r="R38" s="18">
        <v>26019</v>
      </c>
      <c r="S38" s="18">
        <v>163266</v>
      </c>
      <c r="T38" s="18">
        <v>217753</v>
      </c>
      <c r="U38" s="18"/>
      <c r="V38" s="18">
        <f>SUM(T38:U38)</f>
        <v>217753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23288</v>
      </c>
      <c r="E40" s="24">
        <v>310</v>
      </c>
      <c r="F40" s="24">
        <v>22978</v>
      </c>
      <c r="G40" s="24">
        <v>22003</v>
      </c>
      <c r="H40" s="24">
        <v>-7</v>
      </c>
      <c r="I40" s="24">
        <v>407</v>
      </c>
      <c r="J40" s="24">
        <v>575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22948</v>
      </c>
      <c r="S40" s="24"/>
      <c r="T40" s="24">
        <v>22948</v>
      </c>
      <c r="U40" s="24">
        <v>340</v>
      </c>
      <c r="V40" s="24">
        <f t="shared" ref="V40:V50" si="5">SUM(T40:U40)</f>
        <v>23288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35428</v>
      </c>
      <c r="E41" s="18">
        <v>14</v>
      </c>
      <c r="F41" s="18">
        <v>35414</v>
      </c>
      <c r="G41" s="18">
        <v>35414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1701</v>
      </c>
      <c r="Q41" s="18">
        <v>1162</v>
      </c>
      <c r="R41" s="18">
        <v>32345</v>
      </c>
      <c r="S41" s="18">
        <v>47</v>
      </c>
      <c r="T41" s="18">
        <v>35255</v>
      </c>
      <c r="U41" s="18">
        <v>173</v>
      </c>
      <c r="V41" s="18">
        <f t="shared" si="5"/>
        <v>35428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42726</v>
      </c>
      <c r="E42" s="18">
        <v>1119</v>
      </c>
      <c r="F42" s="18">
        <v>41607</v>
      </c>
      <c r="G42" s="18">
        <v>33</v>
      </c>
      <c r="H42" s="18">
        <v>37646</v>
      </c>
      <c r="I42" s="18">
        <v>2394</v>
      </c>
      <c r="J42" s="18">
        <v>1534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42608</v>
      </c>
      <c r="T42" s="18">
        <v>42608</v>
      </c>
      <c r="U42" s="18">
        <v>118</v>
      </c>
      <c r="V42" s="18">
        <f t="shared" si="5"/>
        <v>42726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31324</v>
      </c>
      <c r="E43" s="18">
        <v>1879</v>
      </c>
      <c r="F43" s="18">
        <v>29445</v>
      </c>
      <c r="G43" s="18">
        <v>13665</v>
      </c>
      <c r="H43" s="18">
        <v>5795</v>
      </c>
      <c r="I43" s="18">
        <v>6341</v>
      </c>
      <c r="J43" s="18">
        <v>3644</v>
      </c>
      <c r="K43" s="90"/>
      <c r="L43" s="19" t="s">
        <v>21</v>
      </c>
      <c r="M43" s="91"/>
      <c r="N43" s="19" t="s">
        <v>81</v>
      </c>
      <c r="O43" s="90"/>
      <c r="P43" s="18">
        <v>1633</v>
      </c>
      <c r="Q43" s="18">
        <v>6556</v>
      </c>
      <c r="R43" s="18">
        <v>1375</v>
      </c>
      <c r="S43" s="18">
        <v>14485</v>
      </c>
      <c r="T43" s="18">
        <v>24049</v>
      </c>
      <c r="U43" s="18">
        <v>7275</v>
      </c>
      <c r="V43" s="18">
        <f t="shared" si="5"/>
        <v>31324</v>
      </c>
      <c r="W43" s="83"/>
      <c r="X43" s="17"/>
    </row>
    <row r="44" spans="2:24" ht="22.5" customHeight="1" x14ac:dyDescent="0.2">
      <c r="B44" s="17"/>
      <c r="C44" s="83"/>
      <c r="D44" s="18">
        <f t="shared" si="4"/>
        <v>254193</v>
      </c>
      <c r="E44" s="18"/>
      <c r="F44" s="18">
        <v>254193</v>
      </c>
      <c r="G44" s="18">
        <v>155747</v>
      </c>
      <c r="H44" s="18">
        <v>46167</v>
      </c>
      <c r="I44" s="18">
        <v>4188</v>
      </c>
      <c r="J44" s="18">
        <v>48091</v>
      </c>
      <c r="K44" s="94"/>
      <c r="L44" s="20" t="s">
        <v>178</v>
      </c>
      <c r="M44" s="21"/>
      <c r="N44" s="20" t="s">
        <v>182</v>
      </c>
      <c r="O44" s="94"/>
      <c r="P44" s="18">
        <v>48091</v>
      </c>
      <c r="Q44" s="18">
        <v>4188</v>
      </c>
      <c r="R44" s="18">
        <v>46167</v>
      </c>
      <c r="S44" s="18">
        <v>155747</v>
      </c>
      <c r="T44" s="18">
        <v>254193</v>
      </c>
      <c r="U44" s="18"/>
      <c r="V44" s="18">
        <f t="shared" si="5"/>
        <v>254193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213169</v>
      </c>
      <c r="E45" s="18"/>
      <c r="F45" s="18">
        <v>213169</v>
      </c>
      <c r="G45" s="18">
        <v>149291</v>
      </c>
      <c r="H45" s="18">
        <v>39253</v>
      </c>
      <c r="I45" s="18">
        <v>3071</v>
      </c>
      <c r="J45" s="18">
        <v>21554</v>
      </c>
      <c r="K45" s="94"/>
      <c r="L45" s="20" t="s">
        <v>179</v>
      </c>
      <c r="M45" s="21"/>
      <c r="N45" s="20" t="s">
        <v>183</v>
      </c>
      <c r="O45" s="94"/>
      <c r="P45" s="18">
        <v>21554</v>
      </c>
      <c r="Q45" s="18">
        <v>3071</v>
      </c>
      <c r="R45" s="18">
        <v>39253</v>
      </c>
      <c r="S45" s="18">
        <v>149291</v>
      </c>
      <c r="T45" s="18">
        <v>213169</v>
      </c>
      <c r="U45" s="18"/>
      <c r="V45" s="18">
        <f t="shared" si="5"/>
        <v>213169</v>
      </c>
      <c r="W45" s="95"/>
      <c r="X45" s="17"/>
    </row>
    <row r="46" spans="2:24" x14ac:dyDescent="0.2">
      <c r="B46" s="17"/>
      <c r="C46" s="83"/>
      <c r="D46" s="22">
        <f t="shared" si="4"/>
        <v>30882</v>
      </c>
      <c r="E46" s="22"/>
      <c r="F46" s="22">
        <v>30882</v>
      </c>
      <c r="G46" s="22">
        <v>3185</v>
      </c>
      <c r="H46" s="22">
        <v>27697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30882</v>
      </c>
      <c r="T46" s="22">
        <v>30882</v>
      </c>
      <c r="U46" s="22"/>
      <c r="V46" s="22">
        <f t="shared" si="5"/>
        <v>30882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254193</v>
      </c>
      <c r="E47" s="24"/>
      <c r="F47" s="24">
        <v>254193</v>
      </c>
      <c r="G47" s="24">
        <v>183444</v>
      </c>
      <c r="H47" s="24">
        <v>18470</v>
      </c>
      <c r="I47" s="24">
        <v>4188</v>
      </c>
      <c r="J47" s="24">
        <v>48091</v>
      </c>
      <c r="K47" s="94"/>
      <c r="L47" s="20" t="s">
        <v>180</v>
      </c>
      <c r="M47" s="21"/>
      <c r="N47" s="20" t="s">
        <v>181</v>
      </c>
      <c r="O47" s="94"/>
      <c r="P47" s="24">
        <v>48091</v>
      </c>
      <c r="Q47" s="24">
        <v>4188</v>
      </c>
      <c r="R47" s="24">
        <v>18470</v>
      </c>
      <c r="S47" s="24">
        <v>183444</v>
      </c>
      <c r="T47" s="24">
        <v>254193</v>
      </c>
      <c r="U47" s="24"/>
      <c r="V47" s="24">
        <f t="shared" si="5"/>
        <v>254193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213169</v>
      </c>
      <c r="E48" s="22"/>
      <c r="F48" s="22">
        <v>213169</v>
      </c>
      <c r="G48" s="22">
        <v>176988</v>
      </c>
      <c r="H48" s="22">
        <v>11556</v>
      </c>
      <c r="I48" s="22">
        <v>3071</v>
      </c>
      <c r="J48" s="22">
        <v>21554</v>
      </c>
      <c r="K48" s="90"/>
      <c r="L48" s="20" t="s">
        <v>23</v>
      </c>
      <c r="M48" s="21"/>
      <c r="N48" s="20" t="s">
        <v>83</v>
      </c>
      <c r="O48" s="90"/>
      <c r="P48" s="22">
        <v>21554</v>
      </c>
      <c r="Q48" s="22">
        <v>3071</v>
      </c>
      <c r="R48" s="22">
        <v>11556</v>
      </c>
      <c r="S48" s="22">
        <v>176988</v>
      </c>
      <c r="T48" s="22">
        <v>213169</v>
      </c>
      <c r="U48" s="22"/>
      <c r="V48" s="22">
        <f t="shared" si="5"/>
        <v>213169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48091</v>
      </c>
      <c r="Q49" s="24">
        <v>4188</v>
      </c>
      <c r="R49" s="24">
        <v>46167</v>
      </c>
      <c r="S49" s="24">
        <v>155747</v>
      </c>
      <c r="T49" s="24">
        <v>254193</v>
      </c>
      <c r="U49" s="24"/>
      <c r="V49" s="24">
        <f t="shared" si="5"/>
        <v>254193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21554</v>
      </c>
      <c r="Q50" s="18">
        <v>3071</v>
      </c>
      <c r="R50" s="18">
        <v>39253</v>
      </c>
      <c r="S50" s="18">
        <v>149291</v>
      </c>
      <c r="T50" s="18">
        <v>213169</v>
      </c>
      <c r="U50" s="18"/>
      <c r="V50" s="18">
        <f t="shared" si="5"/>
        <v>213169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208271</v>
      </c>
      <c r="E51" s="18"/>
      <c r="F51" s="18">
        <v>208271</v>
      </c>
      <c r="G51" s="18">
        <v>187089</v>
      </c>
      <c r="H51" s="18">
        <v>21182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208271</v>
      </c>
      <c r="E52" s="18"/>
      <c r="F52" s="18">
        <v>208271</v>
      </c>
      <c r="G52" s="18">
        <v>159392</v>
      </c>
      <c r="H52" s="18">
        <v>48879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-1188</v>
      </c>
      <c r="E53" s="18"/>
      <c r="F53" s="18">
        <v>-1188</v>
      </c>
      <c r="G53" s="18"/>
      <c r="H53" s="18"/>
      <c r="I53" s="18">
        <v>-1188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-1188</v>
      </c>
      <c r="T53" s="18">
        <v>-1188</v>
      </c>
      <c r="U53" s="18"/>
      <c r="V53" s="18">
        <f>SUM(T53:U53)</f>
        <v>-1188</v>
      </c>
      <c r="W53" s="83"/>
      <c r="X53" s="17"/>
    </row>
    <row r="54" spans="2:24" x14ac:dyDescent="0.2">
      <c r="B54" s="17"/>
      <c r="C54" s="83"/>
      <c r="D54" s="18">
        <f t="shared" si="6"/>
        <v>45922</v>
      </c>
      <c r="E54" s="18"/>
      <c r="F54" s="18">
        <v>45922</v>
      </c>
      <c r="G54" s="18">
        <v>-4833</v>
      </c>
      <c r="H54" s="18">
        <v>-2712</v>
      </c>
      <c r="I54" s="18">
        <v>5376</v>
      </c>
      <c r="J54" s="18">
        <v>48091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4898</v>
      </c>
      <c r="E55" s="18"/>
      <c r="F55" s="18">
        <v>4898</v>
      </c>
      <c r="G55" s="18">
        <v>-11289</v>
      </c>
      <c r="H55" s="18">
        <v>-9626</v>
      </c>
      <c r="I55" s="18">
        <v>4259</v>
      </c>
      <c r="J55" s="18">
        <v>21554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795</v>
      </c>
      <c r="E56" s="18">
        <v>795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21554</v>
      </c>
      <c r="Q69" s="18">
        <v>4259</v>
      </c>
      <c r="R69" s="18">
        <v>-9626</v>
      </c>
      <c r="S69" s="18">
        <v>-11289</v>
      </c>
      <c r="T69" s="18">
        <v>4898</v>
      </c>
      <c r="U69" s="18"/>
      <c r="V69" s="18">
        <f>SUM(T69:U69)</f>
        <v>4898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795</v>
      </c>
      <c r="V71" s="18">
        <f t="shared" ref="V71:V74" si="7">SUM(T71:U71)</f>
        <v>795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652</v>
      </c>
      <c r="Q72" s="18">
        <v>312</v>
      </c>
      <c r="R72" s="18">
        <v>1811</v>
      </c>
      <c r="S72" s="18">
        <v>215</v>
      </c>
      <c r="T72" s="18">
        <v>2990</v>
      </c>
      <c r="U72" s="18">
        <v>117</v>
      </c>
      <c r="V72" s="18">
        <f t="shared" si="7"/>
        <v>3107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-392</v>
      </c>
      <c r="Q73" s="18">
        <v>-484</v>
      </c>
      <c r="R73" s="18">
        <v>-731</v>
      </c>
      <c r="S73" s="18">
        <v>-895</v>
      </c>
      <c r="T73" s="18">
        <v>-2502</v>
      </c>
      <c r="U73" s="18">
        <v>-605</v>
      </c>
      <c r="V73" s="18">
        <f t="shared" si="7"/>
        <v>-3107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5693</v>
      </c>
      <c r="E74" s="22">
        <v>307</v>
      </c>
      <c r="F74" s="22">
        <v>5386</v>
      </c>
      <c r="G74" s="22">
        <v>-11969</v>
      </c>
      <c r="H74" s="22">
        <v>-8546</v>
      </c>
      <c r="I74" s="22">
        <v>4087</v>
      </c>
      <c r="J74" s="22">
        <v>21814</v>
      </c>
      <c r="K74" s="90"/>
      <c r="L74" s="20" t="s">
        <v>29</v>
      </c>
      <c r="M74" s="21"/>
      <c r="N74" s="20" t="s">
        <v>87</v>
      </c>
      <c r="O74" s="90"/>
      <c r="P74" s="22">
        <v>21814</v>
      </c>
      <c r="Q74" s="22">
        <v>4087</v>
      </c>
      <c r="R74" s="22">
        <v>-8546</v>
      </c>
      <c r="S74" s="22">
        <v>-11969</v>
      </c>
      <c r="T74" s="22">
        <v>5386</v>
      </c>
      <c r="U74" s="22">
        <v>307</v>
      </c>
      <c r="V74" s="22">
        <f t="shared" si="7"/>
        <v>5693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46717</v>
      </c>
      <c r="E75" s="24"/>
      <c r="F75" s="24">
        <v>46717</v>
      </c>
      <c r="G75" s="24">
        <v>8197</v>
      </c>
      <c r="H75" s="24">
        <v>6097</v>
      </c>
      <c r="I75" s="24">
        <v>1420</v>
      </c>
      <c r="J75" s="24">
        <v>31003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46765</v>
      </c>
      <c r="E76" s="18"/>
      <c r="F76" s="18">
        <v>46765</v>
      </c>
      <c r="G76" s="18">
        <v>7224</v>
      </c>
      <c r="H76" s="18">
        <v>6098</v>
      </c>
      <c r="I76" s="18">
        <v>1419</v>
      </c>
      <c r="J76" s="18">
        <v>32024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-41024</v>
      </c>
      <c r="E77" s="18"/>
      <c r="F77" s="18">
        <v>-41024</v>
      </c>
      <c r="G77" s="18">
        <v>-6456</v>
      </c>
      <c r="H77" s="18">
        <v>-6914</v>
      </c>
      <c r="I77" s="18">
        <v>-1117</v>
      </c>
      <c r="J77" s="18">
        <v>-26537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-48</v>
      </c>
      <c r="E78" s="18"/>
      <c r="F78" s="18">
        <v>-48</v>
      </c>
      <c r="G78" s="18">
        <v>973</v>
      </c>
      <c r="H78" s="18">
        <v>-1</v>
      </c>
      <c r="I78" s="18">
        <v>1</v>
      </c>
      <c r="J78" s="18">
        <v>-1021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66</v>
      </c>
      <c r="F79" s="18">
        <v>-66</v>
      </c>
      <c r="G79" s="18">
        <v>-37</v>
      </c>
      <c r="H79" s="18">
        <v>11</v>
      </c>
      <c r="I79" s="18">
        <v>3</v>
      </c>
      <c r="J79" s="18">
        <v>-43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241</v>
      </c>
      <c r="F80" s="18">
        <v>-241</v>
      </c>
      <c r="G80" s="18">
        <v>-13673</v>
      </c>
      <c r="H80" s="18">
        <v>-7740</v>
      </c>
      <c r="I80" s="18">
        <v>3781</v>
      </c>
      <c r="J80" s="18">
        <v>17391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1:X106"/>
  <sheetViews>
    <sheetView showGridLines="0" showRowColHeaders="0" zoomScale="82" zoomScaleNormal="82" workbookViewId="0">
      <pane ySplit="6" topLeftCell="A65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82994</v>
      </c>
      <c r="V18" s="18">
        <f>SUM(T18:U18)</f>
        <v>82994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93067</v>
      </c>
      <c r="E19" s="18">
        <v>93067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274602</v>
      </c>
      <c r="E23" s="18"/>
      <c r="F23" s="18">
        <v>274602</v>
      </c>
      <c r="G23" s="18">
        <v>61146</v>
      </c>
      <c r="H23" s="18">
        <v>38852</v>
      </c>
      <c r="I23" s="18">
        <v>9612</v>
      </c>
      <c r="J23" s="18">
        <v>139833</v>
      </c>
      <c r="K23" s="90"/>
      <c r="L23" s="20" t="s">
        <v>161</v>
      </c>
      <c r="M23" s="21"/>
      <c r="N23" s="20" t="s">
        <v>63</v>
      </c>
      <c r="O23" s="90"/>
      <c r="P23" s="18">
        <v>139833</v>
      </c>
      <c r="Q23" s="18">
        <v>9612</v>
      </c>
      <c r="R23" s="18">
        <v>38852</v>
      </c>
      <c r="S23" s="18">
        <v>61146</v>
      </c>
      <c r="T23" s="18">
        <v>274602</v>
      </c>
      <c r="U23" s="18"/>
      <c r="V23" s="18">
        <f>SUM(T23:U23)</f>
        <v>274602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41156</v>
      </c>
      <c r="E24" s="18"/>
      <c r="F24" s="18">
        <v>41156</v>
      </c>
      <c r="G24" s="18">
        <v>6468</v>
      </c>
      <c r="H24" s="18">
        <v>6895</v>
      </c>
      <c r="I24" s="18">
        <v>1110</v>
      </c>
      <c r="J24" s="18">
        <v>26683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233446</v>
      </c>
      <c r="E25" s="18"/>
      <c r="F25" s="18">
        <v>233446</v>
      </c>
      <c r="G25" s="18">
        <v>54678</v>
      </c>
      <c r="H25" s="18">
        <v>31957</v>
      </c>
      <c r="I25" s="18">
        <v>8502</v>
      </c>
      <c r="J25" s="18">
        <v>113150</v>
      </c>
      <c r="K25" s="90"/>
      <c r="L25" s="20" t="s">
        <v>10</v>
      </c>
      <c r="M25" s="21"/>
      <c r="N25" s="20" t="s">
        <v>65</v>
      </c>
      <c r="O25" s="90"/>
      <c r="P25" s="18">
        <v>113150</v>
      </c>
      <c r="Q25" s="18">
        <v>8502</v>
      </c>
      <c r="R25" s="18">
        <v>31957</v>
      </c>
      <c r="S25" s="18">
        <v>54678</v>
      </c>
      <c r="T25" s="18">
        <v>233446</v>
      </c>
      <c r="U25" s="18"/>
      <c r="V25" s="18">
        <f t="shared" ref="V25:V31" si="1">SUM(T25:U25)</f>
        <v>233446</v>
      </c>
      <c r="W25" s="83"/>
      <c r="X25" s="17"/>
    </row>
    <row r="26" spans="2:24" x14ac:dyDescent="0.2">
      <c r="B26" s="17"/>
      <c r="C26" s="83"/>
      <c r="D26" s="22">
        <f t="shared" si="0"/>
        <v>-10073</v>
      </c>
      <c r="E26" s="22">
        <v>-10073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-10073</v>
      </c>
      <c r="V26" s="22">
        <f t="shared" si="1"/>
        <v>-10073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127351</v>
      </c>
      <c r="E27" s="24">
        <v>625</v>
      </c>
      <c r="F27" s="24">
        <v>126726</v>
      </c>
      <c r="G27" s="24">
        <v>10475</v>
      </c>
      <c r="H27" s="24">
        <v>31841</v>
      </c>
      <c r="I27" s="24">
        <v>5263</v>
      </c>
      <c r="J27" s="24">
        <v>79147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127257</v>
      </c>
      <c r="T27" s="24">
        <v>127257</v>
      </c>
      <c r="U27" s="24">
        <v>94</v>
      </c>
      <c r="V27" s="24">
        <f t="shared" si="1"/>
        <v>127351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28587</v>
      </c>
      <c r="E28" s="18"/>
      <c r="F28" s="18">
        <v>28587</v>
      </c>
      <c r="G28" s="18">
        <v>1600</v>
      </c>
      <c r="H28" s="18">
        <v>116</v>
      </c>
      <c r="I28" s="18">
        <v>286</v>
      </c>
      <c r="J28" s="18">
        <v>1426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28582</v>
      </c>
      <c r="S28" s="18"/>
      <c r="T28" s="18">
        <v>28582</v>
      </c>
      <c r="U28" s="18">
        <v>5</v>
      </c>
      <c r="V28" s="18">
        <f t="shared" si="1"/>
        <v>28587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25159</v>
      </c>
      <c r="E29" s="18"/>
      <c r="F29" s="18">
        <v>25159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24762</v>
      </c>
      <c r="S29" s="18"/>
      <c r="T29" s="18">
        <v>24762</v>
      </c>
      <c r="U29" s="18">
        <v>397</v>
      </c>
      <c r="V29" s="18">
        <f t="shared" si="1"/>
        <v>25159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3428</v>
      </c>
      <c r="E30" s="18"/>
      <c r="F30" s="18">
        <v>3428</v>
      </c>
      <c r="G30" s="18">
        <v>1600</v>
      </c>
      <c r="H30" s="18">
        <v>116</v>
      </c>
      <c r="I30" s="18">
        <v>286</v>
      </c>
      <c r="J30" s="18">
        <v>1426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3820</v>
      </c>
      <c r="S30" s="18"/>
      <c r="T30" s="18">
        <v>3820</v>
      </c>
      <c r="U30" s="18">
        <v>-392</v>
      </c>
      <c r="V30" s="18">
        <f t="shared" si="1"/>
        <v>3428</v>
      </c>
      <c r="W30" s="83"/>
      <c r="X30" s="17"/>
    </row>
    <row r="31" spans="2:24" x14ac:dyDescent="0.2">
      <c r="B31" s="17"/>
      <c r="C31" s="83"/>
      <c r="D31" s="18">
        <f t="shared" si="0"/>
        <v>119289</v>
      </c>
      <c r="E31" s="18"/>
      <c r="F31" s="18">
        <v>119289</v>
      </c>
      <c r="G31" s="18">
        <v>49071</v>
      </c>
      <c r="H31" s="18">
        <v>6895</v>
      </c>
      <c r="I31" s="18">
        <v>4063</v>
      </c>
      <c r="J31" s="18">
        <v>59260</v>
      </c>
      <c r="K31" s="93"/>
      <c r="L31" s="20" t="s">
        <v>162</v>
      </c>
      <c r="M31" s="21"/>
      <c r="N31" s="20" t="s">
        <v>70</v>
      </c>
      <c r="O31" s="93"/>
      <c r="P31" s="18">
        <v>59260</v>
      </c>
      <c r="Q31" s="18">
        <v>4063</v>
      </c>
      <c r="R31" s="18">
        <v>6895</v>
      </c>
      <c r="S31" s="18">
        <v>49071</v>
      </c>
      <c r="T31" s="18">
        <v>119289</v>
      </c>
      <c r="U31" s="18"/>
      <c r="V31" s="18">
        <f t="shared" si="1"/>
        <v>119289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78133</v>
      </c>
      <c r="E33" s="18"/>
      <c r="F33" s="18">
        <v>78133</v>
      </c>
      <c r="G33" s="18">
        <v>42603</v>
      </c>
      <c r="H33" s="18">
        <v>0</v>
      </c>
      <c r="I33" s="18">
        <v>2953</v>
      </c>
      <c r="J33" s="18">
        <v>32577</v>
      </c>
      <c r="K33" s="90"/>
      <c r="L33" s="20" t="s">
        <v>72</v>
      </c>
      <c r="M33" s="21"/>
      <c r="N33" s="20" t="s">
        <v>73</v>
      </c>
      <c r="O33" s="90"/>
      <c r="P33" s="18">
        <v>32577</v>
      </c>
      <c r="Q33" s="18">
        <v>2953</v>
      </c>
      <c r="R33" s="18">
        <v>0</v>
      </c>
      <c r="S33" s="18">
        <v>42603</v>
      </c>
      <c r="T33" s="18">
        <v>78133</v>
      </c>
      <c r="U33" s="18"/>
      <c r="V33" s="18">
        <f>SUM(T33:U33)</f>
        <v>78133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65572</v>
      </c>
      <c r="E35" s="24">
        <v>12801</v>
      </c>
      <c r="F35" s="24">
        <v>52771</v>
      </c>
      <c r="G35" s="24">
        <v>1867</v>
      </c>
      <c r="H35" s="24">
        <v>8476</v>
      </c>
      <c r="I35" s="24">
        <v>15670</v>
      </c>
      <c r="J35" s="24">
        <v>26758</v>
      </c>
      <c r="K35" s="92"/>
      <c r="L35" s="19" t="s">
        <v>16</v>
      </c>
      <c r="M35" s="91"/>
      <c r="N35" s="19" t="s">
        <v>75</v>
      </c>
      <c r="O35" s="92"/>
      <c r="P35" s="24">
        <v>15923</v>
      </c>
      <c r="Q35" s="24">
        <v>20706</v>
      </c>
      <c r="R35" s="24">
        <v>1669</v>
      </c>
      <c r="S35" s="24">
        <v>13314</v>
      </c>
      <c r="T35" s="24">
        <v>51612</v>
      </c>
      <c r="U35" s="24">
        <v>13960</v>
      </c>
      <c r="V35" s="24">
        <f t="shared" ref="V35:V36" si="3">SUM(T35:U35)</f>
        <v>65572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273969</v>
      </c>
      <c r="E36" s="18"/>
      <c r="F36" s="18">
        <v>273969</v>
      </c>
      <c r="G36" s="18">
        <v>187775</v>
      </c>
      <c r="H36" s="18">
        <v>28670</v>
      </c>
      <c r="I36" s="18">
        <v>9099</v>
      </c>
      <c r="J36" s="18">
        <v>48425</v>
      </c>
      <c r="K36" s="90"/>
      <c r="L36" s="20" t="s">
        <v>164</v>
      </c>
      <c r="M36" s="21"/>
      <c r="N36" s="20" t="s">
        <v>76</v>
      </c>
      <c r="O36" s="90"/>
      <c r="P36" s="18">
        <v>48425</v>
      </c>
      <c r="Q36" s="18">
        <v>9099</v>
      </c>
      <c r="R36" s="18">
        <v>28670</v>
      </c>
      <c r="S36" s="18">
        <v>187775</v>
      </c>
      <c r="T36" s="18">
        <v>273969</v>
      </c>
      <c r="U36" s="18"/>
      <c r="V36" s="18">
        <f t="shared" si="3"/>
        <v>273969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232813</v>
      </c>
      <c r="E38" s="18"/>
      <c r="F38" s="18">
        <v>232813</v>
      </c>
      <c r="G38" s="18">
        <v>181307</v>
      </c>
      <c r="H38" s="18">
        <v>21775</v>
      </c>
      <c r="I38" s="18">
        <v>7989</v>
      </c>
      <c r="J38" s="18">
        <v>21742</v>
      </c>
      <c r="K38" s="90"/>
      <c r="L38" s="20" t="s">
        <v>17</v>
      </c>
      <c r="M38" s="21"/>
      <c r="N38" s="20" t="s">
        <v>78</v>
      </c>
      <c r="O38" s="90"/>
      <c r="P38" s="18">
        <v>21742</v>
      </c>
      <c r="Q38" s="18">
        <v>7989</v>
      </c>
      <c r="R38" s="18">
        <v>21775</v>
      </c>
      <c r="S38" s="18">
        <v>181307</v>
      </c>
      <c r="T38" s="18">
        <v>232813</v>
      </c>
      <c r="U38" s="18"/>
      <c r="V38" s="18">
        <f>SUM(T38:U38)</f>
        <v>232813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23096</v>
      </c>
      <c r="E40" s="24">
        <v>502</v>
      </c>
      <c r="F40" s="24">
        <v>22594</v>
      </c>
      <c r="G40" s="24">
        <v>16031</v>
      </c>
      <c r="H40" s="24">
        <v>127</v>
      </c>
      <c r="I40" s="24">
        <v>1308</v>
      </c>
      <c r="J40" s="24">
        <v>5128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22708</v>
      </c>
      <c r="S40" s="24"/>
      <c r="T40" s="24">
        <v>22708</v>
      </c>
      <c r="U40" s="24">
        <v>388</v>
      </c>
      <c r="V40" s="24">
        <f t="shared" ref="V40:V50" si="5">SUM(T40:U40)</f>
        <v>23096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36454</v>
      </c>
      <c r="E41" s="18">
        <v>19</v>
      </c>
      <c r="F41" s="18">
        <v>36435</v>
      </c>
      <c r="G41" s="18">
        <v>36435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1686</v>
      </c>
      <c r="Q41" s="18">
        <v>1571</v>
      </c>
      <c r="R41" s="18">
        <v>32955</v>
      </c>
      <c r="S41" s="18">
        <v>46</v>
      </c>
      <c r="T41" s="18">
        <v>36258</v>
      </c>
      <c r="U41" s="18">
        <v>196</v>
      </c>
      <c r="V41" s="18">
        <f t="shared" si="5"/>
        <v>36454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51853</v>
      </c>
      <c r="E42" s="18">
        <v>1214</v>
      </c>
      <c r="F42" s="18">
        <v>50639</v>
      </c>
      <c r="G42" s="18">
        <v>33</v>
      </c>
      <c r="H42" s="18">
        <v>47108</v>
      </c>
      <c r="I42" s="18">
        <v>1978</v>
      </c>
      <c r="J42" s="18">
        <v>1520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51706</v>
      </c>
      <c r="T42" s="18">
        <v>51706</v>
      </c>
      <c r="U42" s="18">
        <v>147</v>
      </c>
      <c r="V42" s="18">
        <f t="shared" si="5"/>
        <v>51853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28596</v>
      </c>
      <c r="E43" s="18">
        <v>2051</v>
      </c>
      <c r="F43" s="18">
        <v>26545</v>
      </c>
      <c r="G43" s="18">
        <v>13075</v>
      </c>
      <c r="H43" s="18">
        <v>3867</v>
      </c>
      <c r="I43" s="18">
        <v>5937</v>
      </c>
      <c r="J43" s="18">
        <v>3666</v>
      </c>
      <c r="K43" s="90"/>
      <c r="L43" s="19" t="s">
        <v>21</v>
      </c>
      <c r="M43" s="91"/>
      <c r="N43" s="19" t="s">
        <v>81</v>
      </c>
      <c r="O43" s="90"/>
      <c r="P43" s="18">
        <v>1560</v>
      </c>
      <c r="Q43" s="18">
        <v>6178</v>
      </c>
      <c r="R43" s="18">
        <v>1688</v>
      </c>
      <c r="S43" s="18">
        <v>14120</v>
      </c>
      <c r="T43" s="18">
        <v>23546</v>
      </c>
      <c r="U43" s="18">
        <v>5050</v>
      </c>
      <c r="V43" s="18">
        <f t="shared" si="5"/>
        <v>28596</v>
      </c>
      <c r="W43" s="83"/>
      <c r="X43" s="17"/>
    </row>
    <row r="44" spans="2:24" ht="22.5" customHeight="1" x14ac:dyDescent="0.2">
      <c r="B44" s="17"/>
      <c r="C44" s="83"/>
      <c r="D44" s="18">
        <f t="shared" si="4"/>
        <v>271974</v>
      </c>
      <c r="E44" s="18"/>
      <c r="F44" s="18">
        <v>271974</v>
      </c>
      <c r="G44" s="18">
        <v>188073</v>
      </c>
      <c r="H44" s="18">
        <v>34919</v>
      </c>
      <c r="I44" s="18">
        <v>7625</v>
      </c>
      <c r="J44" s="18">
        <v>41357</v>
      </c>
      <c r="K44" s="94"/>
      <c r="L44" s="20" t="s">
        <v>178</v>
      </c>
      <c r="M44" s="21"/>
      <c r="N44" s="20" t="s">
        <v>182</v>
      </c>
      <c r="O44" s="94"/>
      <c r="P44" s="18">
        <v>41357</v>
      </c>
      <c r="Q44" s="18">
        <v>7625</v>
      </c>
      <c r="R44" s="18">
        <v>34919</v>
      </c>
      <c r="S44" s="18">
        <v>188073</v>
      </c>
      <c r="T44" s="18">
        <v>271974</v>
      </c>
      <c r="U44" s="18"/>
      <c r="V44" s="18">
        <f t="shared" si="5"/>
        <v>271974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230818</v>
      </c>
      <c r="E45" s="18"/>
      <c r="F45" s="18">
        <v>230818</v>
      </c>
      <c r="G45" s="18">
        <v>181605</v>
      </c>
      <c r="H45" s="18">
        <v>28024</v>
      </c>
      <c r="I45" s="18">
        <v>6515</v>
      </c>
      <c r="J45" s="18">
        <v>14674</v>
      </c>
      <c r="K45" s="94"/>
      <c r="L45" s="20" t="s">
        <v>179</v>
      </c>
      <c r="M45" s="21"/>
      <c r="N45" s="20" t="s">
        <v>183</v>
      </c>
      <c r="O45" s="94"/>
      <c r="P45" s="18">
        <v>14674</v>
      </c>
      <c r="Q45" s="18">
        <v>6515</v>
      </c>
      <c r="R45" s="18">
        <v>28024</v>
      </c>
      <c r="S45" s="18">
        <v>181605</v>
      </c>
      <c r="T45" s="18">
        <v>230818</v>
      </c>
      <c r="U45" s="18"/>
      <c r="V45" s="18">
        <f t="shared" si="5"/>
        <v>230818</v>
      </c>
      <c r="W45" s="95"/>
      <c r="X45" s="17"/>
    </row>
    <row r="46" spans="2:24" x14ac:dyDescent="0.2">
      <c r="B46" s="17"/>
      <c r="C46" s="83"/>
      <c r="D46" s="22">
        <f t="shared" si="4"/>
        <v>34442</v>
      </c>
      <c r="E46" s="22"/>
      <c r="F46" s="22">
        <v>34442</v>
      </c>
      <c r="G46" s="22">
        <v>3028</v>
      </c>
      <c r="H46" s="22">
        <v>31414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34442</v>
      </c>
      <c r="T46" s="22">
        <v>34442</v>
      </c>
      <c r="U46" s="22"/>
      <c r="V46" s="22">
        <f t="shared" si="5"/>
        <v>34442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271974</v>
      </c>
      <c r="E47" s="24"/>
      <c r="F47" s="24">
        <v>271974</v>
      </c>
      <c r="G47" s="24">
        <v>219487</v>
      </c>
      <c r="H47" s="24">
        <v>3505</v>
      </c>
      <c r="I47" s="24">
        <v>7625</v>
      </c>
      <c r="J47" s="24">
        <v>41357</v>
      </c>
      <c r="K47" s="94"/>
      <c r="L47" s="20" t="s">
        <v>180</v>
      </c>
      <c r="M47" s="21"/>
      <c r="N47" s="20" t="s">
        <v>181</v>
      </c>
      <c r="O47" s="94"/>
      <c r="P47" s="24">
        <v>41357</v>
      </c>
      <c r="Q47" s="24">
        <v>7625</v>
      </c>
      <c r="R47" s="24">
        <v>3505</v>
      </c>
      <c r="S47" s="24">
        <v>219487</v>
      </c>
      <c r="T47" s="24">
        <v>271974</v>
      </c>
      <c r="U47" s="24"/>
      <c r="V47" s="24">
        <f t="shared" si="5"/>
        <v>271974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230818</v>
      </c>
      <c r="E48" s="22"/>
      <c r="F48" s="22">
        <v>230818</v>
      </c>
      <c r="G48" s="22">
        <v>213019</v>
      </c>
      <c r="H48" s="22">
        <v>-3390</v>
      </c>
      <c r="I48" s="22">
        <v>6515</v>
      </c>
      <c r="J48" s="22">
        <v>14674</v>
      </c>
      <c r="K48" s="90"/>
      <c r="L48" s="20" t="s">
        <v>23</v>
      </c>
      <c r="M48" s="21"/>
      <c r="N48" s="20" t="s">
        <v>83</v>
      </c>
      <c r="O48" s="90"/>
      <c r="P48" s="22">
        <v>14674</v>
      </c>
      <c r="Q48" s="22">
        <v>6515</v>
      </c>
      <c r="R48" s="22">
        <v>-3390</v>
      </c>
      <c r="S48" s="22">
        <v>213019</v>
      </c>
      <c r="T48" s="22">
        <v>230818</v>
      </c>
      <c r="U48" s="22"/>
      <c r="V48" s="22">
        <f t="shared" si="5"/>
        <v>230818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41357</v>
      </c>
      <c r="Q49" s="24">
        <v>7625</v>
      </c>
      <c r="R49" s="24">
        <v>34919</v>
      </c>
      <c r="S49" s="24">
        <v>188073</v>
      </c>
      <c r="T49" s="24">
        <v>271974</v>
      </c>
      <c r="U49" s="24"/>
      <c r="V49" s="24">
        <f t="shared" si="5"/>
        <v>271974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14674</v>
      </c>
      <c r="Q50" s="18">
        <v>6515</v>
      </c>
      <c r="R50" s="18">
        <v>28024</v>
      </c>
      <c r="S50" s="18">
        <v>181605</v>
      </c>
      <c r="T50" s="18">
        <v>230818</v>
      </c>
      <c r="U50" s="18"/>
      <c r="V50" s="18">
        <f t="shared" si="5"/>
        <v>230818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211298</v>
      </c>
      <c r="E51" s="18"/>
      <c r="F51" s="18">
        <v>211298</v>
      </c>
      <c r="G51" s="18">
        <v>187968</v>
      </c>
      <c r="H51" s="18">
        <v>23330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211298</v>
      </c>
      <c r="E52" s="18"/>
      <c r="F52" s="18">
        <v>211298</v>
      </c>
      <c r="G52" s="18">
        <v>156554</v>
      </c>
      <c r="H52" s="18">
        <v>54744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-249</v>
      </c>
      <c r="E53" s="18"/>
      <c r="F53" s="18">
        <v>-249</v>
      </c>
      <c r="G53" s="18"/>
      <c r="H53" s="18"/>
      <c r="I53" s="18">
        <v>-249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-249</v>
      </c>
      <c r="T53" s="18">
        <v>-249</v>
      </c>
      <c r="U53" s="18"/>
      <c r="V53" s="18">
        <f>SUM(T53:U53)</f>
        <v>-249</v>
      </c>
      <c r="W53" s="83"/>
      <c r="X53" s="17"/>
    </row>
    <row r="54" spans="2:24" x14ac:dyDescent="0.2">
      <c r="B54" s="17"/>
      <c r="C54" s="83"/>
      <c r="D54" s="18">
        <f t="shared" si="6"/>
        <v>60676</v>
      </c>
      <c r="E54" s="18"/>
      <c r="F54" s="18">
        <v>60676</v>
      </c>
      <c r="G54" s="18">
        <v>31270</v>
      </c>
      <c r="H54" s="18">
        <v>-19825</v>
      </c>
      <c r="I54" s="18">
        <v>7874</v>
      </c>
      <c r="J54" s="18">
        <v>41357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19520</v>
      </c>
      <c r="E55" s="18"/>
      <c r="F55" s="18">
        <v>19520</v>
      </c>
      <c r="G55" s="18">
        <v>24802</v>
      </c>
      <c r="H55" s="18">
        <v>-26720</v>
      </c>
      <c r="I55" s="18">
        <v>6764</v>
      </c>
      <c r="J55" s="18">
        <v>14674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-7445</v>
      </c>
      <c r="E56" s="18">
        <v>-7445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14674</v>
      </c>
      <c r="Q69" s="18">
        <v>6764</v>
      </c>
      <c r="R69" s="18">
        <v>-26720</v>
      </c>
      <c r="S69" s="18">
        <v>24802</v>
      </c>
      <c r="T69" s="18">
        <v>19520</v>
      </c>
      <c r="U69" s="18"/>
      <c r="V69" s="18">
        <f>SUM(T69:U69)</f>
        <v>19520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-7445</v>
      </c>
      <c r="V71" s="18">
        <f t="shared" ref="V71:V74" si="7">SUM(T71:U71)</f>
        <v>-7445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1939</v>
      </c>
      <c r="Q72" s="18">
        <v>479</v>
      </c>
      <c r="R72" s="18">
        <v>2702</v>
      </c>
      <c r="S72" s="18">
        <v>473</v>
      </c>
      <c r="T72" s="18">
        <v>5593</v>
      </c>
      <c r="U72" s="18">
        <v>27</v>
      </c>
      <c r="V72" s="18">
        <f t="shared" si="7"/>
        <v>5620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-450</v>
      </c>
      <c r="Q73" s="18">
        <v>-1136</v>
      </c>
      <c r="R73" s="18">
        <v>-1563</v>
      </c>
      <c r="S73" s="18">
        <v>-977</v>
      </c>
      <c r="T73" s="18">
        <v>-4126</v>
      </c>
      <c r="U73" s="18">
        <v>-1494</v>
      </c>
      <c r="V73" s="18">
        <f t="shared" si="7"/>
        <v>-5620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12075</v>
      </c>
      <c r="E74" s="22">
        <v>-8912</v>
      </c>
      <c r="F74" s="22">
        <v>20987</v>
      </c>
      <c r="G74" s="22">
        <v>24298</v>
      </c>
      <c r="H74" s="22">
        <v>-25581</v>
      </c>
      <c r="I74" s="22">
        <v>6107</v>
      </c>
      <c r="J74" s="22">
        <v>16163</v>
      </c>
      <c r="K74" s="90"/>
      <c r="L74" s="20" t="s">
        <v>29</v>
      </c>
      <c r="M74" s="21"/>
      <c r="N74" s="20" t="s">
        <v>87</v>
      </c>
      <c r="O74" s="90"/>
      <c r="P74" s="22">
        <v>16163</v>
      </c>
      <c r="Q74" s="22">
        <v>6107</v>
      </c>
      <c r="R74" s="22">
        <v>-25581</v>
      </c>
      <c r="S74" s="22">
        <v>24298</v>
      </c>
      <c r="T74" s="22">
        <v>20987</v>
      </c>
      <c r="U74" s="22">
        <v>-8912</v>
      </c>
      <c r="V74" s="22">
        <f t="shared" si="7"/>
        <v>12075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53231</v>
      </c>
      <c r="E75" s="24"/>
      <c r="F75" s="24">
        <v>53231</v>
      </c>
      <c r="G75" s="24">
        <v>5718</v>
      </c>
      <c r="H75" s="24">
        <v>6463</v>
      </c>
      <c r="I75" s="24">
        <v>188</v>
      </c>
      <c r="J75" s="24">
        <v>40862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51443</v>
      </c>
      <c r="E76" s="18"/>
      <c r="F76" s="18">
        <v>51443</v>
      </c>
      <c r="G76" s="18">
        <v>8245</v>
      </c>
      <c r="H76" s="18">
        <v>6471</v>
      </c>
      <c r="I76" s="18">
        <v>199</v>
      </c>
      <c r="J76" s="18">
        <v>36528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-41156</v>
      </c>
      <c r="E77" s="18"/>
      <c r="F77" s="18">
        <v>-41156</v>
      </c>
      <c r="G77" s="18">
        <v>-6468</v>
      </c>
      <c r="H77" s="18">
        <v>-6895</v>
      </c>
      <c r="I77" s="18">
        <v>-1110</v>
      </c>
      <c r="J77" s="18">
        <v>-26683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1788</v>
      </c>
      <c r="E78" s="18"/>
      <c r="F78" s="18">
        <v>1788</v>
      </c>
      <c r="G78" s="18">
        <v>-2527</v>
      </c>
      <c r="H78" s="18">
        <v>-8</v>
      </c>
      <c r="I78" s="18">
        <v>-11</v>
      </c>
      <c r="J78" s="18">
        <v>4334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87</v>
      </c>
      <c r="F79" s="18">
        <v>-87</v>
      </c>
      <c r="G79" s="18">
        <v>-127</v>
      </c>
      <c r="H79" s="18">
        <v>105</v>
      </c>
      <c r="I79" s="18">
        <v>2</v>
      </c>
      <c r="J79" s="18">
        <v>-67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-8999</v>
      </c>
      <c r="F80" s="18">
        <v>8999</v>
      </c>
      <c r="G80" s="18">
        <v>25175</v>
      </c>
      <c r="H80" s="18">
        <v>-25254</v>
      </c>
      <c r="I80" s="18">
        <v>7027</v>
      </c>
      <c r="J80" s="18">
        <v>2051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82465</v>
      </c>
      <c r="V18" s="18">
        <f>SUM(T18:U18)</f>
        <v>82465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95148</v>
      </c>
      <c r="E19" s="18">
        <v>95148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268782</v>
      </c>
      <c r="E23" s="18"/>
      <c r="F23" s="18">
        <v>268782</v>
      </c>
      <c r="G23" s="18">
        <v>61127</v>
      </c>
      <c r="H23" s="18">
        <v>33925</v>
      </c>
      <c r="I23" s="18">
        <v>9400</v>
      </c>
      <c r="J23" s="18">
        <v>139360</v>
      </c>
      <c r="K23" s="90"/>
      <c r="L23" s="20" t="s">
        <v>161</v>
      </c>
      <c r="M23" s="21"/>
      <c r="N23" s="20" t="s">
        <v>63</v>
      </c>
      <c r="O23" s="90"/>
      <c r="P23" s="18">
        <v>139360</v>
      </c>
      <c r="Q23" s="18">
        <v>9400</v>
      </c>
      <c r="R23" s="18">
        <v>33925</v>
      </c>
      <c r="S23" s="18">
        <v>61127</v>
      </c>
      <c r="T23" s="18">
        <v>268782</v>
      </c>
      <c r="U23" s="18"/>
      <c r="V23" s="18">
        <f>SUM(T23:U23)</f>
        <v>268782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41243</v>
      </c>
      <c r="E24" s="18"/>
      <c r="F24" s="18">
        <v>41243</v>
      </c>
      <c r="G24" s="18">
        <v>6478</v>
      </c>
      <c r="H24" s="18">
        <v>6868</v>
      </c>
      <c r="I24" s="18">
        <v>1090</v>
      </c>
      <c r="J24" s="18">
        <v>26807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227539</v>
      </c>
      <c r="E25" s="18"/>
      <c r="F25" s="18">
        <v>227539</v>
      </c>
      <c r="G25" s="18">
        <v>54649</v>
      </c>
      <c r="H25" s="18">
        <v>27057</v>
      </c>
      <c r="I25" s="18">
        <v>8310</v>
      </c>
      <c r="J25" s="18">
        <v>112553</v>
      </c>
      <c r="K25" s="90"/>
      <c r="L25" s="20" t="s">
        <v>10</v>
      </c>
      <c r="M25" s="21"/>
      <c r="N25" s="20" t="s">
        <v>65</v>
      </c>
      <c r="O25" s="90"/>
      <c r="P25" s="18">
        <v>112553</v>
      </c>
      <c r="Q25" s="18">
        <v>8310</v>
      </c>
      <c r="R25" s="18">
        <v>27057</v>
      </c>
      <c r="S25" s="18">
        <v>54649</v>
      </c>
      <c r="T25" s="18">
        <v>227539</v>
      </c>
      <c r="U25" s="18"/>
      <c r="V25" s="18">
        <f t="shared" ref="V25:V31" si="1">SUM(T25:U25)</f>
        <v>227539</v>
      </c>
      <c r="W25" s="83"/>
      <c r="X25" s="17"/>
    </row>
    <row r="26" spans="2:24" x14ac:dyDescent="0.2">
      <c r="B26" s="17"/>
      <c r="C26" s="83"/>
      <c r="D26" s="22">
        <f t="shared" si="0"/>
        <v>-12683</v>
      </c>
      <c r="E26" s="22">
        <v>-12683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-12683</v>
      </c>
      <c r="V26" s="22">
        <f t="shared" si="1"/>
        <v>-12683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122383</v>
      </c>
      <c r="E27" s="24">
        <v>575</v>
      </c>
      <c r="F27" s="24">
        <v>121808</v>
      </c>
      <c r="G27" s="24">
        <v>10470</v>
      </c>
      <c r="H27" s="24">
        <v>26942</v>
      </c>
      <c r="I27" s="24">
        <v>4875</v>
      </c>
      <c r="J27" s="24">
        <v>79521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122298</v>
      </c>
      <c r="T27" s="24">
        <v>122298</v>
      </c>
      <c r="U27" s="24">
        <v>85</v>
      </c>
      <c r="V27" s="24">
        <f t="shared" si="1"/>
        <v>122383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28963</v>
      </c>
      <c r="E28" s="18"/>
      <c r="F28" s="18">
        <v>28963</v>
      </c>
      <c r="G28" s="18">
        <v>1899</v>
      </c>
      <c r="H28" s="18">
        <v>115</v>
      </c>
      <c r="I28" s="18">
        <v>291</v>
      </c>
      <c r="J28" s="18">
        <v>1688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28541</v>
      </c>
      <c r="S28" s="18"/>
      <c r="T28" s="18">
        <v>28541</v>
      </c>
      <c r="U28" s="18">
        <v>422</v>
      </c>
      <c r="V28" s="18">
        <f t="shared" si="1"/>
        <v>28963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24970</v>
      </c>
      <c r="E29" s="18"/>
      <c r="F29" s="18">
        <v>24970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24480</v>
      </c>
      <c r="S29" s="18"/>
      <c r="T29" s="18">
        <v>24480</v>
      </c>
      <c r="U29" s="18">
        <v>490</v>
      </c>
      <c r="V29" s="18">
        <f t="shared" si="1"/>
        <v>24970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3993</v>
      </c>
      <c r="E30" s="18"/>
      <c r="F30" s="18">
        <v>3993</v>
      </c>
      <c r="G30" s="18">
        <v>1899</v>
      </c>
      <c r="H30" s="18">
        <v>115</v>
      </c>
      <c r="I30" s="18">
        <v>291</v>
      </c>
      <c r="J30" s="18">
        <v>1688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4061</v>
      </c>
      <c r="S30" s="18"/>
      <c r="T30" s="18">
        <v>4061</v>
      </c>
      <c r="U30" s="18">
        <v>-68</v>
      </c>
      <c r="V30" s="18">
        <f t="shared" si="1"/>
        <v>3993</v>
      </c>
      <c r="W30" s="83"/>
      <c r="X30" s="17"/>
    </row>
    <row r="31" spans="2:24" x14ac:dyDescent="0.2">
      <c r="B31" s="17"/>
      <c r="C31" s="83"/>
      <c r="D31" s="18">
        <f t="shared" si="0"/>
        <v>118011</v>
      </c>
      <c r="E31" s="18"/>
      <c r="F31" s="18">
        <v>118011</v>
      </c>
      <c r="G31" s="18">
        <v>48758</v>
      </c>
      <c r="H31" s="18">
        <v>6868</v>
      </c>
      <c r="I31" s="18">
        <v>4234</v>
      </c>
      <c r="J31" s="18">
        <v>58151</v>
      </c>
      <c r="K31" s="93"/>
      <c r="L31" s="20" t="s">
        <v>162</v>
      </c>
      <c r="M31" s="21"/>
      <c r="N31" s="20" t="s">
        <v>70</v>
      </c>
      <c r="O31" s="93"/>
      <c r="P31" s="18">
        <v>58151</v>
      </c>
      <c r="Q31" s="18">
        <v>4234</v>
      </c>
      <c r="R31" s="18">
        <v>6868</v>
      </c>
      <c r="S31" s="18">
        <v>48758</v>
      </c>
      <c r="T31" s="18">
        <v>118011</v>
      </c>
      <c r="U31" s="18"/>
      <c r="V31" s="18">
        <f t="shared" si="1"/>
        <v>118011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76768</v>
      </c>
      <c r="E33" s="18"/>
      <c r="F33" s="18">
        <v>76768</v>
      </c>
      <c r="G33" s="18">
        <v>42280</v>
      </c>
      <c r="H33" s="18">
        <v>0</v>
      </c>
      <c r="I33" s="18">
        <v>3144</v>
      </c>
      <c r="J33" s="18">
        <v>31344</v>
      </c>
      <c r="K33" s="90"/>
      <c r="L33" s="20" t="s">
        <v>72</v>
      </c>
      <c r="M33" s="21"/>
      <c r="N33" s="20" t="s">
        <v>73</v>
      </c>
      <c r="O33" s="90"/>
      <c r="P33" s="18">
        <v>31344</v>
      </c>
      <c r="Q33" s="18">
        <v>3144</v>
      </c>
      <c r="R33" s="18">
        <v>0</v>
      </c>
      <c r="S33" s="18">
        <v>42280</v>
      </c>
      <c r="T33" s="18">
        <v>76768</v>
      </c>
      <c r="U33" s="18"/>
      <c r="V33" s="18">
        <f>SUM(T33:U33)</f>
        <v>76768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54190</v>
      </c>
      <c r="E35" s="24">
        <v>11638</v>
      </c>
      <c r="F35" s="24">
        <v>42552</v>
      </c>
      <c r="G35" s="24">
        <v>1704</v>
      </c>
      <c r="H35" s="24">
        <v>8204</v>
      </c>
      <c r="I35" s="24">
        <v>16129</v>
      </c>
      <c r="J35" s="24">
        <v>16515</v>
      </c>
      <c r="K35" s="92"/>
      <c r="L35" s="19" t="s">
        <v>16</v>
      </c>
      <c r="M35" s="91"/>
      <c r="N35" s="19" t="s">
        <v>75</v>
      </c>
      <c r="O35" s="92"/>
      <c r="P35" s="24">
        <v>12278</v>
      </c>
      <c r="Q35" s="24">
        <v>16533</v>
      </c>
      <c r="R35" s="24">
        <v>1641</v>
      </c>
      <c r="S35" s="24">
        <v>10344</v>
      </c>
      <c r="T35" s="24">
        <v>40796</v>
      </c>
      <c r="U35" s="24">
        <v>13394</v>
      </c>
      <c r="V35" s="24">
        <f t="shared" ref="V35:V36" si="3">SUM(T35:U35)</f>
        <v>54190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267094</v>
      </c>
      <c r="E36" s="18"/>
      <c r="F36" s="18">
        <v>267094</v>
      </c>
      <c r="G36" s="18">
        <v>179696</v>
      </c>
      <c r="H36" s="18">
        <v>28846</v>
      </c>
      <c r="I36" s="18">
        <v>4638</v>
      </c>
      <c r="J36" s="18">
        <v>53914</v>
      </c>
      <c r="K36" s="90"/>
      <c r="L36" s="20" t="s">
        <v>164</v>
      </c>
      <c r="M36" s="21"/>
      <c r="N36" s="20" t="s">
        <v>76</v>
      </c>
      <c r="O36" s="90"/>
      <c r="P36" s="18">
        <v>53914</v>
      </c>
      <c r="Q36" s="18">
        <v>4638</v>
      </c>
      <c r="R36" s="18">
        <v>28846</v>
      </c>
      <c r="S36" s="18">
        <v>179696</v>
      </c>
      <c r="T36" s="18">
        <v>267094</v>
      </c>
      <c r="U36" s="18"/>
      <c r="V36" s="18">
        <f t="shared" si="3"/>
        <v>267094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225851</v>
      </c>
      <c r="E38" s="18"/>
      <c r="F38" s="18">
        <v>225851</v>
      </c>
      <c r="G38" s="18">
        <v>173218</v>
      </c>
      <c r="H38" s="18">
        <v>21978</v>
      </c>
      <c r="I38" s="18">
        <v>3548</v>
      </c>
      <c r="J38" s="18">
        <v>27107</v>
      </c>
      <c r="K38" s="90"/>
      <c r="L38" s="20" t="s">
        <v>17</v>
      </c>
      <c r="M38" s="21"/>
      <c r="N38" s="20" t="s">
        <v>78</v>
      </c>
      <c r="O38" s="90"/>
      <c r="P38" s="18">
        <v>27107</v>
      </c>
      <c r="Q38" s="18">
        <v>3548</v>
      </c>
      <c r="R38" s="18">
        <v>21978</v>
      </c>
      <c r="S38" s="18">
        <v>173218</v>
      </c>
      <c r="T38" s="18">
        <v>225851</v>
      </c>
      <c r="U38" s="18"/>
      <c r="V38" s="18">
        <f>SUM(T38:U38)</f>
        <v>225851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30237</v>
      </c>
      <c r="E40" s="24">
        <v>490</v>
      </c>
      <c r="F40" s="24">
        <v>29747</v>
      </c>
      <c r="G40" s="24">
        <v>23588</v>
      </c>
      <c r="H40" s="24">
        <v>-168</v>
      </c>
      <c r="I40" s="24">
        <v>953</v>
      </c>
      <c r="J40" s="24">
        <v>5374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29915</v>
      </c>
      <c r="S40" s="24"/>
      <c r="T40" s="24">
        <v>29915</v>
      </c>
      <c r="U40" s="24">
        <v>322</v>
      </c>
      <c r="V40" s="24">
        <f t="shared" ref="V40:V50" si="5">SUM(T40:U40)</f>
        <v>30237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35776</v>
      </c>
      <c r="E41" s="18">
        <v>17</v>
      </c>
      <c r="F41" s="18">
        <v>35759</v>
      </c>
      <c r="G41" s="18">
        <v>35759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1678</v>
      </c>
      <c r="Q41" s="18">
        <v>1274</v>
      </c>
      <c r="R41" s="18">
        <v>32598</v>
      </c>
      <c r="S41" s="18">
        <v>46</v>
      </c>
      <c r="T41" s="18">
        <v>35596</v>
      </c>
      <c r="U41" s="18">
        <v>180</v>
      </c>
      <c r="V41" s="18">
        <f t="shared" si="5"/>
        <v>35776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42017</v>
      </c>
      <c r="E42" s="18">
        <v>966</v>
      </c>
      <c r="F42" s="18">
        <v>41051</v>
      </c>
      <c r="G42" s="18">
        <v>33</v>
      </c>
      <c r="H42" s="18">
        <v>37618</v>
      </c>
      <c r="I42" s="18">
        <v>1887</v>
      </c>
      <c r="J42" s="18">
        <v>1513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41901</v>
      </c>
      <c r="T42" s="18">
        <v>41901</v>
      </c>
      <c r="U42" s="18">
        <v>116</v>
      </c>
      <c r="V42" s="18">
        <f t="shared" si="5"/>
        <v>42017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27075</v>
      </c>
      <c r="E43" s="18">
        <v>1738</v>
      </c>
      <c r="F43" s="18">
        <v>25337</v>
      </c>
      <c r="G43" s="18">
        <v>13432</v>
      </c>
      <c r="H43" s="18">
        <v>2233</v>
      </c>
      <c r="I43" s="18">
        <v>6097</v>
      </c>
      <c r="J43" s="18">
        <v>3575</v>
      </c>
      <c r="K43" s="90"/>
      <c r="L43" s="19" t="s">
        <v>21</v>
      </c>
      <c r="M43" s="91"/>
      <c r="N43" s="19" t="s">
        <v>81</v>
      </c>
      <c r="O43" s="90"/>
      <c r="P43" s="18">
        <v>1540</v>
      </c>
      <c r="Q43" s="18">
        <v>6265</v>
      </c>
      <c r="R43" s="18">
        <v>1480</v>
      </c>
      <c r="S43" s="18">
        <v>13602</v>
      </c>
      <c r="T43" s="18">
        <v>22887</v>
      </c>
      <c r="U43" s="18">
        <v>4188</v>
      </c>
      <c r="V43" s="18">
        <f t="shared" si="5"/>
        <v>27075</v>
      </c>
      <c r="W43" s="83"/>
      <c r="X43" s="17"/>
    </row>
    <row r="44" spans="2:24" ht="22.5" customHeight="1" x14ac:dyDescent="0.2">
      <c r="B44" s="17"/>
      <c r="C44" s="83"/>
      <c r="D44" s="18">
        <f t="shared" si="4"/>
        <v>265499</v>
      </c>
      <c r="E44" s="18"/>
      <c r="F44" s="18">
        <v>265499</v>
      </c>
      <c r="G44" s="18">
        <v>162433</v>
      </c>
      <c r="H44" s="18">
        <v>53156</v>
      </c>
      <c r="I44" s="18">
        <v>3240</v>
      </c>
      <c r="J44" s="18">
        <v>46670</v>
      </c>
      <c r="K44" s="94"/>
      <c r="L44" s="20" t="s">
        <v>178</v>
      </c>
      <c r="M44" s="21"/>
      <c r="N44" s="20" t="s">
        <v>182</v>
      </c>
      <c r="O44" s="94"/>
      <c r="P44" s="18">
        <v>46670</v>
      </c>
      <c r="Q44" s="18">
        <v>3240</v>
      </c>
      <c r="R44" s="18">
        <v>53156</v>
      </c>
      <c r="S44" s="18">
        <v>162433</v>
      </c>
      <c r="T44" s="18">
        <v>265499</v>
      </c>
      <c r="U44" s="18"/>
      <c r="V44" s="18">
        <f t="shared" si="5"/>
        <v>265499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224256</v>
      </c>
      <c r="E45" s="18"/>
      <c r="F45" s="18">
        <v>224256</v>
      </c>
      <c r="G45" s="18">
        <v>155955</v>
      </c>
      <c r="H45" s="18">
        <v>46288</v>
      </c>
      <c r="I45" s="18">
        <v>2150</v>
      </c>
      <c r="J45" s="18">
        <v>19863</v>
      </c>
      <c r="K45" s="94"/>
      <c r="L45" s="20" t="s">
        <v>179</v>
      </c>
      <c r="M45" s="21"/>
      <c r="N45" s="20" t="s">
        <v>183</v>
      </c>
      <c r="O45" s="94"/>
      <c r="P45" s="18">
        <v>19863</v>
      </c>
      <c r="Q45" s="18">
        <v>2150</v>
      </c>
      <c r="R45" s="18">
        <v>46288</v>
      </c>
      <c r="S45" s="18">
        <v>155955</v>
      </c>
      <c r="T45" s="18">
        <v>224256</v>
      </c>
      <c r="U45" s="18"/>
      <c r="V45" s="18">
        <f t="shared" si="5"/>
        <v>224256</v>
      </c>
      <c r="W45" s="95"/>
      <c r="X45" s="17"/>
    </row>
    <row r="46" spans="2:24" x14ac:dyDescent="0.2">
      <c r="B46" s="17"/>
      <c r="C46" s="83"/>
      <c r="D46" s="22">
        <f t="shared" si="4"/>
        <v>29731</v>
      </c>
      <c r="E46" s="22"/>
      <c r="F46" s="22">
        <v>29731</v>
      </c>
      <c r="G46" s="22">
        <v>2662</v>
      </c>
      <c r="H46" s="22">
        <v>27069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29731</v>
      </c>
      <c r="T46" s="22">
        <v>29731</v>
      </c>
      <c r="U46" s="22"/>
      <c r="V46" s="22">
        <f t="shared" si="5"/>
        <v>29731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265499</v>
      </c>
      <c r="E47" s="24"/>
      <c r="F47" s="24">
        <v>265499</v>
      </c>
      <c r="G47" s="24">
        <v>189502</v>
      </c>
      <c r="H47" s="24">
        <v>26087</v>
      </c>
      <c r="I47" s="24">
        <v>3240</v>
      </c>
      <c r="J47" s="24">
        <v>46670</v>
      </c>
      <c r="K47" s="94"/>
      <c r="L47" s="20" t="s">
        <v>180</v>
      </c>
      <c r="M47" s="21"/>
      <c r="N47" s="20" t="s">
        <v>181</v>
      </c>
      <c r="O47" s="94"/>
      <c r="P47" s="24">
        <v>46670</v>
      </c>
      <c r="Q47" s="24">
        <v>3240</v>
      </c>
      <c r="R47" s="24">
        <v>26087</v>
      </c>
      <c r="S47" s="24">
        <v>189502</v>
      </c>
      <c r="T47" s="24">
        <v>265499</v>
      </c>
      <c r="U47" s="24"/>
      <c r="V47" s="24">
        <f t="shared" si="5"/>
        <v>265499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224256</v>
      </c>
      <c r="E48" s="22"/>
      <c r="F48" s="22">
        <v>224256</v>
      </c>
      <c r="G48" s="22">
        <v>183024</v>
      </c>
      <c r="H48" s="22">
        <v>19219</v>
      </c>
      <c r="I48" s="22">
        <v>2150</v>
      </c>
      <c r="J48" s="22">
        <v>19863</v>
      </c>
      <c r="K48" s="90"/>
      <c r="L48" s="20" t="s">
        <v>23</v>
      </c>
      <c r="M48" s="21"/>
      <c r="N48" s="20" t="s">
        <v>83</v>
      </c>
      <c r="O48" s="90"/>
      <c r="P48" s="22">
        <v>19863</v>
      </c>
      <c r="Q48" s="22">
        <v>2150</v>
      </c>
      <c r="R48" s="22">
        <v>19219</v>
      </c>
      <c r="S48" s="22">
        <v>183024</v>
      </c>
      <c r="T48" s="22">
        <v>224256</v>
      </c>
      <c r="U48" s="22"/>
      <c r="V48" s="22">
        <f t="shared" si="5"/>
        <v>224256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46670</v>
      </c>
      <c r="Q49" s="24">
        <v>3240</v>
      </c>
      <c r="R49" s="24">
        <v>53156</v>
      </c>
      <c r="S49" s="24">
        <v>162433</v>
      </c>
      <c r="T49" s="24">
        <v>265499</v>
      </c>
      <c r="U49" s="24"/>
      <c r="V49" s="24">
        <f t="shared" si="5"/>
        <v>265499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19863</v>
      </c>
      <c r="Q50" s="18">
        <v>2150</v>
      </c>
      <c r="R50" s="18">
        <v>46288</v>
      </c>
      <c r="S50" s="18">
        <v>155955</v>
      </c>
      <c r="T50" s="18">
        <v>224256</v>
      </c>
      <c r="U50" s="18"/>
      <c r="V50" s="18">
        <f t="shared" si="5"/>
        <v>224256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204999</v>
      </c>
      <c r="E51" s="18"/>
      <c r="F51" s="18">
        <v>204999</v>
      </c>
      <c r="G51" s="18">
        <v>184201</v>
      </c>
      <c r="H51" s="18">
        <v>20798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204999</v>
      </c>
      <c r="E52" s="18"/>
      <c r="F52" s="18">
        <v>204999</v>
      </c>
      <c r="G52" s="18">
        <v>157132</v>
      </c>
      <c r="H52" s="18">
        <v>47867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-735</v>
      </c>
      <c r="E53" s="18"/>
      <c r="F53" s="18">
        <v>-735</v>
      </c>
      <c r="G53" s="18"/>
      <c r="H53" s="18"/>
      <c r="I53" s="18">
        <v>-735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-735</v>
      </c>
      <c r="T53" s="18">
        <v>-735</v>
      </c>
      <c r="U53" s="18"/>
      <c r="V53" s="18">
        <f>SUM(T53:U53)</f>
        <v>-735</v>
      </c>
      <c r="W53" s="83"/>
      <c r="X53" s="17"/>
    </row>
    <row r="54" spans="2:24" x14ac:dyDescent="0.2">
      <c r="B54" s="17"/>
      <c r="C54" s="83"/>
      <c r="D54" s="18">
        <f t="shared" si="6"/>
        <v>60500</v>
      </c>
      <c r="E54" s="18"/>
      <c r="F54" s="18">
        <v>60500</v>
      </c>
      <c r="G54" s="18">
        <v>4566</v>
      </c>
      <c r="H54" s="18">
        <v>5289</v>
      </c>
      <c r="I54" s="18">
        <v>3975</v>
      </c>
      <c r="J54" s="18">
        <v>46670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19257</v>
      </c>
      <c r="E55" s="18"/>
      <c r="F55" s="18">
        <v>19257</v>
      </c>
      <c r="G55" s="18">
        <v>-1912</v>
      </c>
      <c r="H55" s="18">
        <v>-1579</v>
      </c>
      <c r="I55" s="18">
        <v>2885</v>
      </c>
      <c r="J55" s="18">
        <v>19863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-9400</v>
      </c>
      <c r="E56" s="18">
        <v>-9400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19863</v>
      </c>
      <c r="Q69" s="18">
        <v>2885</v>
      </c>
      <c r="R69" s="18">
        <v>-1579</v>
      </c>
      <c r="S69" s="18">
        <v>-1912</v>
      </c>
      <c r="T69" s="18">
        <v>19257</v>
      </c>
      <c r="U69" s="18"/>
      <c r="V69" s="18">
        <f>SUM(T69:U69)</f>
        <v>19257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-9400</v>
      </c>
      <c r="V71" s="18">
        <f t="shared" ref="V71:V74" si="7">SUM(T71:U71)</f>
        <v>-9400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1407</v>
      </c>
      <c r="Q72" s="18">
        <v>466</v>
      </c>
      <c r="R72" s="18">
        <v>2279</v>
      </c>
      <c r="S72" s="18">
        <v>393</v>
      </c>
      <c r="T72" s="18">
        <v>4545</v>
      </c>
      <c r="U72" s="18">
        <v>7</v>
      </c>
      <c r="V72" s="18">
        <f t="shared" si="7"/>
        <v>4552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-464</v>
      </c>
      <c r="Q73" s="18">
        <v>-226</v>
      </c>
      <c r="R73" s="18">
        <v>-1258</v>
      </c>
      <c r="S73" s="18">
        <v>-1098</v>
      </c>
      <c r="T73" s="18">
        <v>-3046</v>
      </c>
      <c r="U73" s="18">
        <v>-1506</v>
      </c>
      <c r="V73" s="18">
        <f t="shared" si="7"/>
        <v>-4552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9857</v>
      </c>
      <c r="E74" s="22">
        <v>-10899</v>
      </c>
      <c r="F74" s="22">
        <v>20756</v>
      </c>
      <c r="G74" s="22">
        <v>-2617</v>
      </c>
      <c r="H74" s="22">
        <v>-558</v>
      </c>
      <c r="I74" s="22">
        <v>3125</v>
      </c>
      <c r="J74" s="22">
        <v>20806</v>
      </c>
      <c r="K74" s="90"/>
      <c r="L74" s="20" t="s">
        <v>29</v>
      </c>
      <c r="M74" s="21"/>
      <c r="N74" s="20" t="s">
        <v>87</v>
      </c>
      <c r="O74" s="90"/>
      <c r="P74" s="22">
        <v>20806</v>
      </c>
      <c r="Q74" s="22">
        <v>3125</v>
      </c>
      <c r="R74" s="22">
        <v>-558</v>
      </c>
      <c r="S74" s="22">
        <v>-2617</v>
      </c>
      <c r="T74" s="22">
        <v>20756</v>
      </c>
      <c r="U74" s="22">
        <v>-10899</v>
      </c>
      <c r="V74" s="22">
        <f t="shared" si="7"/>
        <v>9857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51100</v>
      </c>
      <c r="E75" s="24"/>
      <c r="F75" s="24">
        <v>51100</v>
      </c>
      <c r="G75" s="24">
        <v>8900</v>
      </c>
      <c r="H75" s="24">
        <v>7952</v>
      </c>
      <c r="I75" s="24">
        <v>1814</v>
      </c>
      <c r="J75" s="24">
        <v>32434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47935</v>
      </c>
      <c r="E76" s="18"/>
      <c r="F76" s="18">
        <v>47935</v>
      </c>
      <c r="G76" s="18">
        <v>7514</v>
      </c>
      <c r="H76" s="18">
        <v>8017</v>
      </c>
      <c r="I76" s="18">
        <v>1811</v>
      </c>
      <c r="J76" s="18">
        <v>30593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-41243</v>
      </c>
      <c r="E77" s="18"/>
      <c r="F77" s="18">
        <v>-41243</v>
      </c>
      <c r="G77" s="18">
        <v>-6478</v>
      </c>
      <c r="H77" s="18">
        <v>-6868</v>
      </c>
      <c r="I77" s="18">
        <v>-1090</v>
      </c>
      <c r="J77" s="18">
        <v>-26807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3165</v>
      </c>
      <c r="E78" s="18"/>
      <c r="F78" s="18">
        <v>3165</v>
      </c>
      <c r="G78" s="18">
        <v>1386</v>
      </c>
      <c r="H78" s="18">
        <v>-65</v>
      </c>
      <c r="I78" s="18">
        <v>3</v>
      </c>
      <c r="J78" s="18">
        <v>1841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41</v>
      </c>
      <c r="F79" s="18">
        <v>-41</v>
      </c>
      <c r="G79" s="18">
        <v>-134</v>
      </c>
      <c r="H79" s="18">
        <v>118</v>
      </c>
      <c r="I79" s="18">
        <v>2</v>
      </c>
      <c r="J79" s="18">
        <v>-27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-10940</v>
      </c>
      <c r="F80" s="18">
        <v>10940</v>
      </c>
      <c r="G80" s="18">
        <v>-4905</v>
      </c>
      <c r="H80" s="18">
        <v>-1760</v>
      </c>
      <c r="I80" s="18">
        <v>2399</v>
      </c>
      <c r="J80" s="18">
        <v>15206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1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84443</v>
      </c>
      <c r="V18" s="18">
        <f>SUM(T18:U18)</f>
        <v>84443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90096</v>
      </c>
      <c r="E19" s="18">
        <v>90096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284369</v>
      </c>
      <c r="E23" s="18"/>
      <c r="F23" s="18">
        <v>284369</v>
      </c>
      <c r="G23" s="18">
        <v>63603</v>
      </c>
      <c r="H23" s="18">
        <v>40674</v>
      </c>
      <c r="I23" s="18">
        <v>9129</v>
      </c>
      <c r="J23" s="18">
        <v>149216</v>
      </c>
      <c r="K23" s="90"/>
      <c r="L23" s="20" t="s">
        <v>161</v>
      </c>
      <c r="M23" s="21"/>
      <c r="N23" s="20" t="s">
        <v>63</v>
      </c>
      <c r="O23" s="90"/>
      <c r="P23" s="18">
        <v>149216</v>
      </c>
      <c r="Q23" s="18">
        <v>9129</v>
      </c>
      <c r="R23" s="18">
        <v>40674</v>
      </c>
      <c r="S23" s="18">
        <v>63603</v>
      </c>
      <c r="T23" s="18">
        <v>284369</v>
      </c>
      <c r="U23" s="18"/>
      <c r="V23" s="18">
        <f>SUM(T23:U23)</f>
        <v>284369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41474</v>
      </c>
      <c r="E24" s="18"/>
      <c r="F24" s="18">
        <v>41474</v>
      </c>
      <c r="G24" s="18">
        <v>6492</v>
      </c>
      <c r="H24" s="18">
        <v>6875</v>
      </c>
      <c r="I24" s="18">
        <v>1062</v>
      </c>
      <c r="J24" s="18">
        <v>27045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242895</v>
      </c>
      <c r="E25" s="18"/>
      <c r="F25" s="18">
        <v>242895</v>
      </c>
      <c r="G25" s="18">
        <v>57111</v>
      </c>
      <c r="H25" s="18">
        <v>33799</v>
      </c>
      <c r="I25" s="18">
        <v>8067</v>
      </c>
      <c r="J25" s="18">
        <v>122171</v>
      </c>
      <c r="K25" s="90"/>
      <c r="L25" s="20" t="s">
        <v>10</v>
      </c>
      <c r="M25" s="21"/>
      <c r="N25" s="20" t="s">
        <v>65</v>
      </c>
      <c r="O25" s="90"/>
      <c r="P25" s="18">
        <v>122171</v>
      </c>
      <c r="Q25" s="18">
        <v>8067</v>
      </c>
      <c r="R25" s="18">
        <v>33799</v>
      </c>
      <c r="S25" s="18">
        <v>57111</v>
      </c>
      <c r="T25" s="18">
        <v>242895</v>
      </c>
      <c r="U25" s="18"/>
      <c r="V25" s="18">
        <f t="shared" ref="V25:V31" si="1">SUM(T25:U25)</f>
        <v>242895</v>
      </c>
      <c r="W25" s="83"/>
      <c r="X25" s="17"/>
    </row>
    <row r="26" spans="2:24" x14ac:dyDescent="0.2">
      <c r="B26" s="17"/>
      <c r="C26" s="83"/>
      <c r="D26" s="22">
        <f t="shared" si="0"/>
        <v>-5653</v>
      </c>
      <c r="E26" s="22">
        <v>-5653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-5653</v>
      </c>
      <c r="V26" s="22">
        <f t="shared" si="1"/>
        <v>-5653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131934</v>
      </c>
      <c r="E27" s="24">
        <v>659</v>
      </c>
      <c r="F27" s="24">
        <v>131275</v>
      </c>
      <c r="G27" s="24">
        <v>10597</v>
      </c>
      <c r="H27" s="24">
        <v>33569</v>
      </c>
      <c r="I27" s="24">
        <v>5044</v>
      </c>
      <c r="J27" s="24">
        <v>82065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131848</v>
      </c>
      <c r="T27" s="24">
        <v>131848</v>
      </c>
      <c r="U27" s="24">
        <v>86</v>
      </c>
      <c r="V27" s="24">
        <f t="shared" si="1"/>
        <v>131934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22214</v>
      </c>
      <c r="E28" s="18"/>
      <c r="F28" s="18">
        <v>22214</v>
      </c>
      <c r="G28" s="18">
        <v>-207</v>
      </c>
      <c r="H28" s="18">
        <v>230</v>
      </c>
      <c r="I28" s="18">
        <v>1050</v>
      </c>
      <c r="J28" s="18">
        <v>-606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24685</v>
      </c>
      <c r="S28" s="18"/>
      <c r="T28" s="18">
        <v>24685</v>
      </c>
      <c r="U28" s="18">
        <v>-2471</v>
      </c>
      <c r="V28" s="18">
        <f t="shared" si="1"/>
        <v>22214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21747</v>
      </c>
      <c r="E29" s="18"/>
      <c r="F29" s="18">
        <v>21747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21301</v>
      </c>
      <c r="S29" s="18"/>
      <c r="T29" s="18">
        <v>21301</v>
      </c>
      <c r="U29" s="18">
        <v>446</v>
      </c>
      <c r="V29" s="18">
        <f t="shared" si="1"/>
        <v>21747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467</v>
      </c>
      <c r="E30" s="18"/>
      <c r="F30" s="18">
        <v>467</v>
      </c>
      <c r="G30" s="18">
        <v>-207</v>
      </c>
      <c r="H30" s="18">
        <v>230</v>
      </c>
      <c r="I30" s="18">
        <v>1050</v>
      </c>
      <c r="J30" s="18">
        <v>-606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3384</v>
      </c>
      <c r="S30" s="18"/>
      <c r="T30" s="18">
        <v>3384</v>
      </c>
      <c r="U30" s="18">
        <v>-2917</v>
      </c>
      <c r="V30" s="18">
        <f t="shared" si="1"/>
        <v>467</v>
      </c>
      <c r="W30" s="83"/>
      <c r="X30" s="17"/>
    </row>
    <row r="31" spans="2:24" x14ac:dyDescent="0.2">
      <c r="B31" s="17"/>
      <c r="C31" s="83"/>
      <c r="D31" s="18">
        <f t="shared" si="0"/>
        <v>130880</v>
      </c>
      <c r="E31" s="18"/>
      <c r="F31" s="18">
        <v>130880</v>
      </c>
      <c r="G31" s="18">
        <v>53213</v>
      </c>
      <c r="H31" s="18">
        <v>6875</v>
      </c>
      <c r="I31" s="18">
        <v>3035</v>
      </c>
      <c r="J31" s="18">
        <v>67757</v>
      </c>
      <c r="K31" s="93"/>
      <c r="L31" s="20" t="s">
        <v>162</v>
      </c>
      <c r="M31" s="21"/>
      <c r="N31" s="20" t="s">
        <v>70</v>
      </c>
      <c r="O31" s="93"/>
      <c r="P31" s="18">
        <v>67757</v>
      </c>
      <c r="Q31" s="18">
        <v>3035</v>
      </c>
      <c r="R31" s="18">
        <v>6875</v>
      </c>
      <c r="S31" s="18">
        <v>53213</v>
      </c>
      <c r="T31" s="18">
        <v>130880</v>
      </c>
      <c r="U31" s="18"/>
      <c r="V31" s="18">
        <f t="shared" si="1"/>
        <v>130880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89406</v>
      </c>
      <c r="E33" s="18"/>
      <c r="F33" s="18">
        <v>89406</v>
      </c>
      <c r="G33" s="18">
        <v>46721</v>
      </c>
      <c r="H33" s="18">
        <v>0</v>
      </c>
      <c r="I33" s="18">
        <v>1973</v>
      </c>
      <c r="J33" s="18">
        <v>40712</v>
      </c>
      <c r="K33" s="90"/>
      <c r="L33" s="20" t="s">
        <v>72</v>
      </c>
      <c r="M33" s="21"/>
      <c r="N33" s="20" t="s">
        <v>73</v>
      </c>
      <c r="O33" s="90"/>
      <c r="P33" s="18">
        <v>40712</v>
      </c>
      <c r="Q33" s="18">
        <v>1973</v>
      </c>
      <c r="R33" s="18">
        <v>0</v>
      </c>
      <c r="S33" s="18">
        <v>46721</v>
      </c>
      <c r="T33" s="18">
        <v>89406</v>
      </c>
      <c r="U33" s="18"/>
      <c r="V33" s="18">
        <f>SUM(T33:U33)</f>
        <v>89406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54204</v>
      </c>
      <c r="E35" s="24">
        <v>11845</v>
      </c>
      <c r="F35" s="24">
        <v>42359</v>
      </c>
      <c r="G35" s="24">
        <v>1709</v>
      </c>
      <c r="H35" s="24">
        <v>8260</v>
      </c>
      <c r="I35" s="24">
        <v>15251</v>
      </c>
      <c r="J35" s="24">
        <v>17139</v>
      </c>
      <c r="K35" s="92"/>
      <c r="L35" s="19" t="s">
        <v>16</v>
      </c>
      <c r="M35" s="91"/>
      <c r="N35" s="19" t="s">
        <v>75</v>
      </c>
      <c r="O35" s="92"/>
      <c r="P35" s="24">
        <v>7692</v>
      </c>
      <c r="Q35" s="24">
        <v>20714</v>
      </c>
      <c r="R35" s="24">
        <v>3939</v>
      </c>
      <c r="S35" s="24">
        <v>9023</v>
      </c>
      <c r="T35" s="24">
        <v>41368</v>
      </c>
      <c r="U35" s="24">
        <v>12836</v>
      </c>
      <c r="V35" s="24">
        <f t="shared" ref="V35:V36" si="3">SUM(T35:U35)</f>
        <v>54204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286422</v>
      </c>
      <c r="E36" s="18"/>
      <c r="F36" s="18">
        <v>286422</v>
      </c>
      <c r="G36" s="18">
        <v>192375</v>
      </c>
      <c r="H36" s="18">
        <v>27239</v>
      </c>
      <c r="I36" s="18">
        <v>8498</v>
      </c>
      <c r="J36" s="18">
        <v>58310</v>
      </c>
      <c r="K36" s="90"/>
      <c r="L36" s="20" t="s">
        <v>164</v>
      </c>
      <c r="M36" s="21"/>
      <c r="N36" s="20" t="s">
        <v>76</v>
      </c>
      <c r="O36" s="90"/>
      <c r="P36" s="18">
        <v>58310</v>
      </c>
      <c r="Q36" s="18">
        <v>8498</v>
      </c>
      <c r="R36" s="18">
        <v>27239</v>
      </c>
      <c r="S36" s="18">
        <v>192375</v>
      </c>
      <c r="T36" s="18">
        <v>286422</v>
      </c>
      <c r="U36" s="18"/>
      <c r="V36" s="18">
        <f t="shared" si="3"/>
        <v>286422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244948</v>
      </c>
      <c r="E38" s="18"/>
      <c r="F38" s="18">
        <v>244948</v>
      </c>
      <c r="G38" s="18">
        <v>185883</v>
      </c>
      <c r="H38" s="18">
        <v>20364</v>
      </c>
      <c r="I38" s="18">
        <v>7436</v>
      </c>
      <c r="J38" s="18">
        <v>31265</v>
      </c>
      <c r="K38" s="90"/>
      <c r="L38" s="20" t="s">
        <v>17</v>
      </c>
      <c r="M38" s="21"/>
      <c r="N38" s="20" t="s">
        <v>78</v>
      </c>
      <c r="O38" s="90"/>
      <c r="P38" s="18">
        <v>31265</v>
      </c>
      <c r="Q38" s="18">
        <v>7436</v>
      </c>
      <c r="R38" s="18">
        <v>20364</v>
      </c>
      <c r="S38" s="18">
        <v>185883</v>
      </c>
      <c r="T38" s="18">
        <v>244948</v>
      </c>
      <c r="U38" s="18"/>
      <c r="V38" s="18">
        <f>SUM(T38:U38)</f>
        <v>244948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32043</v>
      </c>
      <c r="E40" s="24">
        <v>388</v>
      </c>
      <c r="F40" s="24">
        <v>31655</v>
      </c>
      <c r="G40" s="24">
        <v>24034</v>
      </c>
      <c r="H40" s="24">
        <v>17</v>
      </c>
      <c r="I40" s="24">
        <v>598</v>
      </c>
      <c r="J40" s="24">
        <v>7006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31536</v>
      </c>
      <c r="S40" s="24"/>
      <c r="T40" s="24">
        <v>31536</v>
      </c>
      <c r="U40" s="24">
        <v>507</v>
      </c>
      <c r="V40" s="24">
        <f t="shared" ref="V40:V50" si="5">SUM(T40:U40)</f>
        <v>32043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37059</v>
      </c>
      <c r="E41" s="18">
        <v>18</v>
      </c>
      <c r="F41" s="18">
        <v>37041</v>
      </c>
      <c r="G41" s="18">
        <v>37041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1674</v>
      </c>
      <c r="Q41" s="18">
        <v>1523</v>
      </c>
      <c r="R41" s="18">
        <v>33610</v>
      </c>
      <c r="S41" s="18">
        <v>46</v>
      </c>
      <c r="T41" s="18">
        <v>36853</v>
      </c>
      <c r="U41" s="18">
        <v>206</v>
      </c>
      <c r="V41" s="18">
        <f t="shared" si="5"/>
        <v>37059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53190</v>
      </c>
      <c r="E42" s="18">
        <v>1538</v>
      </c>
      <c r="F42" s="18">
        <v>51652</v>
      </c>
      <c r="G42" s="18">
        <v>33</v>
      </c>
      <c r="H42" s="18">
        <v>47877</v>
      </c>
      <c r="I42" s="18">
        <v>2232</v>
      </c>
      <c r="J42" s="18">
        <v>1510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53037</v>
      </c>
      <c r="T42" s="18">
        <v>53037</v>
      </c>
      <c r="U42" s="18">
        <v>153</v>
      </c>
      <c r="V42" s="18">
        <f t="shared" si="5"/>
        <v>53190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32761</v>
      </c>
      <c r="E43" s="18">
        <v>2331</v>
      </c>
      <c r="F43" s="18">
        <v>30430</v>
      </c>
      <c r="G43" s="18">
        <v>15715</v>
      </c>
      <c r="H43" s="18">
        <v>4079</v>
      </c>
      <c r="I43" s="18">
        <v>6698</v>
      </c>
      <c r="J43" s="18">
        <v>3938</v>
      </c>
      <c r="K43" s="90"/>
      <c r="L43" s="19" t="s">
        <v>21</v>
      </c>
      <c r="M43" s="91"/>
      <c r="N43" s="19" t="s">
        <v>81</v>
      </c>
      <c r="O43" s="90"/>
      <c r="P43" s="18">
        <v>1568</v>
      </c>
      <c r="Q43" s="18">
        <v>6891</v>
      </c>
      <c r="R43" s="18">
        <v>2264</v>
      </c>
      <c r="S43" s="18">
        <v>17115</v>
      </c>
      <c r="T43" s="18">
        <v>27838</v>
      </c>
      <c r="U43" s="18">
        <v>4923</v>
      </c>
      <c r="V43" s="18">
        <f t="shared" si="5"/>
        <v>32761</v>
      </c>
      <c r="W43" s="83"/>
      <c r="X43" s="17"/>
    </row>
    <row r="44" spans="2:24" ht="22.5" customHeight="1" x14ac:dyDescent="0.2">
      <c r="B44" s="17"/>
      <c r="C44" s="83"/>
      <c r="D44" s="18">
        <f t="shared" si="4"/>
        <v>284908</v>
      </c>
      <c r="E44" s="18"/>
      <c r="F44" s="18">
        <v>284908</v>
      </c>
      <c r="G44" s="18">
        <v>185750</v>
      </c>
      <c r="H44" s="18">
        <v>42676</v>
      </c>
      <c r="I44" s="18">
        <v>7384</v>
      </c>
      <c r="J44" s="18">
        <v>49098</v>
      </c>
      <c r="K44" s="94"/>
      <c r="L44" s="20" t="s">
        <v>178</v>
      </c>
      <c r="M44" s="21"/>
      <c r="N44" s="20" t="s">
        <v>182</v>
      </c>
      <c r="O44" s="94"/>
      <c r="P44" s="18">
        <v>49098</v>
      </c>
      <c r="Q44" s="18">
        <v>7384</v>
      </c>
      <c r="R44" s="18">
        <v>42676</v>
      </c>
      <c r="S44" s="18">
        <v>185750</v>
      </c>
      <c r="T44" s="18">
        <v>284908</v>
      </c>
      <c r="U44" s="18"/>
      <c r="V44" s="18">
        <f t="shared" si="5"/>
        <v>284908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243434</v>
      </c>
      <c r="E45" s="18"/>
      <c r="F45" s="18">
        <v>243434</v>
      </c>
      <c r="G45" s="18">
        <v>179258</v>
      </c>
      <c r="H45" s="18">
        <v>35801</v>
      </c>
      <c r="I45" s="18">
        <v>6322</v>
      </c>
      <c r="J45" s="18">
        <v>22053</v>
      </c>
      <c r="K45" s="94"/>
      <c r="L45" s="20" t="s">
        <v>179</v>
      </c>
      <c r="M45" s="21"/>
      <c r="N45" s="20" t="s">
        <v>183</v>
      </c>
      <c r="O45" s="94"/>
      <c r="P45" s="18">
        <v>22053</v>
      </c>
      <c r="Q45" s="18">
        <v>6322</v>
      </c>
      <c r="R45" s="18">
        <v>35801</v>
      </c>
      <c r="S45" s="18">
        <v>179258</v>
      </c>
      <c r="T45" s="18">
        <v>243434</v>
      </c>
      <c r="U45" s="18"/>
      <c r="V45" s="18">
        <f t="shared" si="5"/>
        <v>243434</v>
      </c>
      <c r="W45" s="95"/>
      <c r="X45" s="17"/>
    </row>
    <row r="46" spans="2:24" x14ac:dyDescent="0.2">
      <c r="B46" s="17"/>
      <c r="C46" s="83"/>
      <c r="D46" s="22">
        <f t="shared" si="4"/>
        <v>36682</v>
      </c>
      <c r="E46" s="22"/>
      <c r="F46" s="22">
        <v>36682</v>
      </c>
      <c r="G46" s="22">
        <v>3316</v>
      </c>
      <c r="H46" s="22">
        <v>33366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36682</v>
      </c>
      <c r="T46" s="22">
        <v>36682</v>
      </c>
      <c r="U46" s="22"/>
      <c r="V46" s="22">
        <f t="shared" si="5"/>
        <v>36682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284908</v>
      </c>
      <c r="E47" s="24"/>
      <c r="F47" s="24">
        <v>284908</v>
      </c>
      <c r="G47" s="24">
        <v>219116</v>
      </c>
      <c r="H47" s="24">
        <v>9310</v>
      </c>
      <c r="I47" s="24">
        <v>7384</v>
      </c>
      <c r="J47" s="24">
        <v>49098</v>
      </c>
      <c r="K47" s="94"/>
      <c r="L47" s="20" t="s">
        <v>180</v>
      </c>
      <c r="M47" s="21"/>
      <c r="N47" s="20" t="s">
        <v>181</v>
      </c>
      <c r="O47" s="94"/>
      <c r="P47" s="24">
        <v>49098</v>
      </c>
      <c r="Q47" s="24">
        <v>7384</v>
      </c>
      <c r="R47" s="24">
        <v>9310</v>
      </c>
      <c r="S47" s="24">
        <v>219116</v>
      </c>
      <c r="T47" s="24">
        <v>284908</v>
      </c>
      <c r="U47" s="24"/>
      <c r="V47" s="24">
        <f t="shared" si="5"/>
        <v>284908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243434</v>
      </c>
      <c r="E48" s="22"/>
      <c r="F48" s="22">
        <v>243434</v>
      </c>
      <c r="G48" s="22">
        <v>212624</v>
      </c>
      <c r="H48" s="22">
        <v>2435</v>
      </c>
      <c r="I48" s="22">
        <v>6322</v>
      </c>
      <c r="J48" s="22">
        <v>22053</v>
      </c>
      <c r="K48" s="90"/>
      <c r="L48" s="20" t="s">
        <v>23</v>
      </c>
      <c r="M48" s="21"/>
      <c r="N48" s="20" t="s">
        <v>83</v>
      </c>
      <c r="O48" s="90"/>
      <c r="P48" s="22">
        <v>22053</v>
      </c>
      <c r="Q48" s="22">
        <v>6322</v>
      </c>
      <c r="R48" s="22">
        <v>2435</v>
      </c>
      <c r="S48" s="22">
        <v>212624</v>
      </c>
      <c r="T48" s="22">
        <v>243434</v>
      </c>
      <c r="U48" s="22"/>
      <c r="V48" s="22">
        <f t="shared" si="5"/>
        <v>243434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49098</v>
      </c>
      <c r="Q49" s="24">
        <v>7384</v>
      </c>
      <c r="R49" s="24">
        <v>42676</v>
      </c>
      <c r="S49" s="24">
        <v>185750</v>
      </c>
      <c r="T49" s="24">
        <v>284908</v>
      </c>
      <c r="U49" s="24"/>
      <c r="V49" s="24">
        <f t="shared" si="5"/>
        <v>284908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22053</v>
      </c>
      <c r="Q50" s="18">
        <v>6322</v>
      </c>
      <c r="R50" s="18">
        <v>35801</v>
      </c>
      <c r="S50" s="18">
        <v>179258</v>
      </c>
      <c r="T50" s="18">
        <v>243434</v>
      </c>
      <c r="U50" s="18"/>
      <c r="V50" s="18">
        <f t="shared" si="5"/>
        <v>243434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219153</v>
      </c>
      <c r="E51" s="18"/>
      <c r="F51" s="18">
        <v>219153</v>
      </c>
      <c r="G51" s="18">
        <v>194692</v>
      </c>
      <c r="H51" s="18">
        <v>24461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219153</v>
      </c>
      <c r="E52" s="18"/>
      <c r="F52" s="18">
        <v>219153</v>
      </c>
      <c r="G52" s="18">
        <v>161326</v>
      </c>
      <c r="H52" s="18">
        <v>57827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-769</v>
      </c>
      <c r="E53" s="18"/>
      <c r="F53" s="18">
        <v>-769</v>
      </c>
      <c r="G53" s="18"/>
      <c r="H53" s="18"/>
      <c r="I53" s="18">
        <v>-769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-769</v>
      </c>
      <c r="T53" s="18">
        <v>-769</v>
      </c>
      <c r="U53" s="18"/>
      <c r="V53" s="18">
        <f>SUM(T53:U53)</f>
        <v>-769</v>
      </c>
      <c r="W53" s="83"/>
      <c r="X53" s="17"/>
    </row>
    <row r="54" spans="2:24" x14ac:dyDescent="0.2">
      <c r="B54" s="17"/>
      <c r="C54" s="83"/>
      <c r="D54" s="18">
        <f t="shared" si="6"/>
        <v>65755</v>
      </c>
      <c r="E54" s="18"/>
      <c r="F54" s="18">
        <v>65755</v>
      </c>
      <c r="G54" s="18">
        <v>23655</v>
      </c>
      <c r="H54" s="18">
        <v>-15151</v>
      </c>
      <c r="I54" s="18">
        <v>8153</v>
      </c>
      <c r="J54" s="18">
        <v>49098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24281</v>
      </c>
      <c r="E55" s="18"/>
      <c r="F55" s="18">
        <v>24281</v>
      </c>
      <c r="G55" s="18">
        <v>17163</v>
      </c>
      <c r="H55" s="18">
        <v>-22026</v>
      </c>
      <c r="I55" s="18">
        <v>7091</v>
      </c>
      <c r="J55" s="18">
        <v>22053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-6192</v>
      </c>
      <c r="E56" s="18">
        <v>-6192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22053</v>
      </c>
      <c r="Q69" s="18">
        <v>7091</v>
      </c>
      <c r="R69" s="18">
        <v>-22026</v>
      </c>
      <c r="S69" s="18">
        <v>17163</v>
      </c>
      <c r="T69" s="18">
        <v>24281</v>
      </c>
      <c r="U69" s="18"/>
      <c r="V69" s="18">
        <f>SUM(T69:U69)</f>
        <v>24281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-6192</v>
      </c>
      <c r="V71" s="18">
        <f t="shared" ref="V71:V74" si="7">SUM(T71:U71)</f>
        <v>-6192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3311</v>
      </c>
      <c r="Q72" s="18">
        <v>812</v>
      </c>
      <c r="R72" s="18">
        <v>4847</v>
      </c>
      <c r="S72" s="18">
        <v>836</v>
      </c>
      <c r="T72" s="18">
        <v>9806</v>
      </c>
      <c r="U72" s="18">
        <v>194</v>
      </c>
      <c r="V72" s="18">
        <f t="shared" si="7"/>
        <v>10000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-611</v>
      </c>
      <c r="Q73" s="18">
        <v>-527</v>
      </c>
      <c r="R73" s="18">
        <v>-4197</v>
      </c>
      <c r="S73" s="18">
        <v>-1292</v>
      </c>
      <c r="T73" s="18">
        <v>-6627</v>
      </c>
      <c r="U73" s="18">
        <v>-3373</v>
      </c>
      <c r="V73" s="18">
        <f t="shared" si="7"/>
        <v>-10000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18089</v>
      </c>
      <c r="E74" s="22">
        <v>-9371</v>
      </c>
      <c r="F74" s="22">
        <v>27460</v>
      </c>
      <c r="G74" s="22">
        <v>16707</v>
      </c>
      <c r="H74" s="22">
        <v>-21376</v>
      </c>
      <c r="I74" s="22">
        <v>7376</v>
      </c>
      <c r="J74" s="22">
        <v>24753</v>
      </c>
      <c r="K74" s="90"/>
      <c r="L74" s="20" t="s">
        <v>29</v>
      </c>
      <c r="M74" s="21"/>
      <c r="N74" s="20" t="s">
        <v>87</v>
      </c>
      <c r="O74" s="90"/>
      <c r="P74" s="22">
        <v>24753</v>
      </c>
      <c r="Q74" s="22">
        <v>7376</v>
      </c>
      <c r="R74" s="22">
        <v>-21376</v>
      </c>
      <c r="S74" s="22">
        <v>16707</v>
      </c>
      <c r="T74" s="22">
        <v>27460</v>
      </c>
      <c r="U74" s="22">
        <v>-9371</v>
      </c>
      <c r="V74" s="22">
        <f t="shared" si="7"/>
        <v>18089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59563</v>
      </c>
      <c r="E75" s="24"/>
      <c r="F75" s="24">
        <v>59563</v>
      </c>
      <c r="G75" s="24">
        <v>9624</v>
      </c>
      <c r="H75" s="24">
        <v>7366</v>
      </c>
      <c r="I75" s="24">
        <v>1272</v>
      </c>
      <c r="J75" s="24">
        <v>41301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52787</v>
      </c>
      <c r="E76" s="18"/>
      <c r="F76" s="18">
        <v>52787</v>
      </c>
      <c r="G76" s="18">
        <v>9144</v>
      </c>
      <c r="H76" s="18">
        <v>7416</v>
      </c>
      <c r="I76" s="18">
        <v>1282</v>
      </c>
      <c r="J76" s="18">
        <v>34945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-41474</v>
      </c>
      <c r="E77" s="18"/>
      <c r="F77" s="18">
        <v>-41474</v>
      </c>
      <c r="G77" s="18">
        <v>-6492</v>
      </c>
      <c r="H77" s="18">
        <v>-6875</v>
      </c>
      <c r="I77" s="18">
        <v>-1062</v>
      </c>
      <c r="J77" s="18">
        <v>-27045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6776</v>
      </c>
      <c r="E78" s="18"/>
      <c r="F78" s="18">
        <v>6776</v>
      </c>
      <c r="G78" s="18">
        <v>480</v>
      </c>
      <c r="H78" s="18">
        <v>-50</v>
      </c>
      <c r="I78" s="18">
        <v>-10</v>
      </c>
      <c r="J78" s="18">
        <v>6356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79</v>
      </c>
      <c r="F79" s="18">
        <v>-79</v>
      </c>
      <c r="G79" s="18">
        <v>-623</v>
      </c>
      <c r="H79" s="18">
        <v>627</v>
      </c>
      <c r="I79" s="18">
        <v>3</v>
      </c>
      <c r="J79" s="18">
        <v>-86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-9450</v>
      </c>
      <c r="F80" s="18">
        <v>9450</v>
      </c>
      <c r="G80" s="18">
        <v>14198</v>
      </c>
      <c r="H80" s="18">
        <v>-22494</v>
      </c>
      <c r="I80" s="18">
        <v>7163</v>
      </c>
      <c r="J80" s="18">
        <v>10583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134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51803</v>
      </c>
      <c r="V18" s="18">
        <f>SUM(T18:U18)</f>
        <v>51803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48205</v>
      </c>
      <c r="E19" s="18">
        <v>48205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162868</v>
      </c>
      <c r="E23" s="18"/>
      <c r="F23" s="18">
        <v>162868</v>
      </c>
      <c r="G23" s="18">
        <v>39879</v>
      </c>
      <c r="H23" s="18">
        <v>20465</v>
      </c>
      <c r="I23" s="18">
        <v>6094</v>
      </c>
      <c r="J23" s="18">
        <v>81246</v>
      </c>
      <c r="K23" s="90"/>
      <c r="L23" s="20" t="s">
        <v>161</v>
      </c>
      <c r="M23" s="21"/>
      <c r="N23" s="20" t="s">
        <v>63</v>
      </c>
      <c r="O23" s="90"/>
      <c r="P23" s="18">
        <v>81246</v>
      </c>
      <c r="Q23" s="18">
        <v>6094</v>
      </c>
      <c r="R23" s="18">
        <v>20465</v>
      </c>
      <c r="S23" s="18">
        <v>39879</v>
      </c>
      <c r="T23" s="18">
        <v>162868</v>
      </c>
      <c r="U23" s="18"/>
      <c r="V23" s="18">
        <f>SUM(T23:U23)</f>
        <v>162868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19541</v>
      </c>
      <c r="E24" s="18"/>
      <c r="F24" s="18">
        <v>19541</v>
      </c>
      <c r="G24" s="18">
        <v>3415</v>
      </c>
      <c r="H24" s="18">
        <v>3261</v>
      </c>
      <c r="I24" s="18">
        <v>885</v>
      </c>
      <c r="J24" s="18">
        <v>11980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143327</v>
      </c>
      <c r="E25" s="18"/>
      <c r="F25" s="18">
        <v>143327</v>
      </c>
      <c r="G25" s="18">
        <v>36464</v>
      </c>
      <c r="H25" s="18">
        <v>17204</v>
      </c>
      <c r="I25" s="18">
        <v>5209</v>
      </c>
      <c r="J25" s="18">
        <v>69266</v>
      </c>
      <c r="K25" s="90"/>
      <c r="L25" s="20" t="s">
        <v>10</v>
      </c>
      <c r="M25" s="21"/>
      <c r="N25" s="20" t="s">
        <v>65</v>
      </c>
      <c r="O25" s="90"/>
      <c r="P25" s="18">
        <v>69266</v>
      </c>
      <c r="Q25" s="18">
        <v>5209</v>
      </c>
      <c r="R25" s="18">
        <v>17204</v>
      </c>
      <c r="S25" s="18">
        <v>36464</v>
      </c>
      <c r="T25" s="18">
        <v>143327</v>
      </c>
      <c r="U25" s="18"/>
      <c r="V25" s="18">
        <f t="shared" ref="V25:V31" si="1">SUM(T25:U25)</f>
        <v>143327</v>
      </c>
      <c r="W25" s="83"/>
      <c r="X25" s="17"/>
    </row>
    <row r="26" spans="2:24" x14ac:dyDescent="0.2">
      <c r="B26" s="17"/>
      <c r="C26" s="83"/>
      <c r="D26" s="22">
        <f t="shared" si="0"/>
        <v>3598</v>
      </c>
      <c r="E26" s="22">
        <v>3598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3598</v>
      </c>
      <c r="V26" s="22">
        <f t="shared" si="1"/>
        <v>3598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79588</v>
      </c>
      <c r="E27" s="24">
        <v>163</v>
      </c>
      <c r="F27" s="24">
        <v>79425</v>
      </c>
      <c r="G27" s="24">
        <v>7630</v>
      </c>
      <c r="H27" s="24">
        <v>17183</v>
      </c>
      <c r="I27" s="24">
        <v>3662</v>
      </c>
      <c r="J27" s="24">
        <v>50950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79420</v>
      </c>
      <c r="T27" s="24">
        <v>79420</v>
      </c>
      <c r="U27" s="24">
        <v>168</v>
      </c>
      <c r="V27" s="24">
        <f t="shared" si="1"/>
        <v>79588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15855</v>
      </c>
      <c r="E28" s="18"/>
      <c r="F28" s="18">
        <v>15855</v>
      </c>
      <c r="G28" s="18">
        <v>431</v>
      </c>
      <c r="H28" s="18">
        <v>21</v>
      </c>
      <c r="I28" s="18">
        <v>39</v>
      </c>
      <c r="J28" s="18">
        <v>180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16163</v>
      </c>
      <c r="S28" s="18"/>
      <c r="T28" s="18">
        <v>16163</v>
      </c>
      <c r="U28" s="18">
        <v>-308</v>
      </c>
      <c r="V28" s="18">
        <f t="shared" si="1"/>
        <v>15855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15184</v>
      </c>
      <c r="E29" s="18"/>
      <c r="F29" s="18">
        <v>15184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15298</v>
      </c>
      <c r="S29" s="18"/>
      <c r="T29" s="18">
        <v>15298</v>
      </c>
      <c r="U29" s="18">
        <v>-114</v>
      </c>
      <c r="V29" s="18">
        <f t="shared" si="1"/>
        <v>15184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671</v>
      </c>
      <c r="E30" s="18"/>
      <c r="F30" s="18">
        <v>671</v>
      </c>
      <c r="G30" s="18">
        <v>431</v>
      </c>
      <c r="H30" s="18">
        <v>21</v>
      </c>
      <c r="I30" s="18">
        <v>39</v>
      </c>
      <c r="J30" s="18">
        <v>180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865</v>
      </c>
      <c r="S30" s="18"/>
      <c r="T30" s="18">
        <v>865</v>
      </c>
      <c r="U30" s="18">
        <v>-194</v>
      </c>
      <c r="V30" s="18">
        <f t="shared" si="1"/>
        <v>671</v>
      </c>
      <c r="W30" s="83"/>
      <c r="X30" s="17"/>
    </row>
    <row r="31" spans="2:24" x14ac:dyDescent="0.2">
      <c r="B31" s="17"/>
      <c r="C31" s="83"/>
      <c r="D31" s="18">
        <f t="shared" si="0"/>
        <v>67588</v>
      </c>
      <c r="E31" s="18"/>
      <c r="F31" s="18">
        <v>67588</v>
      </c>
      <c r="G31" s="18">
        <v>31818</v>
      </c>
      <c r="H31" s="18">
        <v>3261</v>
      </c>
      <c r="I31" s="18">
        <v>2393</v>
      </c>
      <c r="J31" s="18">
        <v>30116</v>
      </c>
      <c r="K31" s="93"/>
      <c r="L31" s="20" t="s">
        <v>162</v>
      </c>
      <c r="M31" s="21"/>
      <c r="N31" s="20" t="s">
        <v>70</v>
      </c>
      <c r="O31" s="93"/>
      <c r="P31" s="18">
        <v>30116</v>
      </c>
      <c r="Q31" s="18">
        <v>2393</v>
      </c>
      <c r="R31" s="18">
        <v>3261</v>
      </c>
      <c r="S31" s="18">
        <v>31818</v>
      </c>
      <c r="T31" s="18">
        <v>67588</v>
      </c>
      <c r="U31" s="18"/>
      <c r="V31" s="18">
        <f t="shared" si="1"/>
        <v>67588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48047</v>
      </c>
      <c r="E33" s="18"/>
      <c r="F33" s="18">
        <v>48047</v>
      </c>
      <c r="G33" s="18">
        <v>28403</v>
      </c>
      <c r="H33" s="18">
        <v>0</v>
      </c>
      <c r="I33" s="18">
        <v>1508</v>
      </c>
      <c r="J33" s="18">
        <v>18136</v>
      </c>
      <c r="K33" s="90"/>
      <c r="L33" s="20" t="s">
        <v>72</v>
      </c>
      <c r="M33" s="21"/>
      <c r="N33" s="20" t="s">
        <v>73</v>
      </c>
      <c r="O33" s="90"/>
      <c r="P33" s="18">
        <v>18136</v>
      </c>
      <c r="Q33" s="18">
        <v>1508</v>
      </c>
      <c r="R33" s="18">
        <v>0</v>
      </c>
      <c r="S33" s="18">
        <v>28403</v>
      </c>
      <c r="T33" s="18">
        <v>48047</v>
      </c>
      <c r="U33" s="18"/>
      <c r="V33" s="18">
        <f>SUM(T33:U33)</f>
        <v>48047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41100</v>
      </c>
      <c r="E35" s="24">
        <v>4800</v>
      </c>
      <c r="F35" s="24">
        <v>36300</v>
      </c>
      <c r="G35" s="24">
        <v>3009</v>
      </c>
      <c r="H35" s="24">
        <v>4966</v>
      </c>
      <c r="I35" s="24">
        <v>14811</v>
      </c>
      <c r="J35" s="24">
        <v>13514</v>
      </c>
      <c r="K35" s="92"/>
      <c r="L35" s="19" t="s">
        <v>16</v>
      </c>
      <c r="M35" s="91"/>
      <c r="N35" s="19" t="s">
        <v>75</v>
      </c>
      <c r="O35" s="92"/>
      <c r="P35" s="24">
        <v>5680</v>
      </c>
      <c r="Q35" s="24">
        <v>16314</v>
      </c>
      <c r="R35" s="24">
        <v>1106</v>
      </c>
      <c r="S35" s="24">
        <v>11379</v>
      </c>
      <c r="T35" s="24">
        <v>34479</v>
      </c>
      <c r="U35" s="24">
        <v>6621</v>
      </c>
      <c r="V35" s="24">
        <f t="shared" ref="V35:V36" si="3">SUM(T35:U35)</f>
        <v>41100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161350</v>
      </c>
      <c r="E36" s="18"/>
      <c r="F36" s="18">
        <v>161350</v>
      </c>
      <c r="G36" s="18">
        <v>119608</v>
      </c>
      <c r="H36" s="18">
        <v>15564</v>
      </c>
      <c r="I36" s="18">
        <v>3896</v>
      </c>
      <c r="J36" s="18">
        <v>22282</v>
      </c>
      <c r="K36" s="90"/>
      <c r="L36" s="20" t="s">
        <v>164</v>
      </c>
      <c r="M36" s="21"/>
      <c r="N36" s="20" t="s">
        <v>76</v>
      </c>
      <c r="O36" s="90"/>
      <c r="P36" s="18">
        <v>22282</v>
      </c>
      <c r="Q36" s="18">
        <v>3896</v>
      </c>
      <c r="R36" s="18">
        <v>15564</v>
      </c>
      <c r="S36" s="18">
        <v>119608</v>
      </c>
      <c r="T36" s="18">
        <v>161350</v>
      </c>
      <c r="U36" s="18"/>
      <c r="V36" s="18">
        <f t="shared" si="3"/>
        <v>161350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141809</v>
      </c>
      <c r="E38" s="18"/>
      <c r="F38" s="18">
        <v>141809</v>
      </c>
      <c r="G38" s="18">
        <v>116193</v>
      </c>
      <c r="H38" s="18">
        <v>12303</v>
      </c>
      <c r="I38" s="18">
        <v>3011</v>
      </c>
      <c r="J38" s="18">
        <v>10302</v>
      </c>
      <c r="K38" s="90"/>
      <c r="L38" s="20" t="s">
        <v>17</v>
      </c>
      <c r="M38" s="21"/>
      <c r="N38" s="20" t="s">
        <v>78</v>
      </c>
      <c r="O38" s="90"/>
      <c r="P38" s="18">
        <v>10302</v>
      </c>
      <c r="Q38" s="18">
        <v>3011</v>
      </c>
      <c r="R38" s="18">
        <v>12303</v>
      </c>
      <c r="S38" s="18">
        <v>116193</v>
      </c>
      <c r="T38" s="18">
        <v>141809</v>
      </c>
      <c r="U38" s="18"/>
      <c r="V38" s="18">
        <f>SUM(T38:U38)</f>
        <v>141809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17211</v>
      </c>
      <c r="E40" s="24">
        <v>130</v>
      </c>
      <c r="F40" s="24">
        <v>17081</v>
      </c>
      <c r="G40" s="24">
        <v>12846</v>
      </c>
      <c r="H40" s="24">
        <v>3</v>
      </c>
      <c r="I40" s="24">
        <v>464</v>
      </c>
      <c r="J40" s="24">
        <v>3768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17083</v>
      </c>
      <c r="S40" s="24"/>
      <c r="T40" s="24">
        <v>17083</v>
      </c>
      <c r="U40" s="24">
        <v>128</v>
      </c>
      <c r="V40" s="24">
        <f t="shared" ref="V40:V50" si="5">SUM(T40:U40)</f>
        <v>17211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23058</v>
      </c>
      <c r="E41" s="18">
        <v>52</v>
      </c>
      <c r="F41" s="18">
        <v>23006</v>
      </c>
      <c r="G41" s="18">
        <v>23006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1199</v>
      </c>
      <c r="Q41" s="18">
        <v>1507</v>
      </c>
      <c r="R41" s="18">
        <v>20238</v>
      </c>
      <c r="S41" s="18">
        <v>57</v>
      </c>
      <c r="T41" s="18">
        <v>23001</v>
      </c>
      <c r="U41" s="18">
        <v>57</v>
      </c>
      <c r="V41" s="18">
        <f t="shared" si="5"/>
        <v>23058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23236</v>
      </c>
      <c r="E42" s="18">
        <v>426</v>
      </c>
      <c r="F42" s="18">
        <v>22810</v>
      </c>
      <c r="G42" s="18">
        <v>66</v>
      </c>
      <c r="H42" s="18">
        <v>20780</v>
      </c>
      <c r="I42" s="18">
        <v>671</v>
      </c>
      <c r="J42" s="18">
        <v>1293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23150</v>
      </c>
      <c r="T42" s="18">
        <v>23150</v>
      </c>
      <c r="U42" s="18">
        <v>86</v>
      </c>
      <c r="V42" s="18">
        <f t="shared" si="5"/>
        <v>23236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18320</v>
      </c>
      <c r="E43" s="18">
        <v>1328</v>
      </c>
      <c r="F43" s="18">
        <v>16992</v>
      </c>
      <c r="G43" s="18">
        <v>8155</v>
      </c>
      <c r="H43" s="18">
        <v>2540</v>
      </c>
      <c r="I43" s="18">
        <v>4112</v>
      </c>
      <c r="J43" s="18">
        <v>2185</v>
      </c>
      <c r="K43" s="90"/>
      <c r="L43" s="19" t="s">
        <v>21</v>
      </c>
      <c r="M43" s="91"/>
      <c r="N43" s="19" t="s">
        <v>81</v>
      </c>
      <c r="O43" s="90"/>
      <c r="P43" s="18">
        <v>1061</v>
      </c>
      <c r="Q43" s="18">
        <v>3886</v>
      </c>
      <c r="R43" s="18">
        <v>1012</v>
      </c>
      <c r="S43" s="18">
        <v>9962</v>
      </c>
      <c r="T43" s="18">
        <v>15921</v>
      </c>
      <c r="U43" s="18">
        <v>2399</v>
      </c>
      <c r="V43" s="18">
        <f t="shared" si="5"/>
        <v>18320</v>
      </c>
      <c r="W43" s="83"/>
      <c r="X43" s="17"/>
    </row>
    <row r="44" spans="2:24" ht="22.5" customHeight="1" x14ac:dyDescent="0.2">
      <c r="B44" s="17"/>
      <c r="C44" s="83"/>
      <c r="D44" s="18">
        <f t="shared" si="4"/>
        <v>160616</v>
      </c>
      <c r="E44" s="18"/>
      <c r="F44" s="18">
        <v>160616</v>
      </c>
      <c r="G44" s="18">
        <v>108704</v>
      </c>
      <c r="H44" s="18">
        <v>30574</v>
      </c>
      <c r="I44" s="18">
        <v>4042</v>
      </c>
      <c r="J44" s="18">
        <v>17296</v>
      </c>
      <c r="K44" s="94"/>
      <c r="L44" s="20" t="s">
        <v>178</v>
      </c>
      <c r="M44" s="21"/>
      <c r="N44" s="20" t="s">
        <v>182</v>
      </c>
      <c r="O44" s="94"/>
      <c r="P44" s="18">
        <v>17296</v>
      </c>
      <c r="Q44" s="18">
        <v>4042</v>
      </c>
      <c r="R44" s="18">
        <v>30574</v>
      </c>
      <c r="S44" s="18">
        <v>108704</v>
      </c>
      <c r="T44" s="18">
        <v>160616</v>
      </c>
      <c r="U44" s="18"/>
      <c r="V44" s="18">
        <f t="shared" si="5"/>
        <v>160616</v>
      </c>
      <c r="W44" s="83"/>
      <c r="X44" s="17"/>
    </row>
    <row r="45" spans="2:24" ht="24.75" customHeight="1" x14ac:dyDescent="0.2">
      <c r="B45" s="17"/>
      <c r="C45" s="95"/>
      <c r="D45" s="18">
        <f t="shared" si="4"/>
        <v>141075</v>
      </c>
      <c r="E45" s="18"/>
      <c r="F45" s="18">
        <v>141075</v>
      </c>
      <c r="G45" s="18">
        <v>105289</v>
      </c>
      <c r="H45" s="18">
        <v>27313</v>
      </c>
      <c r="I45" s="18">
        <v>3157</v>
      </c>
      <c r="J45" s="18">
        <v>5316</v>
      </c>
      <c r="K45" s="94"/>
      <c r="L45" s="20" t="s">
        <v>179</v>
      </c>
      <c r="M45" s="21"/>
      <c r="N45" s="20" t="s">
        <v>183</v>
      </c>
      <c r="O45" s="94"/>
      <c r="P45" s="18">
        <v>5316</v>
      </c>
      <c r="Q45" s="18">
        <v>3157</v>
      </c>
      <c r="R45" s="18">
        <v>27313</v>
      </c>
      <c r="S45" s="18">
        <v>105289</v>
      </c>
      <c r="T45" s="18">
        <v>141075</v>
      </c>
      <c r="U45" s="18"/>
      <c r="V45" s="18">
        <f t="shared" si="5"/>
        <v>141075</v>
      </c>
      <c r="W45" s="95"/>
      <c r="X45" s="17"/>
    </row>
    <row r="46" spans="2:24" x14ac:dyDescent="0.2">
      <c r="B46" s="17"/>
      <c r="C46" s="83"/>
      <c r="D46" s="22">
        <f t="shared" si="4"/>
        <v>17098</v>
      </c>
      <c r="E46" s="22"/>
      <c r="F46" s="22">
        <v>17098</v>
      </c>
      <c r="G46" s="22">
        <v>1455</v>
      </c>
      <c r="H46" s="22">
        <v>15643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17098</v>
      </c>
      <c r="T46" s="22">
        <v>17098</v>
      </c>
      <c r="U46" s="22"/>
      <c r="V46" s="22">
        <f t="shared" si="5"/>
        <v>17098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160616</v>
      </c>
      <c r="E47" s="24"/>
      <c r="F47" s="24">
        <v>160616</v>
      </c>
      <c r="G47" s="24">
        <v>124347</v>
      </c>
      <c r="H47" s="24">
        <v>14931</v>
      </c>
      <c r="I47" s="24">
        <v>4042</v>
      </c>
      <c r="J47" s="24">
        <v>17296</v>
      </c>
      <c r="K47" s="94"/>
      <c r="L47" s="20" t="s">
        <v>180</v>
      </c>
      <c r="M47" s="21"/>
      <c r="N47" s="20" t="s">
        <v>181</v>
      </c>
      <c r="O47" s="94"/>
      <c r="P47" s="24">
        <v>17296</v>
      </c>
      <c r="Q47" s="24">
        <v>4042</v>
      </c>
      <c r="R47" s="24">
        <v>14931</v>
      </c>
      <c r="S47" s="24">
        <v>124347</v>
      </c>
      <c r="T47" s="24">
        <v>160616</v>
      </c>
      <c r="U47" s="24"/>
      <c r="V47" s="24">
        <f t="shared" si="5"/>
        <v>160616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141075</v>
      </c>
      <c r="E48" s="22"/>
      <c r="F48" s="22">
        <v>141075</v>
      </c>
      <c r="G48" s="22">
        <v>120932</v>
      </c>
      <c r="H48" s="22">
        <v>11670</v>
      </c>
      <c r="I48" s="22">
        <v>3157</v>
      </c>
      <c r="J48" s="22">
        <v>5316</v>
      </c>
      <c r="K48" s="90"/>
      <c r="L48" s="20" t="s">
        <v>23</v>
      </c>
      <c r="M48" s="21"/>
      <c r="N48" s="20" t="s">
        <v>83</v>
      </c>
      <c r="O48" s="90"/>
      <c r="P48" s="22">
        <v>5316</v>
      </c>
      <c r="Q48" s="22">
        <v>3157</v>
      </c>
      <c r="R48" s="22">
        <v>11670</v>
      </c>
      <c r="S48" s="22">
        <v>120932</v>
      </c>
      <c r="T48" s="22">
        <v>141075</v>
      </c>
      <c r="U48" s="22"/>
      <c r="V48" s="22">
        <f t="shared" si="5"/>
        <v>141075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17296</v>
      </c>
      <c r="Q49" s="24">
        <v>4042</v>
      </c>
      <c r="R49" s="24">
        <v>30574</v>
      </c>
      <c r="S49" s="24">
        <v>108704</v>
      </c>
      <c r="T49" s="24">
        <v>160616</v>
      </c>
      <c r="U49" s="24"/>
      <c r="V49" s="24">
        <f t="shared" si="5"/>
        <v>160616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5316</v>
      </c>
      <c r="Q50" s="18">
        <v>3157</v>
      </c>
      <c r="R50" s="18">
        <v>27313</v>
      </c>
      <c r="S50" s="18">
        <v>105289</v>
      </c>
      <c r="T50" s="18">
        <v>141075</v>
      </c>
      <c r="U50" s="18"/>
      <c r="V50" s="18">
        <f t="shared" si="5"/>
        <v>141075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121369</v>
      </c>
      <c r="E51" s="18"/>
      <c r="F51" s="18">
        <v>121369</v>
      </c>
      <c r="G51" s="18">
        <v>109368</v>
      </c>
      <c r="H51" s="18">
        <v>12001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121369</v>
      </c>
      <c r="E52" s="18"/>
      <c r="F52" s="18">
        <v>121369</v>
      </c>
      <c r="G52" s="18">
        <v>93725</v>
      </c>
      <c r="H52" s="18">
        <v>27644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824</v>
      </c>
      <c r="E53" s="18"/>
      <c r="F53" s="18">
        <v>824</v>
      </c>
      <c r="G53" s="18"/>
      <c r="H53" s="18"/>
      <c r="I53" s="18">
        <v>824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824</v>
      </c>
      <c r="T53" s="18">
        <v>824</v>
      </c>
      <c r="U53" s="18"/>
      <c r="V53" s="18">
        <f>SUM(T53:U53)</f>
        <v>824</v>
      </c>
      <c r="W53" s="83"/>
      <c r="X53" s="17"/>
    </row>
    <row r="54" spans="2:24" x14ac:dyDescent="0.2">
      <c r="B54" s="17"/>
      <c r="C54" s="83"/>
      <c r="D54" s="18">
        <f t="shared" si="6"/>
        <v>39247</v>
      </c>
      <c r="E54" s="18"/>
      <c r="F54" s="18">
        <v>39247</v>
      </c>
      <c r="G54" s="18">
        <v>15803</v>
      </c>
      <c r="H54" s="18">
        <v>2930</v>
      </c>
      <c r="I54" s="18">
        <v>3218</v>
      </c>
      <c r="J54" s="18">
        <v>17296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19706</v>
      </c>
      <c r="E55" s="18"/>
      <c r="F55" s="18">
        <v>19706</v>
      </c>
      <c r="G55" s="18">
        <v>12388</v>
      </c>
      <c r="H55" s="18">
        <v>-331</v>
      </c>
      <c r="I55" s="18">
        <v>2333</v>
      </c>
      <c r="J55" s="18">
        <v>5316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5850</v>
      </c>
      <c r="E56" s="18">
        <v>5850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5316</v>
      </c>
      <c r="Q69" s="18">
        <v>2333</v>
      </c>
      <c r="R69" s="18">
        <v>-331</v>
      </c>
      <c r="S69" s="18">
        <v>12388</v>
      </c>
      <c r="T69" s="18">
        <v>19706</v>
      </c>
      <c r="U69" s="18"/>
      <c r="V69" s="18">
        <f>SUM(T69:U69)</f>
        <v>19706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5850</v>
      </c>
      <c r="V71" s="18">
        <f t="shared" ref="V71:V74" si="7">SUM(T71:U71)</f>
        <v>5850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1270</v>
      </c>
      <c r="Q72" s="18">
        <v>91</v>
      </c>
      <c r="R72" s="18">
        <v>2091</v>
      </c>
      <c r="S72" s="18">
        <v>1184</v>
      </c>
      <c r="T72" s="18">
        <v>4636</v>
      </c>
      <c r="U72" s="18">
        <v>73</v>
      </c>
      <c r="V72" s="18">
        <f t="shared" si="7"/>
        <v>4709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-222</v>
      </c>
      <c r="Q73" s="18">
        <v>-634</v>
      </c>
      <c r="R73" s="18">
        <v>-1747</v>
      </c>
      <c r="S73" s="18">
        <v>-522</v>
      </c>
      <c r="T73" s="18">
        <v>-3125</v>
      </c>
      <c r="U73" s="18">
        <v>-1584</v>
      </c>
      <c r="V73" s="18">
        <f t="shared" si="7"/>
        <v>-4709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25556</v>
      </c>
      <c r="E74" s="22">
        <v>4339</v>
      </c>
      <c r="F74" s="22">
        <v>21217</v>
      </c>
      <c r="G74" s="22">
        <v>13050</v>
      </c>
      <c r="H74" s="22">
        <v>13</v>
      </c>
      <c r="I74" s="22">
        <v>1790</v>
      </c>
      <c r="J74" s="22">
        <v>6364</v>
      </c>
      <c r="K74" s="90"/>
      <c r="L74" s="20" t="s">
        <v>29</v>
      </c>
      <c r="M74" s="21"/>
      <c r="N74" s="20" t="s">
        <v>87</v>
      </c>
      <c r="O74" s="90"/>
      <c r="P74" s="22">
        <v>6364</v>
      </c>
      <c r="Q74" s="22">
        <v>1790</v>
      </c>
      <c r="R74" s="22">
        <v>13</v>
      </c>
      <c r="S74" s="22">
        <v>13050</v>
      </c>
      <c r="T74" s="22">
        <v>21217</v>
      </c>
      <c r="U74" s="22">
        <v>4339</v>
      </c>
      <c r="V74" s="22">
        <f t="shared" si="7"/>
        <v>25556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45097</v>
      </c>
      <c r="E75" s="24"/>
      <c r="F75" s="24">
        <v>45097</v>
      </c>
      <c r="G75" s="24">
        <v>12935</v>
      </c>
      <c r="H75" s="24">
        <v>5727</v>
      </c>
      <c r="I75" s="24">
        <v>874</v>
      </c>
      <c r="J75" s="24">
        <v>25561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41910</v>
      </c>
      <c r="E76" s="18"/>
      <c r="F76" s="18">
        <v>41910</v>
      </c>
      <c r="G76" s="18">
        <v>12113</v>
      </c>
      <c r="H76" s="18">
        <v>5708</v>
      </c>
      <c r="I76" s="18">
        <v>874</v>
      </c>
      <c r="J76" s="18">
        <v>23215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-19541</v>
      </c>
      <c r="E77" s="18"/>
      <c r="F77" s="18">
        <v>-19541</v>
      </c>
      <c r="G77" s="18">
        <v>-3415</v>
      </c>
      <c r="H77" s="18">
        <v>-3261</v>
      </c>
      <c r="I77" s="18">
        <v>-885</v>
      </c>
      <c r="J77" s="18">
        <v>-11980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3187</v>
      </c>
      <c r="E78" s="18"/>
      <c r="F78" s="18">
        <v>3187</v>
      </c>
      <c r="G78" s="18">
        <v>822</v>
      </c>
      <c r="H78" s="18">
        <v>19</v>
      </c>
      <c r="I78" s="18">
        <v>0</v>
      </c>
      <c r="J78" s="18">
        <v>2346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</v>
      </c>
      <c r="F79" s="18">
        <v>-1</v>
      </c>
      <c r="G79" s="18">
        <v>-66</v>
      </c>
      <c r="H79" s="18">
        <v>69</v>
      </c>
      <c r="I79" s="18">
        <v>0</v>
      </c>
      <c r="J79" s="18">
        <v>-4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4338</v>
      </c>
      <c r="F80" s="18">
        <v>-4338</v>
      </c>
      <c r="G80" s="18">
        <v>3596</v>
      </c>
      <c r="H80" s="18">
        <v>-2522</v>
      </c>
      <c r="I80" s="18">
        <v>1801</v>
      </c>
      <c r="J80" s="18">
        <v>-7213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79453</v>
      </c>
      <c r="V18" s="18">
        <f>SUM(T18:U18)</f>
        <v>79453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85176</v>
      </c>
      <c r="E19" s="18">
        <v>85176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268209</v>
      </c>
      <c r="E23" s="18"/>
      <c r="F23" s="18">
        <v>268209</v>
      </c>
      <c r="G23" s="18">
        <v>59062</v>
      </c>
      <c r="H23" s="18">
        <v>33905</v>
      </c>
      <c r="I23" s="18">
        <v>9400</v>
      </c>
      <c r="J23" s="18">
        <v>138596</v>
      </c>
      <c r="K23" s="90"/>
      <c r="L23" s="20" t="s">
        <v>161</v>
      </c>
      <c r="M23" s="21"/>
      <c r="N23" s="20" t="s">
        <v>63</v>
      </c>
      <c r="O23" s="90"/>
      <c r="P23" s="18">
        <v>138596</v>
      </c>
      <c r="Q23" s="18">
        <v>9400</v>
      </c>
      <c r="R23" s="18">
        <v>33905</v>
      </c>
      <c r="S23" s="18">
        <v>59062</v>
      </c>
      <c r="T23" s="18">
        <v>268209</v>
      </c>
      <c r="U23" s="18"/>
      <c r="V23" s="18">
        <f>SUM(T23:U23)</f>
        <v>268209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41790</v>
      </c>
      <c r="E24" s="18"/>
      <c r="F24" s="18">
        <v>41790</v>
      </c>
      <c r="G24" s="18">
        <v>6525</v>
      </c>
      <c r="H24" s="18">
        <v>6826</v>
      </c>
      <c r="I24" s="18">
        <v>1096</v>
      </c>
      <c r="J24" s="18">
        <v>27343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226419</v>
      </c>
      <c r="E25" s="18"/>
      <c r="F25" s="18">
        <v>226419</v>
      </c>
      <c r="G25" s="18">
        <v>52537</v>
      </c>
      <c r="H25" s="18">
        <v>27079</v>
      </c>
      <c r="I25" s="18">
        <v>8304</v>
      </c>
      <c r="J25" s="18">
        <v>111253</v>
      </c>
      <c r="K25" s="90"/>
      <c r="L25" s="20" t="s">
        <v>10</v>
      </c>
      <c r="M25" s="21"/>
      <c r="N25" s="20" t="s">
        <v>65</v>
      </c>
      <c r="O25" s="90"/>
      <c r="P25" s="18">
        <v>111253</v>
      </c>
      <c r="Q25" s="18">
        <v>8304</v>
      </c>
      <c r="R25" s="18">
        <v>27079</v>
      </c>
      <c r="S25" s="18">
        <v>52537</v>
      </c>
      <c r="T25" s="18">
        <v>226419</v>
      </c>
      <c r="U25" s="18"/>
      <c r="V25" s="18">
        <f t="shared" ref="V25:V31" si="1">SUM(T25:U25)</f>
        <v>226419</v>
      </c>
      <c r="W25" s="83"/>
      <c r="X25" s="17"/>
    </row>
    <row r="26" spans="2:24" x14ac:dyDescent="0.2">
      <c r="B26" s="17"/>
      <c r="C26" s="83"/>
      <c r="D26" s="22">
        <f t="shared" si="0"/>
        <v>-5723</v>
      </c>
      <c r="E26" s="22">
        <v>-5723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-5723</v>
      </c>
      <c r="V26" s="22">
        <f t="shared" si="1"/>
        <v>-5723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120147</v>
      </c>
      <c r="E27" s="24">
        <v>527</v>
      </c>
      <c r="F27" s="24">
        <v>119620</v>
      </c>
      <c r="G27" s="24">
        <v>10701</v>
      </c>
      <c r="H27" s="24">
        <v>27001</v>
      </c>
      <c r="I27" s="24">
        <v>4893</v>
      </c>
      <c r="J27" s="24">
        <v>77025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120088</v>
      </c>
      <c r="T27" s="24">
        <v>120088</v>
      </c>
      <c r="U27" s="24">
        <v>59</v>
      </c>
      <c r="V27" s="24">
        <f t="shared" si="1"/>
        <v>120147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31504</v>
      </c>
      <c r="E28" s="18"/>
      <c r="F28" s="18">
        <v>31504</v>
      </c>
      <c r="G28" s="18">
        <v>1564</v>
      </c>
      <c r="H28" s="18">
        <v>78</v>
      </c>
      <c r="I28" s="18">
        <v>1204</v>
      </c>
      <c r="J28" s="18">
        <v>1412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31598</v>
      </c>
      <c r="S28" s="18"/>
      <c r="T28" s="18">
        <v>31598</v>
      </c>
      <c r="U28" s="18">
        <v>-94</v>
      </c>
      <c r="V28" s="18">
        <f t="shared" si="1"/>
        <v>31504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27246</v>
      </c>
      <c r="E29" s="18"/>
      <c r="F29" s="18">
        <v>27246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26837</v>
      </c>
      <c r="S29" s="18"/>
      <c r="T29" s="18">
        <v>26837</v>
      </c>
      <c r="U29" s="18">
        <v>409</v>
      </c>
      <c r="V29" s="18">
        <f t="shared" si="1"/>
        <v>27246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4258</v>
      </c>
      <c r="E30" s="18"/>
      <c r="F30" s="18">
        <v>4258</v>
      </c>
      <c r="G30" s="18">
        <v>1564</v>
      </c>
      <c r="H30" s="18">
        <v>78</v>
      </c>
      <c r="I30" s="18">
        <v>1204</v>
      </c>
      <c r="J30" s="18">
        <v>1412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4761</v>
      </c>
      <c r="S30" s="18"/>
      <c r="T30" s="18">
        <v>4761</v>
      </c>
      <c r="U30" s="18">
        <v>-503</v>
      </c>
      <c r="V30" s="18">
        <f t="shared" si="1"/>
        <v>4258</v>
      </c>
      <c r="W30" s="83"/>
      <c r="X30" s="17"/>
    </row>
    <row r="31" spans="2:24" x14ac:dyDescent="0.2">
      <c r="B31" s="17"/>
      <c r="C31" s="83"/>
      <c r="D31" s="18">
        <f t="shared" si="0"/>
        <v>117085</v>
      </c>
      <c r="E31" s="18"/>
      <c r="F31" s="18">
        <v>117085</v>
      </c>
      <c r="G31" s="18">
        <v>46797</v>
      </c>
      <c r="H31" s="18">
        <v>6826</v>
      </c>
      <c r="I31" s="18">
        <v>3303</v>
      </c>
      <c r="J31" s="18">
        <v>60159</v>
      </c>
      <c r="K31" s="93"/>
      <c r="L31" s="20" t="s">
        <v>162</v>
      </c>
      <c r="M31" s="21"/>
      <c r="N31" s="20" t="s">
        <v>70</v>
      </c>
      <c r="O31" s="93"/>
      <c r="P31" s="18">
        <v>60159</v>
      </c>
      <c r="Q31" s="18">
        <v>3303</v>
      </c>
      <c r="R31" s="18">
        <v>6826</v>
      </c>
      <c r="S31" s="18">
        <v>46797</v>
      </c>
      <c r="T31" s="18">
        <v>117085</v>
      </c>
      <c r="U31" s="18"/>
      <c r="V31" s="18">
        <f t="shared" si="1"/>
        <v>117085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75295</v>
      </c>
      <c r="E33" s="18"/>
      <c r="F33" s="18">
        <v>75295</v>
      </c>
      <c r="G33" s="18">
        <v>40272</v>
      </c>
      <c r="H33" s="18">
        <v>0</v>
      </c>
      <c r="I33" s="18">
        <v>2207</v>
      </c>
      <c r="J33" s="18">
        <v>32816</v>
      </c>
      <c r="K33" s="90"/>
      <c r="L33" s="20" t="s">
        <v>72</v>
      </c>
      <c r="M33" s="21"/>
      <c r="N33" s="20" t="s">
        <v>73</v>
      </c>
      <c r="O33" s="90"/>
      <c r="P33" s="18">
        <v>32816</v>
      </c>
      <c r="Q33" s="18">
        <v>2207</v>
      </c>
      <c r="R33" s="18">
        <v>0</v>
      </c>
      <c r="S33" s="18">
        <v>40272</v>
      </c>
      <c r="T33" s="18">
        <v>75295</v>
      </c>
      <c r="U33" s="18"/>
      <c r="V33" s="18">
        <f>SUM(T33:U33)</f>
        <v>75295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52966</v>
      </c>
      <c r="E35" s="24">
        <v>11996</v>
      </c>
      <c r="F35" s="24">
        <v>40970</v>
      </c>
      <c r="G35" s="24">
        <v>1508</v>
      </c>
      <c r="H35" s="24">
        <v>7906</v>
      </c>
      <c r="I35" s="24">
        <v>15558</v>
      </c>
      <c r="J35" s="24">
        <v>15998</v>
      </c>
      <c r="K35" s="92"/>
      <c r="L35" s="19" t="s">
        <v>16</v>
      </c>
      <c r="M35" s="91"/>
      <c r="N35" s="19" t="s">
        <v>75</v>
      </c>
      <c r="O35" s="92"/>
      <c r="P35" s="24">
        <v>10143</v>
      </c>
      <c r="Q35" s="24">
        <v>18650</v>
      </c>
      <c r="R35" s="24">
        <v>2405</v>
      </c>
      <c r="S35" s="24">
        <v>8898</v>
      </c>
      <c r="T35" s="24">
        <v>40096</v>
      </c>
      <c r="U35" s="24">
        <v>12870</v>
      </c>
      <c r="V35" s="24">
        <f t="shared" ref="V35:V36" si="3">SUM(T35:U35)</f>
        <v>52966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267897</v>
      </c>
      <c r="E36" s="18"/>
      <c r="F36" s="18">
        <v>267897</v>
      </c>
      <c r="G36" s="18">
        <v>174275</v>
      </c>
      <c r="H36" s="18">
        <v>32923</v>
      </c>
      <c r="I36" s="18">
        <v>6395</v>
      </c>
      <c r="J36" s="18">
        <v>54304</v>
      </c>
      <c r="K36" s="90"/>
      <c r="L36" s="20" t="s">
        <v>164</v>
      </c>
      <c r="M36" s="21"/>
      <c r="N36" s="20" t="s">
        <v>76</v>
      </c>
      <c r="O36" s="90"/>
      <c r="P36" s="18">
        <v>54304</v>
      </c>
      <c r="Q36" s="18">
        <v>6395</v>
      </c>
      <c r="R36" s="18">
        <v>32923</v>
      </c>
      <c r="S36" s="18">
        <v>174275</v>
      </c>
      <c r="T36" s="18">
        <v>267897</v>
      </c>
      <c r="U36" s="18"/>
      <c r="V36" s="18">
        <f t="shared" si="3"/>
        <v>267897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226107</v>
      </c>
      <c r="E38" s="18"/>
      <c r="F38" s="18">
        <v>226107</v>
      </c>
      <c r="G38" s="18">
        <v>167750</v>
      </c>
      <c r="H38" s="18">
        <v>26097</v>
      </c>
      <c r="I38" s="18">
        <v>5299</v>
      </c>
      <c r="J38" s="18">
        <v>26961</v>
      </c>
      <c r="K38" s="90"/>
      <c r="L38" s="20" t="s">
        <v>17</v>
      </c>
      <c r="M38" s="21"/>
      <c r="N38" s="20" t="s">
        <v>78</v>
      </c>
      <c r="O38" s="90"/>
      <c r="P38" s="18">
        <v>26961</v>
      </c>
      <c r="Q38" s="18">
        <v>5299</v>
      </c>
      <c r="R38" s="18">
        <v>26097</v>
      </c>
      <c r="S38" s="18">
        <v>167750</v>
      </c>
      <c r="T38" s="18">
        <v>226107</v>
      </c>
      <c r="U38" s="18"/>
      <c r="V38" s="18">
        <f>SUM(T38:U38)</f>
        <v>226107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22258</v>
      </c>
      <c r="E40" s="24">
        <v>351</v>
      </c>
      <c r="F40" s="24">
        <v>21907</v>
      </c>
      <c r="G40" s="24">
        <v>21395</v>
      </c>
      <c r="H40" s="24">
        <v>14</v>
      </c>
      <c r="I40" s="24">
        <v>361</v>
      </c>
      <c r="J40" s="24">
        <v>137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21862</v>
      </c>
      <c r="S40" s="24"/>
      <c r="T40" s="24">
        <v>21862</v>
      </c>
      <c r="U40" s="24">
        <v>396</v>
      </c>
      <c r="V40" s="24">
        <f t="shared" ref="V40:V50" si="5">SUM(T40:U40)</f>
        <v>22258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36157</v>
      </c>
      <c r="E41" s="18">
        <v>12</v>
      </c>
      <c r="F41" s="18">
        <v>36145</v>
      </c>
      <c r="G41" s="18">
        <v>36145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1606</v>
      </c>
      <c r="Q41" s="18">
        <v>1164</v>
      </c>
      <c r="R41" s="18">
        <v>33174</v>
      </c>
      <c r="S41" s="18">
        <v>48</v>
      </c>
      <c r="T41" s="18">
        <v>35992</v>
      </c>
      <c r="U41" s="18">
        <v>165</v>
      </c>
      <c r="V41" s="18">
        <f t="shared" si="5"/>
        <v>36157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42692</v>
      </c>
      <c r="E42" s="18">
        <v>926</v>
      </c>
      <c r="F42" s="18">
        <v>41766</v>
      </c>
      <c r="G42" s="18">
        <v>41</v>
      </c>
      <c r="H42" s="18">
        <v>38242</v>
      </c>
      <c r="I42" s="18">
        <v>2123</v>
      </c>
      <c r="J42" s="18">
        <v>1360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42574</v>
      </c>
      <c r="T42" s="18">
        <v>42574</v>
      </c>
      <c r="U42" s="18">
        <v>118</v>
      </c>
      <c r="V42" s="18">
        <f t="shared" si="5"/>
        <v>42692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32056</v>
      </c>
      <c r="E43" s="18">
        <v>1811</v>
      </c>
      <c r="F43" s="18">
        <v>30245</v>
      </c>
      <c r="G43" s="18">
        <v>15014</v>
      </c>
      <c r="H43" s="18">
        <v>5166</v>
      </c>
      <c r="I43" s="18">
        <v>6459</v>
      </c>
      <c r="J43" s="18">
        <v>3606</v>
      </c>
      <c r="K43" s="90"/>
      <c r="L43" s="19" t="s">
        <v>21</v>
      </c>
      <c r="M43" s="91"/>
      <c r="N43" s="19" t="s">
        <v>81</v>
      </c>
      <c r="O43" s="90"/>
      <c r="P43" s="18">
        <v>1682</v>
      </c>
      <c r="Q43" s="18">
        <v>6520</v>
      </c>
      <c r="R43" s="18">
        <v>1319</v>
      </c>
      <c r="S43" s="18">
        <v>15797</v>
      </c>
      <c r="T43" s="18">
        <v>25318</v>
      </c>
      <c r="U43" s="18">
        <v>6738</v>
      </c>
      <c r="V43" s="18">
        <f t="shared" si="5"/>
        <v>32056</v>
      </c>
      <c r="W43" s="83"/>
      <c r="X43" s="17"/>
    </row>
    <row r="44" spans="2:24" ht="22.5" customHeight="1" x14ac:dyDescent="0.2">
      <c r="B44" s="17"/>
      <c r="C44" s="83"/>
      <c r="D44" s="18">
        <f t="shared" si="4"/>
        <v>263580</v>
      </c>
      <c r="E44" s="18"/>
      <c r="F44" s="18">
        <v>263580</v>
      </c>
      <c r="G44" s="18">
        <v>160099</v>
      </c>
      <c r="H44" s="18">
        <v>45856</v>
      </c>
      <c r="I44" s="18">
        <v>5136</v>
      </c>
      <c r="J44" s="18">
        <v>52489</v>
      </c>
      <c r="K44" s="94"/>
      <c r="L44" s="20" t="s">
        <v>178</v>
      </c>
      <c r="M44" s="21"/>
      <c r="N44" s="20" t="s">
        <v>182</v>
      </c>
      <c r="O44" s="94"/>
      <c r="P44" s="18">
        <v>52489</v>
      </c>
      <c r="Q44" s="18">
        <v>5136</v>
      </c>
      <c r="R44" s="18">
        <v>45856</v>
      </c>
      <c r="S44" s="18">
        <v>160099</v>
      </c>
      <c r="T44" s="18">
        <v>263580</v>
      </c>
      <c r="U44" s="18"/>
      <c r="V44" s="18">
        <f t="shared" si="5"/>
        <v>263580</v>
      </c>
      <c r="W44" s="83"/>
      <c r="X44" s="17"/>
    </row>
    <row r="45" spans="2:24" ht="24.75" customHeight="1" x14ac:dyDescent="0.2">
      <c r="B45" s="17"/>
      <c r="C45" s="95"/>
      <c r="D45" s="18">
        <f t="shared" si="4"/>
        <v>221790</v>
      </c>
      <c r="E45" s="18"/>
      <c r="F45" s="18">
        <v>221790</v>
      </c>
      <c r="G45" s="18">
        <v>153574</v>
      </c>
      <c r="H45" s="18">
        <v>39030</v>
      </c>
      <c r="I45" s="18">
        <v>4040</v>
      </c>
      <c r="J45" s="18">
        <v>25146</v>
      </c>
      <c r="K45" s="94"/>
      <c r="L45" s="20" t="s">
        <v>179</v>
      </c>
      <c r="M45" s="21"/>
      <c r="N45" s="20" t="s">
        <v>183</v>
      </c>
      <c r="O45" s="94"/>
      <c r="P45" s="18">
        <v>25146</v>
      </c>
      <c r="Q45" s="18">
        <v>4040</v>
      </c>
      <c r="R45" s="18">
        <v>39030</v>
      </c>
      <c r="S45" s="18">
        <v>153574</v>
      </c>
      <c r="T45" s="18">
        <v>221790</v>
      </c>
      <c r="U45" s="18"/>
      <c r="V45" s="18">
        <f t="shared" si="5"/>
        <v>221790</v>
      </c>
      <c r="W45" s="95"/>
      <c r="X45" s="17"/>
    </row>
    <row r="46" spans="2:24" x14ac:dyDescent="0.2">
      <c r="B46" s="17"/>
      <c r="C46" s="83"/>
      <c r="D46" s="22">
        <f t="shared" si="4"/>
        <v>31713</v>
      </c>
      <c r="E46" s="22"/>
      <c r="F46" s="22">
        <v>31713</v>
      </c>
      <c r="G46" s="22">
        <v>3320</v>
      </c>
      <c r="H46" s="22">
        <v>28393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31713</v>
      </c>
      <c r="T46" s="22">
        <v>31713</v>
      </c>
      <c r="U46" s="22"/>
      <c r="V46" s="22">
        <f t="shared" si="5"/>
        <v>31713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263580</v>
      </c>
      <c r="E47" s="24"/>
      <c r="F47" s="24">
        <v>263580</v>
      </c>
      <c r="G47" s="24">
        <v>188492</v>
      </c>
      <c r="H47" s="24">
        <v>17463</v>
      </c>
      <c r="I47" s="24">
        <v>5136</v>
      </c>
      <c r="J47" s="24">
        <v>52489</v>
      </c>
      <c r="K47" s="94"/>
      <c r="L47" s="20" t="s">
        <v>180</v>
      </c>
      <c r="M47" s="21"/>
      <c r="N47" s="20" t="s">
        <v>181</v>
      </c>
      <c r="O47" s="94"/>
      <c r="P47" s="24">
        <v>52489</v>
      </c>
      <c r="Q47" s="24">
        <v>5136</v>
      </c>
      <c r="R47" s="24">
        <v>17463</v>
      </c>
      <c r="S47" s="24">
        <v>188492</v>
      </c>
      <c r="T47" s="24">
        <v>263580</v>
      </c>
      <c r="U47" s="24"/>
      <c r="V47" s="24">
        <f t="shared" si="5"/>
        <v>263580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221790</v>
      </c>
      <c r="E48" s="22"/>
      <c r="F48" s="22">
        <v>221790</v>
      </c>
      <c r="G48" s="22">
        <v>181967</v>
      </c>
      <c r="H48" s="22">
        <v>10637</v>
      </c>
      <c r="I48" s="22">
        <v>4040</v>
      </c>
      <c r="J48" s="22">
        <v>25146</v>
      </c>
      <c r="K48" s="90"/>
      <c r="L48" s="20" t="s">
        <v>23</v>
      </c>
      <c r="M48" s="21"/>
      <c r="N48" s="20" t="s">
        <v>83</v>
      </c>
      <c r="O48" s="90"/>
      <c r="P48" s="22">
        <v>25146</v>
      </c>
      <c r="Q48" s="22">
        <v>4040</v>
      </c>
      <c r="R48" s="22">
        <v>10637</v>
      </c>
      <c r="S48" s="22">
        <v>181967</v>
      </c>
      <c r="T48" s="22">
        <v>221790</v>
      </c>
      <c r="U48" s="22"/>
      <c r="V48" s="22">
        <f t="shared" si="5"/>
        <v>221790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52489</v>
      </c>
      <c r="Q49" s="24">
        <v>5136</v>
      </c>
      <c r="R49" s="24">
        <v>45856</v>
      </c>
      <c r="S49" s="24">
        <v>160099</v>
      </c>
      <c r="T49" s="24">
        <v>263580</v>
      </c>
      <c r="U49" s="24"/>
      <c r="V49" s="24">
        <f t="shared" si="5"/>
        <v>263580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25146</v>
      </c>
      <c r="Q50" s="18">
        <v>4040</v>
      </c>
      <c r="R50" s="18">
        <v>39030</v>
      </c>
      <c r="S50" s="18">
        <v>153574</v>
      </c>
      <c r="T50" s="18">
        <v>221790</v>
      </c>
      <c r="U50" s="18"/>
      <c r="V50" s="18">
        <f t="shared" si="5"/>
        <v>221790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212880</v>
      </c>
      <c r="E51" s="18"/>
      <c r="F51" s="18">
        <v>212880</v>
      </c>
      <c r="G51" s="18">
        <v>191839</v>
      </c>
      <c r="H51" s="18">
        <v>21041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212880</v>
      </c>
      <c r="E52" s="18"/>
      <c r="F52" s="18">
        <v>212880</v>
      </c>
      <c r="G52" s="18">
        <v>163446</v>
      </c>
      <c r="H52" s="18">
        <v>49434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-1072</v>
      </c>
      <c r="E53" s="18"/>
      <c r="F53" s="18">
        <v>-1072</v>
      </c>
      <c r="G53" s="18"/>
      <c r="H53" s="18"/>
      <c r="I53" s="18">
        <v>-1072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-1072</v>
      </c>
      <c r="T53" s="18">
        <v>-1072</v>
      </c>
      <c r="U53" s="18"/>
      <c r="V53" s="18">
        <f>SUM(T53:U53)</f>
        <v>-1072</v>
      </c>
      <c r="W53" s="83"/>
      <c r="X53" s="17"/>
    </row>
    <row r="54" spans="2:24" x14ac:dyDescent="0.2">
      <c r="B54" s="17"/>
      <c r="C54" s="83"/>
      <c r="D54" s="18">
        <f t="shared" si="6"/>
        <v>50700</v>
      </c>
      <c r="E54" s="18"/>
      <c r="F54" s="18">
        <v>50700</v>
      </c>
      <c r="G54" s="18">
        <v>-4419</v>
      </c>
      <c r="H54" s="18">
        <v>-3578</v>
      </c>
      <c r="I54" s="18">
        <v>6208</v>
      </c>
      <c r="J54" s="18">
        <v>52489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8910</v>
      </c>
      <c r="E55" s="18"/>
      <c r="F55" s="18">
        <v>8910</v>
      </c>
      <c r="G55" s="18">
        <v>-10944</v>
      </c>
      <c r="H55" s="18">
        <v>-10404</v>
      </c>
      <c r="I55" s="18">
        <v>5112</v>
      </c>
      <c r="J55" s="18">
        <v>25146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-1094</v>
      </c>
      <c r="E56" s="18">
        <v>-1094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25146</v>
      </c>
      <c r="Q69" s="18">
        <v>5112</v>
      </c>
      <c r="R69" s="18">
        <v>-10404</v>
      </c>
      <c r="S69" s="18">
        <v>-10944</v>
      </c>
      <c r="T69" s="18">
        <v>8910</v>
      </c>
      <c r="U69" s="18"/>
      <c r="V69" s="18">
        <f>SUM(T69:U69)</f>
        <v>8910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-1094</v>
      </c>
      <c r="V71" s="18">
        <f t="shared" ref="V71:V74" si="7">SUM(T71:U71)</f>
        <v>-1094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374</v>
      </c>
      <c r="Q72" s="18">
        <v>362</v>
      </c>
      <c r="R72" s="18">
        <v>1679</v>
      </c>
      <c r="S72" s="18">
        <v>165</v>
      </c>
      <c r="T72" s="18">
        <v>2580</v>
      </c>
      <c r="U72" s="18">
        <v>121</v>
      </c>
      <c r="V72" s="18">
        <f t="shared" si="7"/>
        <v>2701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-370</v>
      </c>
      <c r="Q73" s="18">
        <v>-451</v>
      </c>
      <c r="R73" s="18">
        <v>-669</v>
      </c>
      <c r="S73" s="18">
        <v>-847</v>
      </c>
      <c r="T73" s="18">
        <v>-2337</v>
      </c>
      <c r="U73" s="18">
        <v>-364</v>
      </c>
      <c r="V73" s="18">
        <f t="shared" si="7"/>
        <v>-2701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7816</v>
      </c>
      <c r="E74" s="22">
        <v>-1337</v>
      </c>
      <c r="F74" s="22">
        <v>9153</v>
      </c>
      <c r="G74" s="22">
        <v>-11626</v>
      </c>
      <c r="H74" s="22">
        <v>-9394</v>
      </c>
      <c r="I74" s="22">
        <v>5023</v>
      </c>
      <c r="J74" s="22">
        <v>25150</v>
      </c>
      <c r="K74" s="90"/>
      <c r="L74" s="20" t="s">
        <v>29</v>
      </c>
      <c r="M74" s="21"/>
      <c r="N74" s="20" t="s">
        <v>87</v>
      </c>
      <c r="O74" s="90"/>
      <c r="P74" s="22">
        <v>25150</v>
      </c>
      <c r="Q74" s="22">
        <v>5023</v>
      </c>
      <c r="R74" s="22">
        <v>-9394</v>
      </c>
      <c r="S74" s="22">
        <v>-11626</v>
      </c>
      <c r="T74" s="22">
        <v>9153</v>
      </c>
      <c r="U74" s="22">
        <v>-1337</v>
      </c>
      <c r="V74" s="22">
        <f t="shared" si="7"/>
        <v>7816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49606</v>
      </c>
      <c r="E75" s="24"/>
      <c r="F75" s="24">
        <v>49606</v>
      </c>
      <c r="G75" s="24">
        <v>7216</v>
      </c>
      <c r="H75" s="24">
        <v>5429</v>
      </c>
      <c r="I75" s="24">
        <v>1185</v>
      </c>
      <c r="J75" s="24">
        <v>35776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49318</v>
      </c>
      <c r="E76" s="18"/>
      <c r="F76" s="18">
        <v>49318</v>
      </c>
      <c r="G76" s="18">
        <v>6544</v>
      </c>
      <c r="H76" s="18">
        <v>5469</v>
      </c>
      <c r="I76" s="18">
        <v>1085</v>
      </c>
      <c r="J76" s="18">
        <v>36220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-41790</v>
      </c>
      <c r="E77" s="18"/>
      <c r="F77" s="18">
        <v>-41790</v>
      </c>
      <c r="G77" s="18">
        <v>-6525</v>
      </c>
      <c r="H77" s="18">
        <v>-6826</v>
      </c>
      <c r="I77" s="18">
        <v>-1096</v>
      </c>
      <c r="J77" s="18">
        <v>-27343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288</v>
      </c>
      <c r="E78" s="18"/>
      <c r="F78" s="18">
        <v>288</v>
      </c>
      <c r="G78" s="18">
        <v>672</v>
      </c>
      <c r="H78" s="18">
        <v>-40</v>
      </c>
      <c r="I78" s="18">
        <v>100</v>
      </c>
      <c r="J78" s="18">
        <v>-444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241</v>
      </c>
      <c r="F79" s="18">
        <v>-241</v>
      </c>
      <c r="G79" s="18">
        <v>-41</v>
      </c>
      <c r="H79" s="18">
        <v>88</v>
      </c>
      <c r="I79" s="18">
        <v>-44</v>
      </c>
      <c r="J79" s="18">
        <v>-244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-1578</v>
      </c>
      <c r="F80" s="18">
        <v>1578</v>
      </c>
      <c r="G80" s="18">
        <v>-12276</v>
      </c>
      <c r="H80" s="18">
        <v>-8085</v>
      </c>
      <c r="I80" s="18">
        <v>4978</v>
      </c>
      <c r="J80" s="18">
        <v>16961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83752</v>
      </c>
      <c r="V18" s="18">
        <f>SUM(T18:U18)</f>
        <v>83752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97878</v>
      </c>
      <c r="E19" s="18">
        <v>97878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284198</v>
      </c>
      <c r="E23" s="18"/>
      <c r="F23" s="18">
        <v>284198</v>
      </c>
      <c r="G23" s="18">
        <v>63533</v>
      </c>
      <c r="H23" s="18">
        <v>39971</v>
      </c>
      <c r="I23" s="18">
        <v>9784</v>
      </c>
      <c r="J23" s="18">
        <v>144599</v>
      </c>
      <c r="K23" s="90"/>
      <c r="L23" s="20" t="s">
        <v>161</v>
      </c>
      <c r="M23" s="21"/>
      <c r="N23" s="20" t="s">
        <v>63</v>
      </c>
      <c r="O23" s="90"/>
      <c r="P23" s="18">
        <v>144599</v>
      </c>
      <c r="Q23" s="18">
        <v>9784</v>
      </c>
      <c r="R23" s="18">
        <v>39971</v>
      </c>
      <c r="S23" s="18">
        <v>63533</v>
      </c>
      <c r="T23" s="18">
        <v>284198</v>
      </c>
      <c r="U23" s="18"/>
      <c r="V23" s="18">
        <f>SUM(T23:U23)</f>
        <v>284198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42158</v>
      </c>
      <c r="E24" s="18"/>
      <c r="F24" s="18">
        <v>42158</v>
      </c>
      <c r="G24" s="18">
        <v>6607</v>
      </c>
      <c r="H24" s="18">
        <v>6830</v>
      </c>
      <c r="I24" s="18">
        <v>1071</v>
      </c>
      <c r="J24" s="18">
        <v>27650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242040</v>
      </c>
      <c r="E25" s="18"/>
      <c r="F25" s="18">
        <v>242040</v>
      </c>
      <c r="G25" s="18">
        <v>56926</v>
      </c>
      <c r="H25" s="18">
        <v>33141</v>
      </c>
      <c r="I25" s="18">
        <v>8713</v>
      </c>
      <c r="J25" s="18">
        <v>116949</v>
      </c>
      <c r="K25" s="90"/>
      <c r="L25" s="20" t="s">
        <v>10</v>
      </c>
      <c r="M25" s="21"/>
      <c r="N25" s="20" t="s">
        <v>65</v>
      </c>
      <c r="O25" s="90"/>
      <c r="P25" s="18">
        <v>116949</v>
      </c>
      <c r="Q25" s="18">
        <v>8713</v>
      </c>
      <c r="R25" s="18">
        <v>33141</v>
      </c>
      <c r="S25" s="18">
        <v>56926</v>
      </c>
      <c r="T25" s="18">
        <v>242040</v>
      </c>
      <c r="U25" s="18"/>
      <c r="V25" s="18">
        <f t="shared" ref="V25:V31" si="1">SUM(T25:U25)</f>
        <v>242040</v>
      </c>
      <c r="W25" s="83"/>
      <c r="X25" s="17"/>
    </row>
    <row r="26" spans="2:24" x14ac:dyDescent="0.2">
      <c r="B26" s="17"/>
      <c r="C26" s="83"/>
      <c r="D26" s="22">
        <f t="shared" si="0"/>
        <v>-14126</v>
      </c>
      <c r="E26" s="22">
        <v>-14126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-14126</v>
      </c>
      <c r="V26" s="22">
        <f t="shared" si="1"/>
        <v>-14126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130022</v>
      </c>
      <c r="E27" s="24">
        <v>595</v>
      </c>
      <c r="F27" s="24">
        <v>129427</v>
      </c>
      <c r="G27" s="24">
        <v>11039</v>
      </c>
      <c r="H27" s="24">
        <v>33014</v>
      </c>
      <c r="I27" s="24">
        <v>4904</v>
      </c>
      <c r="J27" s="24">
        <v>80470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129954</v>
      </c>
      <c r="T27" s="24">
        <v>129954</v>
      </c>
      <c r="U27" s="24">
        <v>68</v>
      </c>
      <c r="V27" s="24">
        <f t="shared" si="1"/>
        <v>130022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30023</v>
      </c>
      <c r="E28" s="18"/>
      <c r="F28" s="18">
        <v>30023</v>
      </c>
      <c r="G28" s="18">
        <v>1351</v>
      </c>
      <c r="H28" s="18">
        <v>127</v>
      </c>
      <c r="I28" s="18">
        <v>1016</v>
      </c>
      <c r="J28" s="18">
        <v>1218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29897</v>
      </c>
      <c r="S28" s="18"/>
      <c r="T28" s="18">
        <v>29897</v>
      </c>
      <c r="U28" s="18">
        <v>126</v>
      </c>
      <c r="V28" s="18">
        <f t="shared" si="1"/>
        <v>30023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26311</v>
      </c>
      <c r="E29" s="18"/>
      <c r="F29" s="18">
        <v>26311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25896</v>
      </c>
      <c r="S29" s="18"/>
      <c r="T29" s="18">
        <v>25896</v>
      </c>
      <c r="U29" s="18">
        <v>415</v>
      </c>
      <c r="V29" s="18">
        <f t="shared" si="1"/>
        <v>26311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3712</v>
      </c>
      <c r="E30" s="18"/>
      <c r="F30" s="18">
        <v>3712</v>
      </c>
      <c r="G30" s="18">
        <v>1351</v>
      </c>
      <c r="H30" s="18">
        <v>127</v>
      </c>
      <c r="I30" s="18">
        <v>1016</v>
      </c>
      <c r="J30" s="18">
        <v>1218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4001</v>
      </c>
      <c r="S30" s="18"/>
      <c r="T30" s="18">
        <v>4001</v>
      </c>
      <c r="U30" s="18">
        <v>-289</v>
      </c>
      <c r="V30" s="18">
        <f t="shared" si="1"/>
        <v>3712</v>
      </c>
      <c r="W30" s="83"/>
      <c r="X30" s="17"/>
    </row>
    <row r="31" spans="2:24" x14ac:dyDescent="0.2">
      <c r="B31" s="17"/>
      <c r="C31" s="83"/>
      <c r="D31" s="18">
        <f t="shared" si="0"/>
        <v>124748</v>
      </c>
      <c r="E31" s="18"/>
      <c r="F31" s="18">
        <v>124748</v>
      </c>
      <c r="G31" s="18">
        <v>51143</v>
      </c>
      <c r="H31" s="18">
        <v>6830</v>
      </c>
      <c r="I31" s="18">
        <v>3864</v>
      </c>
      <c r="J31" s="18">
        <v>62911</v>
      </c>
      <c r="K31" s="93"/>
      <c r="L31" s="20" t="s">
        <v>162</v>
      </c>
      <c r="M31" s="21"/>
      <c r="N31" s="20" t="s">
        <v>70</v>
      </c>
      <c r="O31" s="93"/>
      <c r="P31" s="18">
        <v>62911</v>
      </c>
      <c r="Q31" s="18">
        <v>3864</v>
      </c>
      <c r="R31" s="18">
        <v>6830</v>
      </c>
      <c r="S31" s="18">
        <v>51143</v>
      </c>
      <c r="T31" s="18">
        <v>124748</v>
      </c>
      <c r="U31" s="18"/>
      <c r="V31" s="18">
        <f t="shared" si="1"/>
        <v>124748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82590</v>
      </c>
      <c r="E33" s="18"/>
      <c r="F33" s="18">
        <v>82590</v>
      </c>
      <c r="G33" s="18">
        <v>44536</v>
      </c>
      <c r="H33" s="18">
        <v>0</v>
      </c>
      <c r="I33" s="18">
        <v>2793</v>
      </c>
      <c r="J33" s="18">
        <v>35261</v>
      </c>
      <c r="K33" s="90"/>
      <c r="L33" s="20" t="s">
        <v>72</v>
      </c>
      <c r="M33" s="21"/>
      <c r="N33" s="20" t="s">
        <v>73</v>
      </c>
      <c r="O33" s="90"/>
      <c r="P33" s="18">
        <v>35261</v>
      </c>
      <c r="Q33" s="18">
        <v>2793</v>
      </c>
      <c r="R33" s="18">
        <v>0</v>
      </c>
      <c r="S33" s="18">
        <v>44536</v>
      </c>
      <c r="T33" s="18">
        <v>82590</v>
      </c>
      <c r="U33" s="18"/>
      <c r="V33" s="18">
        <f>SUM(T33:U33)</f>
        <v>82590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71308</v>
      </c>
      <c r="E35" s="24">
        <v>13029</v>
      </c>
      <c r="F35" s="24">
        <v>58279</v>
      </c>
      <c r="G35" s="24">
        <v>1632</v>
      </c>
      <c r="H35" s="24">
        <v>7885</v>
      </c>
      <c r="I35" s="24">
        <v>16210</v>
      </c>
      <c r="J35" s="24">
        <v>32552</v>
      </c>
      <c r="K35" s="92"/>
      <c r="L35" s="19" t="s">
        <v>16</v>
      </c>
      <c r="M35" s="91"/>
      <c r="N35" s="19" t="s">
        <v>75</v>
      </c>
      <c r="O35" s="92"/>
      <c r="P35" s="24">
        <v>19268</v>
      </c>
      <c r="Q35" s="24">
        <v>21160</v>
      </c>
      <c r="R35" s="24">
        <v>1584</v>
      </c>
      <c r="S35" s="24">
        <v>15464</v>
      </c>
      <c r="T35" s="24">
        <v>57476</v>
      </c>
      <c r="U35" s="24">
        <v>13832</v>
      </c>
      <c r="V35" s="24">
        <f t="shared" ref="V35:V36" si="3">SUM(T35:U35)</f>
        <v>71308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283796</v>
      </c>
      <c r="E36" s="18"/>
      <c r="F36" s="18">
        <v>283796</v>
      </c>
      <c r="G36" s="18">
        <v>194929</v>
      </c>
      <c r="H36" s="18">
        <v>30426</v>
      </c>
      <c r="I36" s="18">
        <v>8814</v>
      </c>
      <c r="J36" s="18">
        <v>49627</v>
      </c>
      <c r="K36" s="90"/>
      <c r="L36" s="20" t="s">
        <v>164</v>
      </c>
      <c r="M36" s="21"/>
      <c r="N36" s="20" t="s">
        <v>76</v>
      </c>
      <c r="O36" s="90"/>
      <c r="P36" s="18">
        <v>49627</v>
      </c>
      <c r="Q36" s="18">
        <v>8814</v>
      </c>
      <c r="R36" s="18">
        <v>30426</v>
      </c>
      <c r="S36" s="18">
        <v>194929</v>
      </c>
      <c r="T36" s="18">
        <v>283796</v>
      </c>
      <c r="U36" s="18"/>
      <c r="V36" s="18">
        <f t="shared" si="3"/>
        <v>283796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241638</v>
      </c>
      <c r="E38" s="18"/>
      <c r="F38" s="18">
        <v>241638</v>
      </c>
      <c r="G38" s="18">
        <v>188322</v>
      </c>
      <c r="H38" s="18">
        <v>23596</v>
      </c>
      <c r="I38" s="18">
        <v>7743</v>
      </c>
      <c r="J38" s="18">
        <v>21977</v>
      </c>
      <c r="K38" s="90"/>
      <c r="L38" s="20" t="s">
        <v>17</v>
      </c>
      <c r="M38" s="21"/>
      <c r="N38" s="20" t="s">
        <v>78</v>
      </c>
      <c r="O38" s="90"/>
      <c r="P38" s="18">
        <v>21977</v>
      </c>
      <c r="Q38" s="18">
        <v>7743</v>
      </c>
      <c r="R38" s="18">
        <v>23596</v>
      </c>
      <c r="S38" s="18">
        <v>188322</v>
      </c>
      <c r="T38" s="18">
        <v>241638</v>
      </c>
      <c r="U38" s="18"/>
      <c r="V38" s="18">
        <f>SUM(T38:U38)</f>
        <v>241638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20651</v>
      </c>
      <c r="E40" s="24">
        <v>525</v>
      </c>
      <c r="F40" s="24">
        <v>20126</v>
      </c>
      <c r="G40" s="24">
        <v>16229</v>
      </c>
      <c r="H40" s="24">
        <v>24</v>
      </c>
      <c r="I40" s="24">
        <v>1547</v>
      </c>
      <c r="J40" s="24">
        <v>2326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20299</v>
      </c>
      <c r="S40" s="24"/>
      <c r="T40" s="24">
        <v>20299</v>
      </c>
      <c r="U40" s="24">
        <v>352</v>
      </c>
      <c r="V40" s="24">
        <f t="shared" ref="V40:V50" si="5">SUM(T40:U40)</f>
        <v>20651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37142</v>
      </c>
      <c r="E41" s="18">
        <v>14</v>
      </c>
      <c r="F41" s="18">
        <v>37128</v>
      </c>
      <c r="G41" s="18">
        <v>37128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1597</v>
      </c>
      <c r="Q41" s="18">
        <v>1373</v>
      </c>
      <c r="R41" s="18">
        <v>33938</v>
      </c>
      <c r="S41" s="18">
        <v>47</v>
      </c>
      <c r="T41" s="18">
        <v>36955</v>
      </c>
      <c r="U41" s="18">
        <v>187</v>
      </c>
      <c r="V41" s="18">
        <f t="shared" si="5"/>
        <v>37142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52968</v>
      </c>
      <c r="E42" s="18">
        <v>1279</v>
      </c>
      <c r="F42" s="18">
        <v>51689</v>
      </c>
      <c r="G42" s="18">
        <v>40</v>
      </c>
      <c r="H42" s="18">
        <v>48556</v>
      </c>
      <c r="I42" s="18">
        <v>1740</v>
      </c>
      <c r="J42" s="18">
        <v>1353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52821</v>
      </c>
      <c r="T42" s="18">
        <v>52821</v>
      </c>
      <c r="U42" s="18">
        <v>147</v>
      </c>
      <c r="V42" s="18">
        <f t="shared" si="5"/>
        <v>52968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29819</v>
      </c>
      <c r="E43" s="18">
        <v>2079</v>
      </c>
      <c r="F43" s="18">
        <v>27740</v>
      </c>
      <c r="G43" s="18">
        <v>14693</v>
      </c>
      <c r="H43" s="18">
        <v>2937</v>
      </c>
      <c r="I43" s="18">
        <v>6291</v>
      </c>
      <c r="J43" s="18">
        <v>3819</v>
      </c>
      <c r="K43" s="90"/>
      <c r="L43" s="19" t="s">
        <v>21</v>
      </c>
      <c r="M43" s="91"/>
      <c r="N43" s="19" t="s">
        <v>81</v>
      </c>
      <c r="O43" s="90"/>
      <c r="P43" s="18">
        <v>1617</v>
      </c>
      <c r="Q43" s="18">
        <v>6438</v>
      </c>
      <c r="R43" s="18">
        <v>1856</v>
      </c>
      <c r="S43" s="18">
        <v>15400</v>
      </c>
      <c r="T43" s="18">
        <v>25311</v>
      </c>
      <c r="U43" s="18">
        <v>4508</v>
      </c>
      <c r="V43" s="18">
        <f t="shared" si="5"/>
        <v>29819</v>
      </c>
      <c r="W43" s="83"/>
      <c r="X43" s="17"/>
    </row>
    <row r="44" spans="2:24" ht="22.5" customHeight="1" x14ac:dyDescent="0.2">
      <c r="B44" s="17"/>
      <c r="C44" s="83"/>
      <c r="D44" s="18">
        <f t="shared" si="4"/>
        <v>282499</v>
      </c>
      <c r="E44" s="18"/>
      <c r="F44" s="18">
        <v>282499</v>
      </c>
      <c r="G44" s="18">
        <v>195107</v>
      </c>
      <c r="H44" s="18">
        <v>35002</v>
      </c>
      <c r="I44" s="18">
        <v>7047</v>
      </c>
      <c r="J44" s="18">
        <v>45343</v>
      </c>
      <c r="K44" s="94"/>
      <c r="L44" s="20" t="s">
        <v>178</v>
      </c>
      <c r="M44" s="21"/>
      <c r="N44" s="20" t="s">
        <v>182</v>
      </c>
      <c r="O44" s="94"/>
      <c r="P44" s="18">
        <v>45343</v>
      </c>
      <c r="Q44" s="18">
        <v>7047</v>
      </c>
      <c r="R44" s="18">
        <v>35002</v>
      </c>
      <c r="S44" s="18">
        <v>195107</v>
      </c>
      <c r="T44" s="18">
        <v>282499</v>
      </c>
      <c r="U44" s="18"/>
      <c r="V44" s="18">
        <f t="shared" si="5"/>
        <v>282499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240341</v>
      </c>
      <c r="E45" s="18"/>
      <c r="F45" s="18">
        <v>240341</v>
      </c>
      <c r="G45" s="18">
        <v>188500</v>
      </c>
      <c r="H45" s="18">
        <v>28172</v>
      </c>
      <c r="I45" s="18">
        <v>5976</v>
      </c>
      <c r="J45" s="18">
        <v>17693</v>
      </c>
      <c r="K45" s="94"/>
      <c r="L45" s="20" t="s">
        <v>179</v>
      </c>
      <c r="M45" s="21"/>
      <c r="N45" s="20" t="s">
        <v>183</v>
      </c>
      <c r="O45" s="94"/>
      <c r="P45" s="18">
        <v>17693</v>
      </c>
      <c r="Q45" s="18">
        <v>5976</v>
      </c>
      <c r="R45" s="18">
        <v>28172</v>
      </c>
      <c r="S45" s="18">
        <v>188500</v>
      </c>
      <c r="T45" s="18">
        <v>240341</v>
      </c>
      <c r="U45" s="18"/>
      <c r="V45" s="18">
        <f t="shared" si="5"/>
        <v>240341</v>
      </c>
      <c r="W45" s="95"/>
      <c r="X45" s="17"/>
    </row>
    <row r="46" spans="2:24" x14ac:dyDescent="0.2">
      <c r="B46" s="17"/>
      <c r="C46" s="83"/>
      <c r="D46" s="22">
        <f t="shared" si="4"/>
        <v>35513</v>
      </c>
      <c r="E46" s="22"/>
      <c r="F46" s="22">
        <v>35513</v>
      </c>
      <c r="G46" s="22">
        <v>3053</v>
      </c>
      <c r="H46" s="22">
        <v>32460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35513</v>
      </c>
      <c r="T46" s="22">
        <v>35513</v>
      </c>
      <c r="U46" s="22"/>
      <c r="V46" s="22">
        <f t="shared" si="5"/>
        <v>35513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282499</v>
      </c>
      <c r="E47" s="24"/>
      <c r="F47" s="24">
        <v>282499</v>
      </c>
      <c r="G47" s="24">
        <v>227567</v>
      </c>
      <c r="H47" s="24">
        <v>2542</v>
      </c>
      <c r="I47" s="24">
        <v>7047</v>
      </c>
      <c r="J47" s="24">
        <v>45343</v>
      </c>
      <c r="K47" s="94"/>
      <c r="L47" s="20" t="s">
        <v>180</v>
      </c>
      <c r="M47" s="21"/>
      <c r="N47" s="20" t="s">
        <v>181</v>
      </c>
      <c r="O47" s="94"/>
      <c r="P47" s="24">
        <v>45343</v>
      </c>
      <c r="Q47" s="24">
        <v>7047</v>
      </c>
      <c r="R47" s="24">
        <v>2542</v>
      </c>
      <c r="S47" s="24">
        <v>227567</v>
      </c>
      <c r="T47" s="24">
        <v>282499</v>
      </c>
      <c r="U47" s="24"/>
      <c r="V47" s="24">
        <f t="shared" si="5"/>
        <v>282499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240341</v>
      </c>
      <c r="E48" s="22"/>
      <c r="F48" s="22">
        <v>240341</v>
      </c>
      <c r="G48" s="22">
        <v>220960</v>
      </c>
      <c r="H48" s="22">
        <v>-4288</v>
      </c>
      <c r="I48" s="22">
        <v>5976</v>
      </c>
      <c r="J48" s="22">
        <v>17693</v>
      </c>
      <c r="K48" s="90"/>
      <c r="L48" s="20" t="s">
        <v>23</v>
      </c>
      <c r="M48" s="21"/>
      <c r="N48" s="20" t="s">
        <v>83</v>
      </c>
      <c r="O48" s="90"/>
      <c r="P48" s="22">
        <v>17693</v>
      </c>
      <c r="Q48" s="22">
        <v>5976</v>
      </c>
      <c r="R48" s="22">
        <v>-4288</v>
      </c>
      <c r="S48" s="22">
        <v>220960</v>
      </c>
      <c r="T48" s="22">
        <v>240341</v>
      </c>
      <c r="U48" s="22"/>
      <c r="V48" s="22">
        <f t="shared" si="5"/>
        <v>240341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45343</v>
      </c>
      <c r="Q49" s="24">
        <v>7047</v>
      </c>
      <c r="R49" s="24">
        <v>35002</v>
      </c>
      <c r="S49" s="24">
        <v>195107</v>
      </c>
      <c r="T49" s="24">
        <v>282499</v>
      </c>
      <c r="U49" s="24"/>
      <c r="V49" s="24">
        <f t="shared" si="5"/>
        <v>282499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17693</v>
      </c>
      <c r="Q50" s="18">
        <v>5976</v>
      </c>
      <c r="R50" s="18">
        <v>28172</v>
      </c>
      <c r="S50" s="18">
        <v>188500</v>
      </c>
      <c r="T50" s="18">
        <v>240341</v>
      </c>
      <c r="U50" s="18"/>
      <c r="V50" s="18">
        <f t="shared" si="5"/>
        <v>240341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216224</v>
      </c>
      <c r="E51" s="18"/>
      <c r="F51" s="18">
        <v>216224</v>
      </c>
      <c r="G51" s="18">
        <v>192896</v>
      </c>
      <c r="H51" s="18">
        <v>23328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216224</v>
      </c>
      <c r="E52" s="18"/>
      <c r="F52" s="18">
        <v>216224</v>
      </c>
      <c r="G52" s="18">
        <v>160436</v>
      </c>
      <c r="H52" s="18">
        <v>55788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-495</v>
      </c>
      <c r="E53" s="18"/>
      <c r="F53" s="18">
        <v>-495</v>
      </c>
      <c r="G53" s="18"/>
      <c r="H53" s="18"/>
      <c r="I53" s="18">
        <v>-495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-495</v>
      </c>
      <c r="T53" s="18">
        <v>-495</v>
      </c>
      <c r="U53" s="18"/>
      <c r="V53" s="18">
        <f>SUM(T53:U53)</f>
        <v>-495</v>
      </c>
      <c r="W53" s="83"/>
      <c r="X53" s="17"/>
    </row>
    <row r="54" spans="2:24" x14ac:dyDescent="0.2">
      <c r="B54" s="17"/>
      <c r="C54" s="83"/>
      <c r="D54" s="18">
        <f t="shared" si="6"/>
        <v>66275</v>
      </c>
      <c r="E54" s="18"/>
      <c r="F54" s="18">
        <v>66275</v>
      </c>
      <c r="G54" s="18">
        <v>34176</v>
      </c>
      <c r="H54" s="18">
        <v>-20786</v>
      </c>
      <c r="I54" s="18">
        <v>7542</v>
      </c>
      <c r="J54" s="18">
        <v>45343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24117</v>
      </c>
      <c r="E55" s="18"/>
      <c r="F55" s="18">
        <v>24117</v>
      </c>
      <c r="G55" s="18">
        <v>27569</v>
      </c>
      <c r="H55" s="18">
        <v>-27616</v>
      </c>
      <c r="I55" s="18">
        <v>6471</v>
      </c>
      <c r="J55" s="18">
        <v>17693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-12427</v>
      </c>
      <c r="E56" s="18">
        <v>-12427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17693</v>
      </c>
      <c r="Q69" s="18">
        <v>6471</v>
      </c>
      <c r="R69" s="18">
        <v>-27616</v>
      </c>
      <c r="S69" s="18">
        <v>27569</v>
      </c>
      <c r="T69" s="18">
        <v>24117</v>
      </c>
      <c r="U69" s="18"/>
      <c r="V69" s="18">
        <f>SUM(T69:U69)</f>
        <v>24117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-12427</v>
      </c>
      <c r="V71" s="18">
        <f t="shared" ref="V71:V74" si="7">SUM(T71:U71)</f>
        <v>-12427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1440</v>
      </c>
      <c r="Q72" s="18">
        <v>1109</v>
      </c>
      <c r="R72" s="18">
        <v>2629</v>
      </c>
      <c r="S72" s="18">
        <v>574</v>
      </c>
      <c r="T72" s="18">
        <v>5752</v>
      </c>
      <c r="U72" s="18">
        <v>13</v>
      </c>
      <c r="V72" s="18">
        <f t="shared" si="7"/>
        <v>5765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-445</v>
      </c>
      <c r="Q73" s="18">
        <v>-2153</v>
      </c>
      <c r="R73" s="18">
        <v>-1564</v>
      </c>
      <c r="S73" s="18">
        <v>-1071</v>
      </c>
      <c r="T73" s="18">
        <v>-5233</v>
      </c>
      <c r="U73" s="18">
        <v>-532</v>
      </c>
      <c r="V73" s="18">
        <f t="shared" si="7"/>
        <v>-5765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11690</v>
      </c>
      <c r="E74" s="22">
        <v>-12946</v>
      </c>
      <c r="F74" s="22">
        <v>24636</v>
      </c>
      <c r="G74" s="22">
        <v>27072</v>
      </c>
      <c r="H74" s="22">
        <v>-26551</v>
      </c>
      <c r="I74" s="22">
        <v>5427</v>
      </c>
      <c r="J74" s="22">
        <v>18688</v>
      </c>
      <c r="K74" s="90"/>
      <c r="L74" s="20" t="s">
        <v>29</v>
      </c>
      <c r="M74" s="21"/>
      <c r="N74" s="20" t="s">
        <v>87</v>
      </c>
      <c r="O74" s="90"/>
      <c r="P74" s="22">
        <v>18688</v>
      </c>
      <c r="Q74" s="22">
        <v>5427</v>
      </c>
      <c r="R74" s="22">
        <v>-26551</v>
      </c>
      <c r="S74" s="22">
        <v>27072</v>
      </c>
      <c r="T74" s="22">
        <v>24636</v>
      </c>
      <c r="U74" s="22">
        <v>-12946</v>
      </c>
      <c r="V74" s="22">
        <f t="shared" si="7"/>
        <v>11690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53848</v>
      </c>
      <c r="E75" s="24"/>
      <c r="F75" s="24">
        <v>53848</v>
      </c>
      <c r="G75" s="24">
        <v>6869</v>
      </c>
      <c r="H75" s="24">
        <v>5664</v>
      </c>
      <c r="I75" s="24">
        <v>1224</v>
      </c>
      <c r="J75" s="24">
        <v>40091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52063</v>
      </c>
      <c r="E76" s="18"/>
      <c r="F76" s="18">
        <v>52063</v>
      </c>
      <c r="G76" s="18">
        <v>9028</v>
      </c>
      <c r="H76" s="18">
        <v>5679</v>
      </c>
      <c r="I76" s="18">
        <v>1149</v>
      </c>
      <c r="J76" s="18">
        <v>36207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-42158</v>
      </c>
      <c r="E77" s="18"/>
      <c r="F77" s="18">
        <v>-42158</v>
      </c>
      <c r="G77" s="18">
        <v>-6607</v>
      </c>
      <c r="H77" s="18">
        <v>-6830</v>
      </c>
      <c r="I77" s="18">
        <v>-1071</v>
      </c>
      <c r="J77" s="18">
        <v>-27650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1785</v>
      </c>
      <c r="E78" s="18"/>
      <c r="F78" s="18">
        <v>1785</v>
      </c>
      <c r="G78" s="18">
        <v>-2159</v>
      </c>
      <c r="H78" s="18">
        <v>-15</v>
      </c>
      <c r="I78" s="18">
        <v>75</v>
      </c>
      <c r="J78" s="18">
        <v>3884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103</v>
      </c>
      <c r="F79" s="18">
        <v>-103</v>
      </c>
      <c r="G79" s="18">
        <v>-81</v>
      </c>
      <c r="H79" s="18">
        <v>147</v>
      </c>
      <c r="I79" s="18">
        <v>-44</v>
      </c>
      <c r="J79" s="18">
        <v>-125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-13049</v>
      </c>
      <c r="F80" s="18">
        <v>13049</v>
      </c>
      <c r="G80" s="18">
        <v>26891</v>
      </c>
      <c r="H80" s="18">
        <v>-25532</v>
      </c>
      <c r="I80" s="18">
        <v>5318</v>
      </c>
      <c r="J80" s="18">
        <v>6372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81457</v>
      </c>
      <c r="V18" s="18">
        <f>SUM(T18:U18)</f>
        <v>81457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98325</v>
      </c>
      <c r="E19" s="18">
        <v>98325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277911</v>
      </c>
      <c r="E23" s="18"/>
      <c r="F23" s="18">
        <v>277911</v>
      </c>
      <c r="G23" s="18">
        <v>63415</v>
      </c>
      <c r="H23" s="18">
        <v>34682</v>
      </c>
      <c r="I23" s="18">
        <v>9522</v>
      </c>
      <c r="J23" s="18">
        <v>144312</v>
      </c>
      <c r="K23" s="90"/>
      <c r="L23" s="20" t="s">
        <v>161</v>
      </c>
      <c r="M23" s="21"/>
      <c r="N23" s="20" t="s">
        <v>63</v>
      </c>
      <c r="O23" s="90"/>
      <c r="P23" s="18">
        <v>144312</v>
      </c>
      <c r="Q23" s="18">
        <v>9522</v>
      </c>
      <c r="R23" s="18">
        <v>34682</v>
      </c>
      <c r="S23" s="18">
        <v>63415</v>
      </c>
      <c r="T23" s="18">
        <v>277911</v>
      </c>
      <c r="U23" s="18"/>
      <c r="V23" s="18">
        <f>SUM(T23:U23)</f>
        <v>277911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42503</v>
      </c>
      <c r="E24" s="18"/>
      <c r="F24" s="18">
        <v>42503</v>
      </c>
      <c r="G24" s="18">
        <v>6731</v>
      </c>
      <c r="H24" s="18">
        <v>6868</v>
      </c>
      <c r="I24" s="18">
        <v>1083</v>
      </c>
      <c r="J24" s="18">
        <v>27821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235408</v>
      </c>
      <c r="E25" s="18"/>
      <c r="F25" s="18">
        <v>235408</v>
      </c>
      <c r="G25" s="18">
        <v>56684</v>
      </c>
      <c r="H25" s="18">
        <v>27814</v>
      </c>
      <c r="I25" s="18">
        <v>8439</v>
      </c>
      <c r="J25" s="18">
        <v>116491</v>
      </c>
      <c r="K25" s="90"/>
      <c r="L25" s="20" t="s">
        <v>10</v>
      </c>
      <c r="M25" s="21"/>
      <c r="N25" s="20" t="s">
        <v>65</v>
      </c>
      <c r="O25" s="90"/>
      <c r="P25" s="18">
        <v>116491</v>
      </c>
      <c r="Q25" s="18">
        <v>8439</v>
      </c>
      <c r="R25" s="18">
        <v>27814</v>
      </c>
      <c r="S25" s="18">
        <v>56684</v>
      </c>
      <c r="T25" s="18">
        <v>235408</v>
      </c>
      <c r="U25" s="18"/>
      <c r="V25" s="18">
        <f t="shared" ref="V25:V31" si="1">SUM(T25:U25)</f>
        <v>235408</v>
      </c>
      <c r="W25" s="83"/>
      <c r="X25" s="17"/>
    </row>
    <row r="26" spans="2:24" x14ac:dyDescent="0.2">
      <c r="B26" s="17"/>
      <c r="C26" s="83"/>
      <c r="D26" s="22">
        <f t="shared" si="0"/>
        <v>-16868</v>
      </c>
      <c r="E26" s="22">
        <v>-16868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-16868</v>
      </c>
      <c r="V26" s="22">
        <f t="shared" si="1"/>
        <v>-16868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125402</v>
      </c>
      <c r="E27" s="24">
        <v>647</v>
      </c>
      <c r="F27" s="24">
        <v>124755</v>
      </c>
      <c r="G27" s="24">
        <v>11104</v>
      </c>
      <c r="H27" s="24">
        <v>27692</v>
      </c>
      <c r="I27" s="24">
        <v>4961</v>
      </c>
      <c r="J27" s="24">
        <v>80998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125332</v>
      </c>
      <c r="T27" s="24">
        <v>125332</v>
      </c>
      <c r="U27" s="24">
        <v>70</v>
      </c>
      <c r="V27" s="24">
        <f t="shared" si="1"/>
        <v>125402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29938</v>
      </c>
      <c r="E28" s="18"/>
      <c r="F28" s="18">
        <v>29938</v>
      </c>
      <c r="G28" s="18">
        <v>1803</v>
      </c>
      <c r="H28" s="18">
        <v>122</v>
      </c>
      <c r="I28" s="18">
        <v>315</v>
      </c>
      <c r="J28" s="18">
        <v>1718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29555</v>
      </c>
      <c r="S28" s="18"/>
      <c r="T28" s="18">
        <v>29555</v>
      </c>
      <c r="U28" s="18">
        <v>383</v>
      </c>
      <c r="V28" s="18">
        <f t="shared" si="1"/>
        <v>29938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25980</v>
      </c>
      <c r="E29" s="18"/>
      <c r="F29" s="18">
        <v>25980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25472</v>
      </c>
      <c r="S29" s="18"/>
      <c r="T29" s="18">
        <v>25472</v>
      </c>
      <c r="U29" s="18">
        <v>508</v>
      </c>
      <c r="V29" s="18">
        <f t="shared" si="1"/>
        <v>25980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3958</v>
      </c>
      <c r="E30" s="18"/>
      <c r="F30" s="18">
        <v>3958</v>
      </c>
      <c r="G30" s="18">
        <v>1803</v>
      </c>
      <c r="H30" s="18">
        <v>122</v>
      </c>
      <c r="I30" s="18">
        <v>315</v>
      </c>
      <c r="J30" s="18">
        <v>1718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4083</v>
      </c>
      <c r="S30" s="18"/>
      <c r="T30" s="18">
        <v>4083</v>
      </c>
      <c r="U30" s="18">
        <v>-125</v>
      </c>
      <c r="V30" s="18">
        <f t="shared" si="1"/>
        <v>3958</v>
      </c>
      <c r="W30" s="83"/>
      <c r="X30" s="17"/>
    </row>
    <row r="31" spans="2:24" x14ac:dyDescent="0.2">
      <c r="B31" s="17"/>
      <c r="C31" s="83"/>
      <c r="D31" s="18">
        <f t="shared" si="0"/>
        <v>123218</v>
      </c>
      <c r="E31" s="18"/>
      <c r="F31" s="18">
        <v>123218</v>
      </c>
      <c r="G31" s="18">
        <v>50508</v>
      </c>
      <c r="H31" s="18">
        <v>6868</v>
      </c>
      <c r="I31" s="18">
        <v>4246</v>
      </c>
      <c r="J31" s="18">
        <v>61596</v>
      </c>
      <c r="K31" s="93"/>
      <c r="L31" s="20" t="s">
        <v>162</v>
      </c>
      <c r="M31" s="21"/>
      <c r="N31" s="20" t="s">
        <v>70</v>
      </c>
      <c r="O31" s="93"/>
      <c r="P31" s="18">
        <v>61596</v>
      </c>
      <c r="Q31" s="18">
        <v>4246</v>
      </c>
      <c r="R31" s="18">
        <v>6868</v>
      </c>
      <c r="S31" s="18">
        <v>50508</v>
      </c>
      <c r="T31" s="18">
        <v>123218</v>
      </c>
      <c r="U31" s="18"/>
      <c r="V31" s="18">
        <f t="shared" si="1"/>
        <v>123218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80715</v>
      </c>
      <c r="E33" s="18"/>
      <c r="F33" s="18">
        <v>80715</v>
      </c>
      <c r="G33" s="18">
        <v>43777</v>
      </c>
      <c r="H33" s="18">
        <v>0</v>
      </c>
      <c r="I33" s="18">
        <v>3163</v>
      </c>
      <c r="J33" s="18">
        <v>33775</v>
      </c>
      <c r="K33" s="90"/>
      <c r="L33" s="20" t="s">
        <v>72</v>
      </c>
      <c r="M33" s="21"/>
      <c r="N33" s="20" t="s">
        <v>73</v>
      </c>
      <c r="O33" s="90"/>
      <c r="P33" s="18">
        <v>33775</v>
      </c>
      <c r="Q33" s="18">
        <v>3163</v>
      </c>
      <c r="R33" s="18">
        <v>0</v>
      </c>
      <c r="S33" s="18">
        <v>43777</v>
      </c>
      <c r="T33" s="18">
        <v>80715</v>
      </c>
      <c r="U33" s="18"/>
      <c r="V33" s="18">
        <f>SUM(T33:U33)</f>
        <v>80715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50760</v>
      </c>
      <c r="E35" s="24">
        <v>12023</v>
      </c>
      <c r="F35" s="24">
        <v>38737</v>
      </c>
      <c r="G35" s="24">
        <v>1737</v>
      </c>
      <c r="H35" s="24">
        <v>7859</v>
      </c>
      <c r="I35" s="24">
        <v>15046</v>
      </c>
      <c r="J35" s="24">
        <v>14095</v>
      </c>
      <c r="K35" s="92"/>
      <c r="L35" s="19" t="s">
        <v>16</v>
      </c>
      <c r="M35" s="91"/>
      <c r="N35" s="19" t="s">
        <v>75</v>
      </c>
      <c r="O35" s="92"/>
      <c r="P35" s="24">
        <v>10277</v>
      </c>
      <c r="Q35" s="24">
        <v>16269</v>
      </c>
      <c r="R35" s="24">
        <v>1698</v>
      </c>
      <c r="S35" s="24">
        <v>9300</v>
      </c>
      <c r="T35" s="24">
        <v>37544</v>
      </c>
      <c r="U35" s="24">
        <v>13216</v>
      </c>
      <c r="V35" s="24">
        <f t="shared" ref="V35:V36" si="3">SUM(T35:U35)</f>
        <v>50760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276912</v>
      </c>
      <c r="E36" s="18"/>
      <c r="F36" s="18">
        <v>276912</v>
      </c>
      <c r="G36" s="18">
        <v>183403</v>
      </c>
      <c r="H36" s="18">
        <v>30262</v>
      </c>
      <c r="I36" s="18">
        <v>5469</v>
      </c>
      <c r="J36" s="18">
        <v>57778</v>
      </c>
      <c r="K36" s="90"/>
      <c r="L36" s="20" t="s">
        <v>164</v>
      </c>
      <c r="M36" s="21"/>
      <c r="N36" s="20" t="s">
        <v>76</v>
      </c>
      <c r="O36" s="90"/>
      <c r="P36" s="18">
        <v>57778</v>
      </c>
      <c r="Q36" s="18">
        <v>5469</v>
      </c>
      <c r="R36" s="18">
        <v>30262</v>
      </c>
      <c r="S36" s="18">
        <v>183403</v>
      </c>
      <c r="T36" s="18">
        <v>276912</v>
      </c>
      <c r="U36" s="18"/>
      <c r="V36" s="18">
        <f t="shared" si="3"/>
        <v>276912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234409</v>
      </c>
      <c r="E38" s="18"/>
      <c r="F38" s="18">
        <v>234409</v>
      </c>
      <c r="G38" s="18">
        <v>176672</v>
      </c>
      <c r="H38" s="18">
        <v>23394</v>
      </c>
      <c r="I38" s="18">
        <v>4386</v>
      </c>
      <c r="J38" s="18">
        <v>29957</v>
      </c>
      <c r="K38" s="90"/>
      <c r="L38" s="20" t="s">
        <v>17</v>
      </c>
      <c r="M38" s="21"/>
      <c r="N38" s="20" t="s">
        <v>78</v>
      </c>
      <c r="O38" s="90"/>
      <c r="P38" s="18">
        <v>29957</v>
      </c>
      <c r="Q38" s="18">
        <v>4386</v>
      </c>
      <c r="R38" s="18">
        <v>23394</v>
      </c>
      <c r="S38" s="18">
        <v>176672</v>
      </c>
      <c r="T38" s="18">
        <v>234409</v>
      </c>
      <c r="U38" s="18"/>
      <c r="V38" s="18">
        <f>SUM(T38:U38)</f>
        <v>234409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32287</v>
      </c>
      <c r="E40" s="24">
        <v>415</v>
      </c>
      <c r="F40" s="24">
        <v>31872</v>
      </c>
      <c r="G40" s="24">
        <v>25323</v>
      </c>
      <c r="H40" s="24">
        <v>-18</v>
      </c>
      <c r="I40" s="24">
        <v>1113</v>
      </c>
      <c r="J40" s="24">
        <v>5454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31959</v>
      </c>
      <c r="S40" s="24"/>
      <c r="T40" s="24">
        <v>31959</v>
      </c>
      <c r="U40" s="24">
        <v>328</v>
      </c>
      <c r="V40" s="24">
        <f t="shared" ref="V40:V50" si="5">SUM(T40:U40)</f>
        <v>32287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36948</v>
      </c>
      <c r="E41" s="18">
        <v>14</v>
      </c>
      <c r="F41" s="18">
        <v>36934</v>
      </c>
      <c r="G41" s="18">
        <v>36934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1584</v>
      </c>
      <c r="Q41" s="18">
        <v>1320</v>
      </c>
      <c r="R41" s="18">
        <v>33794</v>
      </c>
      <c r="S41" s="18">
        <v>47</v>
      </c>
      <c r="T41" s="18">
        <v>36745</v>
      </c>
      <c r="U41" s="18">
        <v>203</v>
      </c>
      <c r="V41" s="18">
        <f t="shared" si="5"/>
        <v>36948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42662</v>
      </c>
      <c r="E42" s="18">
        <v>961</v>
      </c>
      <c r="F42" s="18">
        <v>41701</v>
      </c>
      <c r="G42" s="18">
        <v>40</v>
      </c>
      <c r="H42" s="18">
        <v>38354</v>
      </c>
      <c r="I42" s="18">
        <v>1965</v>
      </c>
      <c r="J42" s="18">
        <v>1342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42545</v>
      </c>
      <c r="T42" s="18">
        <v>42545</v>
      </c>
      <c r="U42" s="18">
        <v>117</v>
      </c>
      <c r="V42" s="18">
        <f t="shared" si="5"/>
        <v>42662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29194</v>
      </c>
      <c r="E43" s="18">
        <v>1940</v>
      </c>
      <c r="F43" s="18">
        <v>27254</v>
      </c>
      <c r="G43" s="18">
        <v>14165</v>
      </c>
      <c r="H43" s="18">
        <v>3648</v>
      </c>
      <c r="I43" s="18">
        <v>5974</v>
      </c>
      <c r="J43" s="18">
        <v>3467</v>
      </c>
      <c r="K43" s="90"/>
      <c r="L43" s="19" t="s">
        <v>21</v>
      </c>
      <c r="M43" s="91"/>
      <c r="N43" s="19" t="s">
        <v>81</v>
      </c>
      <c r="O43" s="90"/>
      <c r="P43" s="18">
        <v>1302</v>
      </c>
      <c r="Q43" s="18">
        <v>6142</v>
      </c>
      <c r="R43" s="18">
        <v>1669</v>
      </c>
      <c r="S43" s="18">
        <v>14347</v>
      </c>
      <c r="T43" s="18">
        <v>23460</v>
      </c>
      <c r="U43" s="18">
        <v>5734</v>
      </c>
      <c r="V43" s="18">
        <f t="shared" si="5"/>
        <v>29194</v>
      </c>
      <c r="W43" s="83"/>
      <c r="X43" s="17"/>
    </row>
    <row r="44" spans="2:24" ht="22.5" customHeight="1" x14ac:dyDescent="0.2">
      <c r="B44" s="17"/>
      <c r="C44" s="83"/>
      <c r="D44" s="18">
        <f t="shared" si="4"/>
        <v>273860</v>
      </c>
      <c r="E44" s="18"/>
      <c r="F44" s="18">
        <v>273860</v>
      </c>
      <c r="G44" s="18">
        <v>163880</v>
      </c>
      <c r="H44" s="18">
        <v>55700</v>
      </c>
      <c r="I44" s="18">
        <v>3879</v>
      </c>
      <c r="J44" s="18">
        <v>50401</v>
      </c>
      <c r="K44" s="94"/>
      <c r="L44" s="20" t="s">
        <v>178</v>
      </c>
      <c r="M44" s="21"/>
      <c r="N44" s="20" t="s">
        <v>182</v>
      </c>
      <c r="O44" s="94"/>
      <c r="P44" s="18">
        <v>50401</v>
      </c>
      <c r="Q44" s="18">
        <v>3879</v>
      </c>
      <c r="R44" s="18">
        <v>55700</v>
      </c>
      <c r="S44" s="18">
        <v>163880</v>
      </c>
      <c r="T44" s="18">
        <v>273860</v>
      </c>
      <c r="U44" s="18"/>
      <c r="V44" s="18">
        <f t="shared" si="5"/>
        <v>273860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231357</v>
      </c>
      <c r="E45" s="18"/>
      <c r="F45" s="18">
        <v>231357</v>
      </c>
      <c r="G45" s="18">
        <v>157149</v>
      </c>
      <c r="H45" s="18">
        <v>48832</v>
      </c>
      <c r="I45" s="18">
        <v>2796</v>
      </c>
      <c r="J45" s="18">
        <v>22580</v>
      </c>
      <c r="K45" s="94"/>
      <c r="L45" s="20" t="s">
        <v>179</v>
      </c>
      <c r="M45" s="21"/>
      <c r="N45" s="20" t="s">
        <v>183</v>
      </c>
      <c r="O45" s="94"/>
      <c r="P45" s="18">
        <v>22580</v>
      </c>
      <c r="Q45" s="18">
        <v>2796</v>
      </c>
      <c r="R45" s="18">
        <v>48832</v>
      </c>
      <c r="S45" s="18">
        <v>157149</v>
      </c>
      <c r="T45" s="18">
        <v>231357</v>
      </c>
      <c r="U45" s="18"/>
      <c r="V45" s="18">
        <f t="shared" si="5"/>
        <v>231357</v>
      </c>
      <c r="W45" s="95"/>
      <c r="X45" s="17"/>
    </row>
    <row r="46" spans="2:24" x14ac:dyDescent="0.2">
      <c r="B46" s="17"/>
      <c r="C46" s="83"/>
      <c r="D46" s="22">
        <f t="shared" si="4"/>
        <v>30650</v>
      </c>
      <c r="E46" s="22"/>
      <c r="F46" s="22">
        <v>30650</v>
      </c>
      <c r="G46" s="22">
        <v>2730</v>
      </c>
      <c r="H46" s="22">
        <v>27920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30650</v>
      </c>
      <c r="T46" s="22">
        <v>30650</v>
      </c>
      <c r="U46" s="22"/>
      <c r="V46" s="22">
        <f t="shared" si="5"/>
        <v>30650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273860</v>
      </c>
      <c r="E47" s="24"/>
      <c r="F47" s="24">
        <v>273860</v>
      </c>
      <c r="G47" s="24">
        <v>191800</v>
      </c>
      <c r="H47" s="24">
        <v>27780</v>
      </c>
      <c r="I47" s="24">
        <v>3879</v>
      </c>
      <c r="J47" s="24">
        <v>50401</v>
      </c>
      <c r="K47" s="94"/>
      <c r="L47" s="20" t="s">
        <v>180</v>
      </c>
      <c r="M47" s="21"/>
      <c r="N47" s="20" t="s">
        <v>181</v>
      </c>
      <c r="O47" s="94"/>
      <c r="P47" s="24">
        <v>50401</v>
      </c>
      <c r="Q47" s="24">
        <v>3879</v>
      </c>
      <c r="R47" s="24">
        <v>27780</v>
      </c>
      <c r="S47" s="24">
        <v>191800</v>
      </c>
      <c r="T47" s="24">
        <v>273860</v>
      </c>
      <c r="U47" s="24"/>
      <c r="V47" s="24">
        <f t="shared" si="5"/>
        <v>273860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231357</v>
      </c>
      <c r="E48" s="22"/>
      <c r="F48" s="22">
        <v>231357</v>
      </c>
      <c r="G48" s="22">
        <v>185069</v>
      </c>
      <c r="H48" s="22">
        <v>20912</v>
      </c>
      <c r="I48" s="22">
        <v>2796</v>
      </c>
      <c r="J48" s="22">
        <v>22580</v>
      </c>
      <c r="K48" s="90"/>
      <c r="L48" s="20" t="s">
        <v>23</v>
      </c>
      <c r="M48" s="21"/>
      <c r="N48" s="20" t="s">
        <v>83</v>
      </c>
      <c r="O48" s="90"/>
      <c r="P48" s="22">
        <v>22580</v>
      </c>
      <c r="Q48" s="22">
        <v>2796</v>
      </c>
      <c r="R48" s="22">
        <v>20912</v>
      </c>
      <c r="S48" s="22">
        <v>185069</v>
      </c>
      <c r="T48" s="22">
        <v>231357</v>
      </c>
      <c r="U48" s="22"/>
      <c r="V48" s="22">
        <f t="shared" si="5"/>
        <v>231357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50401</v>
      </c>
      <c r="Q49" s="24">
        <v>3879</v>
      </c>
      <c r="R49" s="24">
        <v>55700</v>
      </c>
      <c r="S49" s="24">
        <v>163880</v>
      </c>
      <c r="T49" s="24">
        <v>273860</v>
      </c>
      <c r="U49" s="24"/>
      <c r="V49" s="24">
        <f t="shared" si="5"/>
        <v>273860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22580</v>
      </c>
      <c r="Q50" s="18">
        <v>2796</v>
      </c>
      <c r="R50" s="18">
        <v>48832</v>
      </c>
      <c r="S50" s="18">
        <v>157149</v>
      </c>
      <c r="T50" s="18">
        <v>231357</v>
      </c>
      <c r="U50" s="18"/>
      <c r="V50" s="18">
        <f t="shared" si="5"/>
        <v>231357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210245</v>
      </c>
      <c r="E51" s="18"/>
      <c r="F51" s="18">
        <v>210245</v>
      </c>
      <c r="G51" s="18">
        <v>189421</v>
      </c>
      <c r="H51" s="18">
        <v>20824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210245</v>
      </c>
      <c r="E52" s="18"/>
      <c r="F52" s="18">
        <v>210245</v>
      </c>
      <c r="G52" s="18">
        <v>161501</v>
      </c>
      <c r="H52" s="18">
        <v>48744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-641</v>
      </c>
      <c r="E53" s="18"/>
      <c r="F53" s="18">
        <v>-641</v>
      </c>
      <c r="G53" s="18"/>
      <c r="H53" s="18"/>
      <c r="I53" s="18">
        <v>-641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-641</v>
      </c>
      <c r="T53" s="18">
        <v>-641</v>
      </c>
      <c r="U53" s="18"/>
      <c r="V53" s="18">
        <f>SUM(T53:U53)</f>
        <v>-641</v>
      </c>
      <c r="W53" s="83"/>
      <c r="X53" s="17"/>
    </row>
    <row r="54" spans="2:24" x14ac:dyDescent="0.2">
      <c r="B54" s="17"/>
      <c r="C54" s="83"/>
      <c r="D54" s="18">
        <f t="shared" si="6"/>
        <v>63615</v>
      </c>
      <c r="E54" s="18"/>
      <c r="F54" s="18">
        <v>63615</v>
      </c>
      <c r="G54" s="18">
        <v>1738</v>
      </c>
      <c r="H54" s="18">
        <v>6956</v>
      </c>
      <c r="I54" s="18">
        <v>4520</v>
      </c>
      <c r="J54" s="18">
        <v>50401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21112</v>
      </c>
      <c r="E55" s="18"/>
      <c r="F55" s="18">
        <v>21112</v>
      </c>
      <c r="G55" s="18">
        <v>-4993</v>
      </c>
      <c r="H55" s="18">
        <v>88</v>
      </c>
      <c r="I55" s="18">
        <v>3437</v>
      </c>
      <c r="J55" s="18">
        <v>22580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-12817</v>
      </c>
      <c r="E56" s="18">
        <v>-12817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22580</v>
      </c>
      <c r="Q69" s="18">
        <v>3437</v>
      </c>
      <c r="R69" s="18">
        <v>88</v>
      </c>
      <c r="S69" s="18">
        <v>-4993</v>
      </c>
      <c r="T69" s="18">
        <v>21112</v>
      </c>
      <c r="U69" s="18"/>
      <c r="V69" s="18">
        <f>SUM(T69:U69)</f>
        <v>21112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-12817</v>
      </c>
      <c r="V71" s="18">
        <f t="shared" ref="V71:V74" si="7">SUM(T71:U71)</f>
        <v>-12817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573</v>
      </c>
      <c r="Q72" s="18">
        <v>675</v>
      </c>
      <c r="R72" s="18">
        <v>1799</v>
      </c>
      <c r="S72" s="18">
        <v>366</v>
      </c>
      <c r="T72" s="18">
        <v>3413</v>
      </c>
      <c r="U72" s="18">
        <v>121</v>
      </c>
      <c r="V72" s="18">
        <f t="shared" si="7"/>
        <v>3534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-526</v>
      </c>
      <c r="Q73" s="18">
        <v>-515</v>
      </c>
      <c r="R73" s="18">
        <v>-1147</v>
      </c>
      <c r="S73" s="18">
        <v>-1011</v>
      </c>
      <c r="T73" s="18">
        <v>-3199</v>
      </c>
      <c r="U73" s="18">
        <v>-335</v>
      </c>
      <c r="V73" s="18">
        <f t="shared" si="7"/>
        <v>-3534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8295</v>
      </c>
      <c r="E74" s="22">
        <v>-13031</v>
      </c>
      <c r="F74" s="22">
        <v>21326</v>
      </c>
      <c r="G74" s="22">
        <v>-5638</v>
      </c>
      <c r="H74" s="22">
        <v>740</v>
      </c>
      <c r="I74" s="22">
        <v>3597</v>
      </c>
      <c r="J74" s="22">
        <v>22627</v>
      </c>
      <c r="K74" s="90"/>
      <c r="L74" s="20" t="s">
        <v>29</v>
      </c>
      <c r="M74" s="21"/>
      <c r="N74" s="20" t="s">
        <v>87</v>
      </c>
      <c r="O74" s="90"/>
      <c r="P74" s="22">
        <v>22627</v>
      </c>
      <c r="Q74" s="22">
        <v>3597</v>
      </c>
      <c r="R74" s="22">
        <v>740</v>
      </c>
      <c r="S74" s="22">
        <v>-5638</v>
      </c>
      <c r="T74" s="22">
        <v>21326</v>
      </c>
      <c r="U74" s="22">
        <v>-13031</v>
      </c>
      <c r="V74" s="22">
        <f t="shared" si="7"/>
        <v>8295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50798</v>
      </c>
      <c r="E75" s="24"/>
      <c r="F75" s="24">
        <v>50798</v>
      </c>
      <c r="G75" s="24">
        <v>9281</v>
      </c>
      <c r="H75" s="24">
        <v>5311</v>
      </c>
      <c r="I75" s="24">
        <v>963</v>
      </c>
      <c r="J75" s="24">
        <v>35243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48593</v>
      </c>
      <c r="E76" s="18"/>
      <c r="F76" s="18">
        <v>48593</v>
      </c>
      <c r="G76" s="18">
        <v>7933</v>
      </c>
      <c r="H76" s="18">
        <v>5342</v>
      </c>
      <c r="I76" s="18">
        <v>864</v>
      </c>
      <c r="J76" s="18">
        <v>34454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-42503</v>
      </c>
      <c r="E77" s="18"/>
      <c r="F77" s="18">
        <v>-42503</v>
      </c>
      <c r="G77" s="18">
        <v>-6731</v>
      </c>
      <c r="H77" s="18">
        <v>-6868</v>
      </c>
      <c r="I77" s="18">
        <v>-1083</v>
      </c>
      <c r="J77" s="18">
        <v>-27821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2205</v>
      </c>
      <c r="E78" s="18"/>
      <c r="F78" s="18">
        <v>2205</v>
      </c>
      <c r="G78" s="18">
        <v>1348</v>
      </c>
      <c r="H78" s="18">
        <v>-31</v>
      </c>
      <c r="I78" s="18">
        <v>99</v>
      </c>
      <c r="J78" s="18">
        <v>789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55</v>
      </c>
      <c r="F79" s="18">
        <v>-55</v>
      </c>
      <c r="G79" s="18">
        <v>-179</v>
      </c>
      <c r="H79" s="18">
        <v>254</v>
      </c>
      <c r="I79" s="18">
        <v>-43</v>
      </c>
      <c r="J79" s="18">
        <v>-87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-13086</v>
      </c>
      <c r="F80" s="18">
        <v>13086</v>
      </c>
      <c r="G80" s="18">
        <v>-8009</v>
      </c>
      <c r="H80" s="18">
        <v>2043</v>
      </c>
      <c r="I80" s="18">
        <v>3760</v>
      </c>
      <c r="J80" s="18">
        <v>15292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209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87867</v>
      </c>
      <c r="V18" s="18">
        <f>SUM(T18:U18)</f>
        <v>87867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95680</v>
      </c>
      <c r="E19" s="18">
        <v>95680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292649</v>
      </c>
      <c r="E23" s="18"/>
      <c r="F23" s="18">
        <v>292649</v>
      </c>
      <c r="G23" s="18">
        <v>65059</v>
      </c>
      <c r="H23" s="18">
        <v>40966</v>
      </c>
      <c r="I23" s="18">
        <v>9886</v>
      </c>
      <c r="J23" s="18">
        <v>152708</v>
      </c>
      <c r="K23" s="90"/>
      <c r="L23" s="20" t="s">
        <v>161</v>
      </c>
      <c r="M23" s="21"/>
      <c r="N23" s="20" t="s">
        <v>63</v>
      </c>
      <c r="O23" s="90"/>
      <c r="P23" s="18">
        <v>152708</v>
      </c>
      <c r="Q23" s="18">
        <v>9886</v>
      </c>
      <c r="R23" s="18">
        <v>40966</v>
      </c>
      <c r="S23" s="18">
        <v>65059</v>
      </c>
      <c r="T23" s="18">
        <v>292649</v>
      </c>
      <c r="U23" s="18"/>
      <c r="V23" s="18">
        <f>SUM(T23:U23)</f>
        <v>292649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42973</v>
      </c>
      <c r="E24" s="18"/>
      <c r="F24" s="18">
        <v>42973</v>
      </c>
      <c r="G24" s="18">
        <v>6865</v>
      </c>
      <c r="H24" s="18">
        <v>6888</v>
      </c>
      <c r="I24" s="18">
        <v>1086</v>
      </c>
      <c r="J24" s="18">
        <v>28134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249676</v>
      </c>
      <c r="E25" s="18"/>
      <c r="F25" s="18">
        <v>249676</v>
      </c>
      <c r="G25" s="18">
        <v>58194</v>
      </c>
      <c r="H25" s="18">
        <v>34078</v>
      </c>
      <c r="I25" s="18">
        <v>8800</v>
      </c>
      <c r="J25" s="18">
        <v>124574</v>
      </c>
      <c r="K25" s="90"/>
      <c r="L25" s="20" t="s">
        <v>10</v>
      </c>
      <c r="M25" s="21"/>
      <c r="N25" s="20" t="s">
        <v>65</v>
      </c>
      <c r="O25" s="90"/>
      <c r="P25" s="18">
        <v>124574</v>
      </c>
      <c r="Q25" s="18">
        <v>8800</v>
      </c>
      <c r="R25" s="18">
        <v>34078</v>
      </c>
      <c r="S25" s="18">
        <v>58194</v>
      </c>
      <c r="T25" s="18">
        <v>249676</v>
      </c>
      <c r="U25" s="18"/>
      <c r="V25" s="18">
        <f t="shared" ref="V25:V31" si="1">SUM(T25:U25)</f>
        <v>249676</v>
      </c>
      <c r="W25" s="83"/>
      <c r="X25" s="17"/>
    </row>
    <row r="26" spans="2:24" x14ac:dyDescent="0.2">
      <c r="B26" s="17"/>
      <c r="C26" s="83"/>
      <c r="D26" s="22">
        <f t="shared" si="0"/>
        <v>-7813</v>
      </c>
      <c r="E26" s="22">
        <v>-7813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-7813</v>
      </c>
      <c r="V26" s="22">
        <f t="shared" si="1"/>
        <v>-7813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134832</v>
      </c>
      <c r="E27" s="24">
        <v>609</v>
      </c>
      <c r="F27" s="24">
        <v>134223</v>
      </c>
      <c r="G27" s="24">
        <v>11307</v>
      </c>
      <c r="H27" s="24">
        <v>33839</v>
      </c>
      <c r="I27" s="24">
        <v>5330</v>
      </c>
      <c r="J27" s="24">
        <v>83747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134754</v>
      </c>
      <c r="T27" s="24">
        <v>134754</v>
      </c>
      <c r="U27" s="24">
        <v>78</v>
      </c>
      <c r="V27" s="24">
        <f t="shared" si="1"/>
        <v>134832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23311</v>
      </c>
      <c r="E28" s="18"/>
      <c r="F28" s="18">
        <v>23311</v>
      </c>
      <c r="G28" s="18">
        <v>-652</v>
      </c>
      <c r="H28" s="18">
        <v>239</v>
      </c>
      <c r="I28" s="18">
        <v>368</v>
      </c>
      <c r="J28" s="18">
        <v>-674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26869</v>
      </c>
      <c r="S28" s="18"/>
      <c r="T28" s="18">
        <v>26869</v>
      </c>
      <c r="U28" s="18">
        <v>-3558</v>
      </c>
      <c r="V28" s="18">
        <f t="shared" si="1"/>
        <v>23311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24030</v>
      </c>
      <c r="E29" s="18"/>
      <c r="F29" s="18">
        <v>24030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23586</v>
      </c>
      <c r="S29" s="18"/>
      <c r="T29" s="18">
        <v>23586</v>
      </c>
      <c r="U29" s="18">
        <v>444</v>
      </c>
      <c r="V29" s="18">
        <f t="shared" si="1"/>
        <v>24030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-719</v>
      </c>
      <c r="E30" s="18"/>
      <c r="F30" s="18">
        <v>-719</v>
      </c>
      <c r="G30" s="18">
        <v>-652</v>
      </c>
      <c r="H30" s="18">
        <v>239</v>
      </c>
      <c r="I30" s="18">
        <v>368</v>
      </c>
      <c r="J30" s="18">
        <v>-674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3283</v>
      </c>
      <c r="S30" s="18"/>
      <c r="T30" s="18">
        <v>3283</v>
      </c>
      <c r="U30" s="18">
        <v>-4002</v>
      </c>
      <c r="V30" s="18">
        <f t="shared" si="1"/>
        <v>-719</v>
      </c>
      <c r="W30" s="83"/>
      <c r="X30" s="17"/>
    </row>
    <row r="31" spans="2:24" x14ac:dyDescent="0.2">
      <c r="B31" s="17"/>
      <c r="C31" s="83"/>
      <c r="D31" s="18">
        <f t="shared" si="0"/>
        <v>135115</v>
      </c>
      <c r="E31" s="18"/>
      <c r="F31" s="18">
        <v>135115</v>
      </c>
      <c r="G31" s="18">
        <v>54404</v>
      </c>
      <c r="H31" s="18">
        <v>6888</v>
      </c>
      <c r="I31" s="18">
        <v>4188</v>
      </c>
      <c r="J31" s="18">
        <v>69635</v>
      </c>
      <c r="K31" s="93"/>
      <c r="L31" s="20" t="s">
        <v>162</v>
      </c>
      <c r="M31" s="21"/>
      <c r="N31" s="20" t="s">
        <v>70</v>
      </c>
      <c r="O31" s="93"/>
      <c r="P31" s="18">
        <v>69635</v>
      </c>
      <c r="Q31" s="18">
        <v>4188</v>
      </c>
      <c r="R31" s="18">
        <v>6888</v>
      </c>
      <c r="S31" s="18">
        <v>54404</v>
      </c>
      <c r="T31" s="18">
        <v>135115</v>
      </c>
      <c r="U31" s="18"/>
      <c r="V31" s="18">
        <f t="shared" si="1"/>
        <v>135115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92142</v>
      </c>
      <c r="E33" s="18"/>
      <c r="F33" s="18">
        <v>92142</v>
      </c>
      <c r="G33" s="18">
        <v>47539</v>
      </c>
      <c r="H33" s="18">
        <v>0</v>
      </c>
      <c r="I33" s="18">
        <v>3102</v>
      </c>
      <c r="J33" s="18">
        <v>41501</v>
      </c>
      <c r="K33" s="90"/>
      <c r="L33" s="20" t="s">
        <v>72</v>
      </c>
      <c r="M33" s="21"/>
      <c r="N33" s="20" t="s">
        <v>73</v>
      </c>
      <c r="O33" s="90"/>
      <c r="P33" s="18">
        <v>41501</v>
      </c>
      <c r="Q33" s="18">
        <v>3102</v>
      </c>
      <c r="R33" s="18">
        <v>0</v>
      </c>
      <c r="S33" s="18">
        <v>47539</v>
      </c>
      <c r="T33" s="18">
        <v>92142</v>
      </c>
      <c r="U33" s="18"/>
      <c r="V33" s="18">
        <f>SUM(T33:U33)</f>
        <v>92142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57575</v>
      </c>
      <c r="E35" s="24">
        <v>12029</v>
      </c>
      <c r="F35" s="24">
        <v>45546</v>
      </c>
      <c r="G35" s="24">
        <v>1945</v>
      </c>
      <c r="H35" s="24">
        <v>7587</v>
      </c>
      <c r="I35" s="24">
        <v>15127</v>
      </c>
      <c r="J35" s="24">
        <v>20887</v>
      </c>
      <c r="K35" s="92"/>
      <c r="L35" s="19" t="s">
        <v>16</v>
      </c>
      <c r="M35" s="91"/>
      <c r="N35" s="19" t="s">
        <v>75</v>
      </c>
      <c r="O35" s="92"/>
      <c r="P35" s="24">
        <v>10433</v>
      </c>
      <c r="Q35" s="24">
        <v>20008</v>
      </c>
      <c r="R35" s="24">
        <v>3550</v>
      </c>
      <c r="S35" s="24">
        <v>10989</v>
      </c>
      <c r="T35" s="24">
        <v>44980</v>
      </c>
      <c r="U35" s="24">
        <v>12595</v>
      </c>
      <c r="V35" s="24">
        <f t="shared" ref="V35:V36" si="3">SUM(T35:U35)</f>
        <v>57575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296172</v>
      </c>
      <c r="E36" s="18"/>
      <c r="F36" s="18">
        <v>296172</v>
      </c>
      <c r="G36" s="18">
        <v>198202</v>
      </c>
      <c r="H36" s="18">
        <v>29720</v>
      </c>
      <c r="I36" s="18">
        <v>9069</v>
      </c>
      <c r="J36" s="18">
        <v>59181</v>
      </c>
      <c r="K36" s="90"/>
      <c r="L36" s="20" t="s">
        <v>164</v>
      </c>
      <c r="M36" s="21"/>
      <c r="N36" s="20" t="s">
        <v>76</v>
      </c>
      <c r="O36" s="90"/>
      <c r="P36" s="18">
        <v>59181</v>
      </c>
      <c r="Q36" s="18">
        <v>9069</v>
      </c>
      <c r="R36" s="18">
        <v>29720</v>
      </c>
      <c r="S36" s="18">
        <v>198202</v>
      </c>
      <c r="T36" s="18">
        <v>296172</v>
      </c>
      <c r="U36" s="18"/>
      <c r="V36" s="18">
        <f t="shared" si="3"/>
        <v>296172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253199</v>
      </c>
      <c r="E38" s="18"/>
      <c r="F38" s="18">
        <v>253199</v>
      </c>
      <c r="G38" s="18">
        <v>191337</v>
      </c>
      <c r="H38" s="18">
        <v>22832</v>
      </c>
      <c r="I38" s="18">
        <v>7983</v>
      </c>
      <c r="J38" s="18">
        <v>31047</v>
      </c>
      <c r="K38" s="90"/>
      <c r="L38" s="20" t="s">
        <v>17</v>
      </c>
      <c r="M38" s="21"/>
      <c r="N38" s="20" t="s">
        <v>78</v>
      </c>
      <c r="O38" s="90"/>
      <c r="P38" s="18">
        <v>31047</v>
      </c>
      <c r="Q38" s="18">
        <v>7983</v>
      </c>
      <c r="R38" s="18">
        <v>22832</v>
      </c>
      <c r="S38" s="18">
        <v>191337</v>
      </c>
      <c r="T38" s="18">
        <v>253199</v>
      </c>
      <c r="U38" s="18"/>
      <c r="V38" s="18">
        <f>SUM(T38:U38)</f>
        <v>253199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36409</v>
      </c>
      <c r="E40" s="24">
        <v>319</v>
      </c>
      <c r="F40" s="24">
        <v>36090</v>
      </c>
      <c r="G40" s="24">
        <v>24844</v>
      </c>
      <c r="H40" s="24">
        <v>29</v>
      </c>
      <c r="I40" s="24">
        <v>713</v>
      </c>
      <c r="J40" s="24">
        <v>10504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35882</v>
      </c>
      <c r="S40" s="24"/>
      <c r="T40" s="24">
        <v>35882</v>
      </c>
      <c r="U40" s="24">
        <v>527</v>
      </c>
      <c r="V40" s="24">
        <f t="shared" ref="V40:V50" si="5">SUM(T40:U40)</f>
        <v>36409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37815</v>
      </c>
      <c r="E41" s="18">
        <v>16</v>
      </c>
      <c r="F41" s="18">
        <v>37799</v>
      </c>
      <c r="G41" s="18">
        <v>37799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1580</v>
      </c>
      <c r="Q41" s="18">
        <v>1331</v>
      </c>
      <c r="R41" s="18">
        <v>34667</v>
      </c>
      <c r="S41" s="18">
        <v>47</v>
      </c>
      <c r="T41" s="18">
        <v>37625</v>
      </c>
      <c r="U41" s="18">
        <v>190</v>
      </c>
      <c r="V41" s="18">
        <f t="shared" si="5"/>
        <v>37815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53938</v>
      </c>
      <c r="E42" s="18">
        <v>1531</v>
      </c>
      <c r="F42" s="18">
        <v>52407</v>
      </c>
      <c r="G42" s="18">
        <v>40</v>
      </c>
      <c r="H42" s="18">
        <v>48557</v>
      </c>
      <c r="I42" s="18">
        <v>2471</v>
      </c>
      <c r="J42" s="18">
        <v>1339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53784</v>
      </c>
      <c r="T42" s="18">
        <v>53784</v>
      </c>
      <c r="U42" s="18">
        <v>154</v>
      </c>
      <c r="V42" s="18">
        <f t="shared" si="5"/>
        <v>53938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36513</v>
      </c>
      <c r="E43" s="18">
        <v>2479</v>
      </c>
      <c r="F43" s="18">
        <v>34034</v>
      </c>
      <c r="G43" s="18">
        <v>16993</v>
      </c>
      <c r="H43" s="18">
        <v>5242</v>
      </c>
      <c r="I43" s="18">
        <v>7559</v>
      </c>
      <c r="J43" s="18">
        <v>4240</v>
      </c>
      <c r="K43" s="90"/>
      <c r="L43" s="19" t="s">
        <v>21</v>
      </c>
      <c r="M43" s="91"/>
      <c r="N43" s="19" t="s">
        <v>81</v>
      </c>
      <c r="O43" s="90"/>
      <c r="P43" s="18">
        <v>1823</v>
      </c>
      <c r="Q43" s="18">
        <v>7539</v>
      </c>
      <c r="R43" s="18">
        <v>2636</v>
      </c>
      <c r="S43" s="18">
        <v>18700</v>
      </c>
      <c r="T43" s="18">
        <v>30698</v>
      </c>
      <c r="U43" s="18">
        <v>5815</v>
      </c>
      <c r="V43" s="18">
        <f t="shared" si="5"/>
        <v>36513</v>
      </c>
      <c r="W43" s="83"/>
      <c r="X43" s="17"/>
    </row>
    <row r="44" spans="2:24" ht="22.5" customHeight="1" x14ac:dyDescent="0.2">
      <c r="B44" s="17"/>
      <c r="C44" s="83"/>
      <c r="D44" s="18">
        <f t="shared" si="4"/>
        <v>293831</v>
      </c>
      <c r="E44" s="18"/>
      <c r="F44" s="18">
        <v>293831</v>
      </c>
      <c r="G44" s="18">
        <v>191057</v>
      </c>
      <c r="H44" s="18">
        <v>49077</v>
      </c>
      <c r="I44" s="18">
        <v>7196</v>
      </c>
      <c r="J44" s="18">
        <v>46501</v>
      </c>
      <c r="K44" s="94"/>
      <c r="L44" s="20" t="s">
        <v>178</v>
      </c>
      <c r="M44" s="21"/>
      <c r="N44" s="20" t="s">
        <v>182</v>
      </c>
      <c r="O44" s="94"/>
      <c r="P44" s="18">
        <v>46501</v>
      </c>
      <c r="Q44" s="18">
        <v>7196</v>
      </c>
      <c r="R44" s="18">
        <v>49077</v>
      </c>
      <c r="S44" s="18">
        <v>191057</v>
      </c>
      <c r="T44" s="18">
        <v>293831</v>
      </c>
      <c r="U44" s="18"/>
      <c r="V44" s="18">
        <f t="shared" si="5"/>
        <v>293831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250858</v>
      </c>
      <c r="E45" s="18"/>
      <c r="F45" s="18">
        <v>250858</v>
      </c>
      <c r="G45" s="18">
        <v>184192</v>
      </c>
      <c r="H45" s="18">
        <v>42189</v>
      </c>
      <c r="I45" s="18">
        <v>6110</v>
      </c>
      <c r="J45" s="18">
        <v>18367</v>
      </c>
      <c r="K45" s="94"/>
      <c r="L45" s="20" t="s">
        <v>179</v>
      </c>
      <c r="M45" s="21"/>
      <c r="N45" s="20" t="s">
        <v>183</v>
      </c>
      <c r="O45" s="94"/>
      <c r="P45" s="18">
        <v>18367</v>
      </c>
      <c r="Q45" s="18">
        <v>6110</v>
      </c>
      <c r="R45" s="18">
        <v>42189</v>
      </c>
      <c r="S45" s="18">
        <v>184192</v>
      </c>
      <c r="T45" s="18">
        <v>250858</v>
      </c>
      <c r="U45" s="18"/>
      <c r="V45" s="18">
        <f t="shared" si="5"/>
        <v>250858</v>
      </c>
      <c r="W45" s="95"/>
      <c r="X45" s="17"/>
    </row>
    <row r="46" spans="2:24" x14ac:dyDescent="0.2">
      <c r="B46" s="17"/>
      <c r="C46" s="83"/>
      <c r="D46" s="22">
        <f t="shared" si="4"/>
        <v>37145</v>
      </c>
      <c r="E46" s="22"/>
      <c r="F46" s="22">
        <v>37145</v>
      </c>
      <c r="G46" s="22">
        <v>3382</v>
      </c>
      <c r="H46" s="22">
        <v>33763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37145</v>
      </c>
      <c r="T46" s="22">
        <v>37145</v>
      </c>
      <c r="U46" s="22"/>
      <c r="V46" s="22">
        <f t="shared" si="5"/>
        <v>37145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293831</v>
      </c>
      <c r="E47" s="24"/>
      <c r="F47" s="24">
        <v>293831</v>
      </c>
      <c r="G47" s="24">
        <v>224820</v>
      </c>
      <c r="H47" s="24">
        <v>15314</v>
      </c>
      <c r="I47" s="24">
        <v>7196</v>
      </c>
      <c r="J47" s="24">
        <v>46501</v>
      </c>
      <c r="K47" s="94"/>
      <c r="L47" s="20" t="s">
        <v>180</v>
      </c>
      <c r="M47" s="21"/>
      <c r="N47" s="20" t="s">
        <v>181</v>
      </c>
      <c r="O47" s="94"/>
      <c r="P47" s="24">
        <v>46501</v>
      </c>
      <c r="Q47" s="24">
        <v>7196</v>
      </c>
      <c r="R47" s="24">
        <v>15314</v>
      </c>
      <c r="S47" s="24">
        <v>224820</v>
      </c>
      <c r="T47" s="24">
        <v>293831</v>
      </c>
      <c r="U47" s="24"/>
      <c r="V47" s="24">
        <f t="shared" si="5"/>
        <v>293831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250858</v>
      </c>
      <c r="E48" s="22"/>
      <c r="F48" s="22">
        <v>250858</v>
      </c>
      <c r="G48" s="22">
        <v>217955</v>
      </c>
      <c r="H48" s="22">
        <v>8426</v>
      </c>
      <c r="I48" s="22">
        <v>6110</v>
      </c>
      <c r="J48" s="22">
        <v>18367</v>
      </c>
      <c r="K48" s="90"/>
      <c r="L48" s="20" t="s">
        <v>23</v>
      </c>
      <c r="M48" s="21"/>
      <c r="N48" s="20" t="s">
        <v>83</v>
      </c>
      <c r="O48" s="90"/>
      <c r="P48" s="22">
        <v>18367</v>
      </c>
      <c r="Q48" s="22">
        <v>6110</v>
      </c>
      <c r="R48" s="22">
        <v>8426</v>
      </c>
      <c r="S48" s="22">
        <v>217955</v>
      </c>
      <c r="T48" s="22">
        <v>250858</v>
      </c>
      <c r="U48" s="22"/>
      <c r="V48" s="22">
        <f t="shared" si="5"/>
        <v>250858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46501</v>
      </c>
      <c r="Q49" s="24">
        <v>7196</v>
      </c>
      <c r="R49" s="24">
        <v>49077</v>
      </c>
      <c r="S49" s="24">
        <v>191057</v>
      </c>
      <c r="T49" s="24">
        <v>293831</v>
      </c>
      <c r="U49" s="24"/>
      <c r="V49" s="24">
        <f t="shared" si="5"/>
        <v>293831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18367</v>
      </c>
      <c r="Q50" s="18">
        <v>6110</v>
      </c>
      <c r="R50" s="18">
        <v>42189</v>
      </c>
      <c r="S50" s="18">
        <v>184192</v>
      </c>
      <c r="T50" s="18">
        <v>250858</v>
      </c>
      <c r="U50" s="18"/>
      <c r="V50" s="18">
        <f t="shared" si="5"/>
        <v>250858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225038</v>
      </c>
      <c r="E51" s="18"/>
      <c r="F51" s="18">
        <v>225038</v>
      </c>
      <c r="G51" s="18">
        <v>200917</v>
      </c>
      <c r="H51" s="18">
        <v>24121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225038</v>
      </c>
      <c r="E52" s="18"/>
      <c r="F52" s="18">
        <v>225038</v>
      </c>
      <c r="G52" s="18">
        <v>167154</v>
      </c>
      <c r="H52" s="18">
        <v>57884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-902</v>
      </c>
      <c r="E53" s="18"/>
      <c r="F53" s="18">
        <v>-902</v>
      </c>
      <c r="G53" s="18"/>
      <c r="H53" s="18"/>
      <c r="I53" s="18">
        <v>-902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-902</v>
      </c>
      <c r="T53" s="18">
        <v>-902</v>
      </c>
      <c r="U53" s="18"/>
      <c r="V53" s="18">
        <f>SUM(T53:U53)</f>
        <v>-902</v>
      </c>
      <c r="W53" s="83"/>
      <c r="X53" s="17"/>
    </row>
    <row r="54" spans="2:24" x14ac:dyDescent="0.2">
      <c r="B54" s="17"/>
      <c r="C54" s="83"/>
      <c r="D54" s="18">
        <f t="shared" si="6"/>
        <v>68793</v>
      </c>
      <c r="E54" s="18"/>
      <c r="F54" s="18">
        <v>68793</v>
      </c>
      <c r="G54" s="18">
        <v>23001</v>
      </c>
      <c r="H54" s="18">
        <v>-8807</v>
      </c>
      <c r="I54" s="18">
        <v>8098</v>
      </c>
      <c r="J54" s="18">
        <v>46501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25820</v>
      </c>
      <c r="E55" s="18"/>
      <c r="F55" s="18">
        <v>25820</v>
      </c>
      <c r="G55" s="18">
        <v>16136</v>
      </c>
      <c r="H55" s="18">
        <v>-15695</v>
      </c>
      <c r="I55" s="18">
        <v>7012</v>
      </c>
      <c r="J55" s="18">
        <v>18367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-8995</v>
      </c>
      <c r="E56" s="18">
        <v>-8995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18367</v>
      </c>
      <c r="Q69" s="18">
        <v>7012</v>
      </c>
      <c r="R69" s="18">
        <v>-15695</v>
      </c>
      <c r="S69" s="18">
        <v>16136</v>
      </c>
      <c r="T69" s="18">
        <v>25820</v>
      </c>
      <c r="U69" s="18"/>
      <c r="V69" s="18">
        <f>SUM(T69:U69)</f>
        <v>25820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-8995</v>
      </c>
      <c r="V71" s="18">
        <f t="shared" ref="V71:V74" si="7">SUM(T71:U71)</f>
        <v>-8995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2269</v>
      </c>
      <c r="Q72" s="18">
        <v>1127</v>
      </c>
      <c r="R72" s="18">
        <v>2940</v>
      </c>
      <c r="S72" s="18">
        <v>844</v>
      </c>
      <c r="T72" s="18">
        <v>7180</v>
      </c>
      <c r="U72" s="18">
        <v>138</v>
      </c>
      <c r="V72" s="18">
        <f t="shared" si="7"/>
        <v>7318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-625</v>
      </c>
      <c r="Q73" s="18">
        <v>-294</v>
      </c>
      <c r="R73" s="18">
        <v>-3903</v>
      </c>
      <c r="S73" s="18">
        <v>-1340</v>
      </c>
      <c r="T73" s="18">
        <v>-6162</v>
      </c>
      <c r="U73" s="18">
        <v>-1156</v>
      </c>
      <c r="V73" s="18">
        <f t="shared" si="7"/>
        <v>-7318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16825</v>
      </c>
      <c r="E74" s="22">
        <v>-10013</v>
      </c>
      <c r="F74" s="22">
        <v>26838</v>
      </c>
      <c r="G74" s="22">
        <v>15640</v>
      </c>
      <c r="H74" s="22">
        <v>-16658</v>
      </c>
      <c r="I74" s="22">
        <v>7845</v>
      </c>
      <c r="J74" s="22">
        <v>20011</v>
      </c>
      <c r="K74" s="90"/>
      <c r="L74" s="20" t="s">
        <v>29</v>
      </c>
      <c r="M74" s="21"/>
      <c r="N74" s="20" t="s">
        <v>87</v>
      </c>
      <c r="O74" s="90"/>
      <c r="P74" s="22">
        <v>20011</v>
      </c>
      <c r="Q74" s="22">
        <v>7845</v>
      </c>
      <c r="R74" s="22">
        <v>-16658</v>
      </c>
      <c r="S74" s="22">
        <v>15640</v>
      </c>
      <c r="T74" s="22">
        <v>26838</v>
      </c>
      <c r="U74" s="22">
        <v>-10013</v>
      </c>
      <c r="V74" s="22">
        <f t="shared" si="7"/>
        <v>16825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59798</v>
      </c>
      <c r="E75" s="24"/>
      <c r="F75" s="24">
        <v>59798</v>
      </c>
      <c r="G75" s="24">
        <v>10203</v>
      </c>
      <c r="H75" s="24">
        <v>5592</v>
      </c>
      <c r="I75" s="24">
        <v>1489</v>
      </c>
      <c r="J75" s="24">
        <v>42514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54313</v>
      </c>
      <c r="E76" s="18"/>
      <c r="F76" s="18">
        <v>54313</v>
      </c>
      <c r="G76" s="18">
        <v>9665</v>
      </c>
      <c r="H76" s="18">
        <v>5709</v>
      </c>
      <c r="I76" s="18">
        <v>1383</v>
      </c>
      <c r="J76" s="18">
        <v>37556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-42973</v>
      </c>
      <c r="E77" s="18"/>
      <c r="F77" s="18">
        <v>-42973</v>
      </c>
      <c r="G77" s="18">
        <v>-6865</v>
      </c>
      <c r="H77" s="18">
        <v>-6888</v>
      </c>
      <c r="I77" s="18">
        <v>-1086</v>
      </c>
      <c r="J77" s="18">
        <v>-28134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5485</v>
      </c>
      <c r="E78" s="18"/>
      <c r="F78" s="18">
        <v>5485</v>
      </c>
      <c r="G78" s="18">
        <v>538</v>
      </c>
      <c r="H78" s="18">
        <v>-117</v>
      </c>
      <c r="I78" s="18">
        <v>106</v>
      </c>
      <c r="J78" s="18">
        <v>4958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31</v>
      </c>
      <c r="F79" s="18">
        <v>-31</v>
      </c>
      <c r="G79" s="18">
        <v>-377</v>
      </c>
      <c r="H79" s="18">
        <v>465</v>
      </c>
      <c r="I79" s="18">
        <v>-43</v>
      </c>
      <c r="J79" s="18">
        <v>-76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-10044</v>
      </c>
      <c r="F80" s="18">
        <v>10044</v>
      </c>
      <c r="G80" s="18">
        <v>12679</v>
      </c>
      <c r="H80" s="18">
        <v>-15827</v>
      </c>
      <c r="I80" s="18">
        <v>7485</v>
      </c>
      <c r="J80" s="18">
        <v>5707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91104</v>
      </c>
      <c r="V18" s="18">
        <f>SUM(T18:U18)</f>
        <v>91104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95521</v>
      </c>
      <c r="E19" s="18">
        <v>95521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278500</v>
      </c>
      <c r="E23" s="18"/>
      <c r="F23" s="18">
        <v>278500</v>
      </c>
      <c r="G23" s="18">
        <v>60454</v>
      </c>
      <c r="H23" s="18">
        <v>34477</v>
      </c>
      <c r="I23" s="18">
        <v>9329</v>
      </c>
      <c r="J23" s="18">
        <v>144659</v>
      </c>
      <c r="K23" s="90"/>
      <c r="L23" s="20" t="s">
        <v>161</v>
      </c>
      <c r="M23" s="21"/>
      <c r="N23" s="20" t="s">
        <v>63</v>
      </c>
      <c r="O23" s="90"/>
      <c r="P23" s="18">
        <v>144659</v>
      </c>
      <c r="Q23" s="18">
        <v>9329</v>
      </c>
      <c r="R23" s="18">
        <v>34477</v>
      </c>
      <c r="S23" s="18">
        <v>60454</v>
      </c>
      <c r="T23" s="18">
        <v>278500</v>
      </c>
      <c r="U23" s="18"/>
      <c r="V23" s="18">
        <f>SUM(T23:U23)</f>
        <v>278500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43289</v>
      </c>
      <c r="E24" s="18"/>
      <c r="F24" s="18">
        <v>43289</v>
      </c>
      <c r="G24" s="18">
        <v>6735</v>
      </c>
      <c r="H24" s="18">
        <v>6868</v>
      </c>
      <c r="I24" s="18">
        <v>1062</v>
      </c>
      <c r="J24" s="18">
        <v>28624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235211</v>
      </c>
      <c r="E25" s="18"/>
      <c r="F25" s="18">
        <v>235211</v>
      </c>
      <c r="G25" s="18">
        <v>53719</v>
      </c>
      <c r="H25" s="18">
        <v>27609</v>
      </c>
      <c r="I25" s="18">
        <v>8267</v>
      </c>
      <c r="J25" s="18">
        <v>116035</v>
      </c>
      <c r="K25" s="90"/>
      <c r="L25" s="20" t="s">
        <v>10</v>
      </c>
      <c r="M25" s="21"/>
      <c r="N25" s="20" t="s">
        <v>65</v>
      </c>
      <c r="O25" s="90"/>
      <c r="P25" s="18">
        <v>116035</v>
      </c>
      <c r="Q25" s="18">
        <v>8267</v>
      </c>
      <c r="R25" s="18">
        <v>27609</v>
      </c>
      <c r="S25" s="18">
        <v>53719</v>
      </c>
      <c r="T25" s="18">
        <v>235211</v>
      </c>
      <c r="U25" s="18"/>
      <c r="V25" s="18">
        <f t="shared" ref="V25:V31" si="1">SUM(T25:U25)</f>
        <v>235211</v>
      </c>
      <c r="W25" s="83"/>
      <c r="X25" s="17"/>
    </row>
    <row r="26" spans="2:24" x14ac:dyDescent="0.2">
      <c r="B26" s="17"/>
      <c r="C26" s="83"/>
      <c r="D26" s="22">
        <f t="shared" si="0"/>
        <v>-4417</v>
      </c>
      <c r="E26" s="22">
        <v>-4417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-4417</v>
      </c>
      <c r="V26" s="22">
        <f t="shared" si="1"/>
        <v>-4417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124392</v>
      </c>
      <c r="E27" s="24">
        <v>633</v>
      </c>
      <c r="F27" s="24">
        <v>123759</v>
      </c>
      <c r="G27" s="24">
        <v>10936</v>
      </c>
      <c r="H27" s="24">
        <v>27519</v>
      </c>
      <c r="I27" s="24">
        <v>4832</v>
      </c>
      <c r="J27" s="24">
        <v>80472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124329</v>
      </c>
      <c r="T27" s="24">
        <v>124329</v>
      </c>
      <c r="U27" s="24">
        <v>63</v>
      </c>
      <c r="V27" s="24">
        <f t="shared" si="1"/>
        <v>124392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34001</v>
      </c>
      <c r="E28" s="18"/>
      <c r="F28" s="18">
        <v>34001</v>
      </c>
      <c r="G28" s="18">
        <v>1717</v>
      </c>
      <c r="H28" s="18">
        <v>90</v>
      </c>
      <c r="I28" s="18">
        <v>1097</v>
      </c>
      <c r="J28" s="18">
        <v>1516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34003</v>
      </c>
      <c r="S28" s="18"/>
      <c r="T28" s="18">
        <v>34003</v>
      </c>
      <c r="U28" s="18">
        <v>-2</v>
      </c>
      <c r="V28" s="18">
        <f t="shared" si="1"/>
        <v>34001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29581</v>
      </c>
      <c r="E29" s="18"/>
      <c r="F29" s="18">
        <v>29581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29159</v>
      </c>
      <c r="S29" s="18"/>
      <c r="T29" s="18">
        <v>29159</v>
      </c>
      <c r="U29" s="18">
        <v>422</v>
      </c>
      <c r="V29" s="18">
        <f t="shared" si="1"/>
        <v>29581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4420</v>
      </c>
      <c r="E30" s="18"/>
      <c r="F30" s="18">
        <v>4420</v>
      </c>
      <c r="G30" s="18">
        <v>1717</v>
      </c>
      <c r="H30" s="18">
        <v>90</v>
      </c>
      <c r="I30" s="18">
        <v>1097</v>
      </c>
      <c r="J30" s="18">
        <v>1516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4844</v>
      </c>
      <c r="S30" s="18"/>
      <c r="T30" s="18">
        <v>4844</v>
      </c>
      <c r="U30" s="18">
        <v>-424</v>
      </c>
      <c r="V30" s="18">
        <f t="shared" si="1"/>
        <v>4420</v>
      </c>
      <c r="W30" s="83"/>
      <c r="X30" s="17"/>
    </row>
    <row r="31" spans="2:24" x14ac:dyDescent="0.2">
      <c r="B31" s="17"/>
      <c r="C31" s="83"/>
      <c r="D31" s="18">
        <f t="shared" si="0"/>
        <v>120740</v>
      </c>
      <c r="E31" s="18"/>
      <c r="F31" s="18">
        <v>120740</v>
      </c>
      <c r="G31" s="18">
        <v>47801</v>
      </c>
      <c r="H31" s="18">
        <v>6868</v>
      </c>
      <c r="I31" s="18">
        <v>3400</v>
      </c>
      <c r="J31" s="18">
        <v>62671</v>
      </c>
      <c r="K31" s="93"/>
      <c r="L31" s="20" t="s">
        <v>162</v>
      </c>
      <c r="M31" s="21"/>
      <c r="N31" s="20" t="s">
        <v>70</v>
      </c>
      <c r="O31" s="93"/>
      <c r="P31" s="18">
        <v>62671</v>
      </c>
      <c r="Q31" s="18">
        <v>3400</v>
      </c>
      <c r="R31" s="18">
        <v>6868</v>
      </c>
      <c r="S31" s="18">
        <v>47801</v>
      </c>
      <c r="T31" s="18">
        <v>120740</v>
      </c>
      <c r="U31" s="18"/>
      <c r="V31" s="18">
        <f t="shared" si="1"/>
        <v>120740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77451</v>
      </c>
      <c r="E33" s="18"/>
      <c r="F33" s="18">
        <v>77451</v>
      </c>
      <c r="G33" s="18">
        <v>41066</v>
      </c>
      <c r="H33" s="18">
        <v>0</v>
      </c>
      <c r="I33" s="18">
        <v>2338</v>
      </c>
      <c r="J33" s="18">
        <v>34047</v>
      </c>
      <c r="K33" s="90"/>
      <c r="L33" s="20" t="s">
        <v>72</v>
      </c>
      <c r="M33" s="21"/>
      <c r="N33" s="20" t="s">
        <v>73</v>
      </c>
      <c r="O33" s="90"/>
      <c r="P33" s="18">
        <v>34047</v>
      </c>
      <c r="Q33" s="18">
        <v>2338</v>
      </c>
      <c r="R33" s="18">
        <v>0</v>
      </c>
      <c r="S33" s="18">
        <v>41066</v>
      </c>
      <c r="T33" s="18">
        <v>77451</v>
      </c>
      <c r="U33" s="18"/>
      <c r="V33" s="18">
        <f>SUM(T33:U33)</f>
        <v>77451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50552</v>
      </c>
      <c r="E35" s="24">
        <v>12964</v>
      </c>
      <c r="F35" s="24">
        <v>37588</v>
      </c>
      <c r="G35" s="24">
        <v>1443</v>
      </c>
      <c r="H35" s="24">
        <v>7112</v>
      </c>
      <c r="I35" s="24">
        <v>13837</v>
      </c>
      <c r="J35" s="24">
        <v>15196</v>
      </c>
      <c r="K35" s="92"/>
      <c r="L35" s="19" t="s">
        <v>16</v>
      </c>
      <c r="M35" s="91"/>
      <c r="N35" s="19" t="s">
        <v>75</v>
      </c>
      <c r="O35" s="92"/>
      <c r="P35" s="24">
        <v>9879</v>
      </c>
      <c r="Q35" s="24">
        <v>17263</v>
      </c>
      <c r="R35" s="24">
        <v>1632</v>
      </c>
      <c r="S35" s="24">
        <v>8521</v>
      </c>
      <c r="T35" s="24">
        <v>37295</v>
      </c>
      <c r="U35" s="24">
        <v>13257</v>
      </c>
      <c r="V35" s="24">
        <f t="shared" ref="V35:V36" si="3">SUM(T35:U35)</f>
        <v>50552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278779</v>
      </c>
      <c r="E36" s="18"/>
      <c r="F36" s="18">
        <v>278779</v>
      </c>
      <c r="G36" s="18">
        <v>179208</v>
      </c>
      <c r="H36" s="18">
        <v>35391</v>
      </c>
      <c r="I36" s="18">
        <v>6826</v>
      </c>
      <c r="J36" s="18">
        <v>57354</v>
      </c>
      <c r="K36" s="90"/>
      <c r="L36" s="20" t="s">
        <v>164</v>
      </c>
      <c r="M36" s="21"/>
      <c r="N36" s="20" t="s">
        <v>76</v>
      </c>
      <c r="O36" s="90"/>
      <c r="P36" s="18">
        <v>57354</v>
      </c>
      <c r="Q36" s="18">
        <v>6826</v>
      </c>
      <c r="R36" s="18">
        <v>35391</v>
      </c>
      <c r="S36" s="18">
        <v>179208</v>
      </c>
      <c r="T36" s="18">
        <v>278779</v>
      </c>
      <c r="U36" s="18"/>
      <c r="V36" s="18">
        <f t="shared" si="3"/>
        <v>278779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235490</v>
      </c>
      <c r="E38" s="18"/>
      <c r="F38" s="18">
        <v>235490</v>
      </c>
      <c r="G38" s="18">
        <v>172473</v>
      </c>
      <c r="H38" s="18">
        <v>28523</v>
      </c>
      <c r="I38" s="18">
        <v>5764</v>
      </c>
      <c r="J38" s="18">
        <v>28730</v>
      </c>
      <c r="K38" s="90"/>
      <c r="L38" s="20" t="s">
        <v>17</v>
      </c>
      <c r="M38" s="21"/>
      <c r="N38" s="20" t="s">
        <v>78</v>
      </c>
      <c r="O38" s="90"/>
      <c r="P38" s="18">
        <v>28730</v>
      </c>
      <c r="Q38" s="18">
        <v>5764</v>
      </c>
      <c r="R38" s="18">
        <v>28523</v>
      </c>
      <c r="S38" s="18">
        <v>172473</v>
      </c>
      <c r="T38" s="18">
        <v>235490</v>
      </c>
      <c r="U38" s="18"/>
      <c r="V38" s="18">
        <f>SUM(T38:U38)</f>
        <v>235490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23367</v>
      </c>
      <c r="E40" s="24">
        <v>379</v>
      </c>
      <c r="F40" s="24">
        <v>22988</v>
      </c>
      <c r="G40" s="24">
        <v>22296</v>
      </c>
      <c r="H40" s="24">
        <v>4</v>
      </c>
      <c r="I40" s="24">
        <v>432</v>
      </c>
      <c r="J40" s="24">
        <v>256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22863</v>
      </c>
      <c r="S40" s="24"/>
      <c r="T40" s="24">
        <v>22863</v>
      </c>
      <c r="U40" s="24">
        <v>504</v>
      </c>
      <c r="V40" s="24">
        <f t="shared" ref="V40:V50" si="5">SUM(T40:U40)</f>
        <v>23367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37269</v>
      </c>
      <c r="E41" s="18">
        <v>13</v>
      </c>
      <c r="F41" s="18">
        <v>37256</v>
      </c>
      <c r="G41" s="18">
        <v>37256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1414</v>
      </c>
      <c r="Q41" s="18">
        <v>1206</v>
      </c>
      <c r="R41" s="18">
        <v>34390</v>
      </c>
      <c r="S41" s="18">
        <v>61</v>
      </c>
      <c r="T41" s="18">
        <v>37071</v>
      </c>
      <c r="U41" s="18">
        <v>198</v>
      </c>
      <c r="V41" s="18">
        <f t="shared" si="5"/>
        <v>37269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42918</v>
      </c>
      <c r="E42" s="18">
        <v>936</v>
      </c>
      <c r="F42" s="18">
        <v>41982</v>
      </c>
      <c r="G42" s="18">
        <v>46</v>
      </c>
      <c r="H42" s="18">
        <v>38745</v>
      </c>
      <c r="I42" s="18">
        <v>2017</v>
      </c>
      <c r="J42" s="18">
        <v>1174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42799</v>
      </c>
      <c r="T42" s="18">
        <v>42799</v>
      </c>
      <c r="U42" s="18">
        <v>119</v>
      </c>
      <c r="V42" s="18">
        <f t="shared" si="5"/>
        <v>42918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34265</v>
      </c>
      <c r="E43" s="18">
        <v>2327</v>
      </c>
      <c r="F43" s="18">
        <v>31938</v>
      </c>
      <c r="G43" s="18">
        <v>16963</v>
      </c>
      <c r="H43" s="18">
        <v>4026</v>
      </c>
      <c r="I43" s="18">
        <v>7094</v>
      </c>
      <c r="J43" s="18">
        <v>3855</v>
      </c>
      <c r="K43" s="90"/>
      <c r="L43" s="19" t="s">
        <v>21</v>
      </c>
      <c r="M43" s="91"/>
      <c r="N43" s="19" t="s">
        <v>81</v>
      </c>
      <c r="O43" s="90"/>
      <c r="P43" s="18">
        <v>1661</v>
      </c>
      <c r="Q43" s="18">
        <v>7516</v>
      </c>
      <c r="R43" s="18">
        <v>1461</v>
      </c>
      <c r="S43" s="18">
        <v>17640</v>
      </c>
      <c r="T43" s="18">
        <v>28278</v>
      </c>
      <c r="U43" s="18">
        <v>5987</v>
      </c>
      <c r="V43" s="18">
        <f t="shared" si="5"/>
        <v>34265</v>
      </c>
      <c r="W43" s="83"/>
      <c r="X43" s="17"/>
    </row>
    <row r="44" spans="2:24" ht="22.5" customHeight="1" x14ac:dyDescent="0.2">
      <c r="B44" s="17"/>
      <c r="C44" s="83"/>
      <c r="D44" s="18">
        <f t="shared" si="4"/>
        <v>275626</v>
      </c>
      <c r="E44" s="18"/>
      <c r="F44" s="18">
        <v>275626</v>
      </c>
      <c r="G44" s="18">
        <v>163147</v>
      </c>
      <c r="H44" s="18">
        <v>51330</v>
      </c>
      <c r="I44" s="18">
        <v>6005</v>
      </c>
      <c r="J44" s="18">
        <v>55144</v>
      </c>
      <c r="K44" s="94"/>
      <c r="L44" s="20" t="s">
        <v>178</v>
      </c>
      <c r="M44" s="21"/>
      <c r="N44" s="20" t="s">
        <v>182</v>
      </c>
      <c r="O44" s="94"/>
      <c r="P44" s="18">
        <v>55144</v>
      </c>
      <c r="Q44" s="18">
        <v>6005</v>
      </c>
      <c r="R44" s="18">
        <v>51330</v>
      </c>
      <c r="S44" s="18">
        <v>163147</v>
      </c>
      <c r="T44" s="18">
        <v>275626</v>
      </c>
      <c r="U44" s="18"/>
      <c r="V44" s="18">
        <f t="shared" si="5"/>
        <v>275626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232337</v>
      </c>
      <c r="E45" s="18"/>
      <c r="F45" s="18">
        <v>232337</v>
      </c>
      <c r="G45" s="18">
        <v>156412</v>
      </c>
      <c r="H45" s="18">
        <v>44462</v>
      </c>
      <c r="I45" s="18">
        <v>4943</v>
      </c>
      <c r="J45" s="18">
        <v>26520</v>
      </c>
      <c r="K45" s="94"/>
      <c r="L45" s="20" t="s">
        <v>179</v>
      </c>
      <c r="M45" s="21"/>
      <c r="N45" s="20" t="s">
        <v>183</v>
      </c>
      <c r="O45" s="94"/>
      <c r="P45" s="18">
        <v>26520</v>
      </c>
      <c r="Q45" s="18">
        <v>4943</v>
      </c>
      <c r="R45" s="18">
        <v>44462</v>
      </c>
      <c r="S45" s="18">
        <v>156412</v>
      </c>
      <c r="T45" s="18">
        <v>232337</v>
      </c>
      <c r="U45" s="18"/>
      <c r="V45" s="18">
        <f t="shared" si="5"/>
        <v>232337</v>
      </c>
      <c r="W45" s="95"/>
      <c r="X45" s="17"/>
    </row>
    <row r="46" spans="2:24" x14ac:dyDescent="0.2">
      <c r="B46" s="17"/>
      <c r="C46" s="83"/>
      <c r="D46" s="22">
        <f t="shared" si="4"/>
        <v>32610</v>
      </c>
      <c r="E46" s="22"/>
      <c r="F46" s="22">
        <v>32610</v>
      </c>
      <c r="G46" s="22">
        <v>3235</v>
      </c>
      <c r="H46" s="22">
        <v>29375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32610</v>
      </c>
      <c r="T46" s="22">
        <v>32610</v>
      </c>
      <c r="U46" s="22"/>
      <c r="V46" s="22">
        <f t="shared" si="5"/>
        <v>32610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275626</v>
      </c>
      <c r="E47" s="24"/>
      <c r="F47" s="24">
        <v>275626</v>
      </c>
      <c r="G47" s="24">
        <v>192522</v>
      </c>
      <c r="H47" s="24">
        <v>21955</v>
      </c>
      <c r="I47" s="24">
        <v>6005</v>
      </c>
      <c r="J47" s="24">
        <v>55144</v>
      </c>
      <c r="K47" s="94"/>
      <c r="L47" s="20" t="s">
        <v>180</v>
      </c>
      <c r="M47" s="21"/>
      <c r="N47" s="20" t="s">
        <v>181</v>
      </c>
      <c r="O47" s="94"/>
      <c r="P47" s="24">
        <v>55144</v>
      </c>
      <c r="Q47" s="24">
        <v>6005</v>
      </c>
      <c r="R47" s="24">
        <v>21955</v>
      </c>
      <c r="S47" s="24">
        <v>192522</v>
      </c>
      <c r="T47" s="24">
        <v>275626</v>
      </c>
      <c r="U47" s="24"/>
      <c r="V47" s="24">
        <f t="shared" si="5"/>
        <v>275626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232337</v>
      </c>
      <c r="E48" s="22"/>
      <c r="F48" s="22">
        <v>232337</v>
      </c>
      <c r="G48" s="22">
        <v>185787</v>
      </c>
      <c r="H48" s="22">
        <v>15087</v>
      </c>
      <c r="I48" s="22">
        <v>4943</v>
      </c>
      <c r="J48" s="22">
        <v>26520</v>
      </c>
      <c r="K48" s="90"/>
      <c r="L48" s="20" t="s">
        <v>23</v>
      </c>
      <c r="M48" s="21"/>
      <c r="N48" s="20" t="s">
        <v>83</v>
      </c>
      <c r="O48" s="90"/>
      <c r="P48" s="22">
        <v>26520</v>
      </c>
      <c r="Q48" s="22">
        <v>4943</v>
      </c>
      <c r="R48" s="22">
        <v>15087</v>
      </c>
      <c r="S48" s="22">
        <v>185787</v>
      </c>
      <c r="T48" s="22">
        <v>232337</v>
      </c>
      <c r="U48" s="22"/>
      <c r="V48" s="22">
        <f t="shared" si="5"/>
        <v>232337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55144</v>
      </c>
      <c r="Q49" s="24">
        <v>6005</v>
      </c>
      <c r="R49" s="24">
        <v>51330</v>
      </c>
      <c r="S49" s="24">
        <v>163147</v>
      </c>
      <c r="T49" s="24">
        <v>275626</v>
      </c>
      <c r="U49" s="24"/>
      <c r="V49" s="24">
        <f t="shared" si="5"/>
        <v>275626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26520</v>
      </c>
      <c r="Q50" s="18">
        <v>4943</v>
      </c>
      <c r="R50" s="18">
        <v>44462</v>
      </c>
      <c r="S50" s="18">
        <v>156412</v>
      </c>
      <c r="T50" s="18">
        <v>232337</v>
      </c>
      <c r="U50" s="18"/>
      <c r="V50" s="18">
        <f t="shared" si="5"/>
        <v>232337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222812</v>
      </c>
      <c r="E51" s="18"/>
      <c r="F51" s="18">
        <v>222812</v>
      </c>
      <c r="G51" s="18">
        <v>201617</v>
      </c>
      <c r="H51" s="18">
        <v>21195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222812</v>
      </c>
      <c r="E52" s="18"/>
      <c r="F52" s="18">
        <v>222812</v>
      </c>
      <c r="G52" s="18">
        <v>172242</v>
      </c>
      <c r="H52" s="18">
        <v>50570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-923</v>
      </c>
      <c r="E53" s="18"/>
      <c r="F53" s="18">
        <v>-923</v>
      </c>
      <c r="G53" s="18"/>
      <c r="H53" s="18"/>
      <c r="I53" s="18">
        <v>-923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-923</v>
      </c>
      <c r="T53" s="18">
        <v>-923</v>
      </c>
      <c r="U53" s="18"/>
      <c r="V53" s="18">
        <f>SUM(T53:U53)</f>
        <v>-923</v>
      </c>
      <c r="W53" s="83"/>
      <c r="X53" s="17"/>
    </row>
    <row r="54" spans="2:24" x14ac:dyDescent="0.2">
      <c r="B54" s="17"/>
      <c r="C54" s="83"/>
      <c r="D54" s="18">
        <f t="shared" si="6"/>
        <v>52814</v>
      </c>
      <c r="E54" s="18"/>
      <c r="F54" s="18">
        <v>52814</v>
      </c>
      <c r="G54" s="18">
        <v>-10018</v>
      </c>
      <c r="H54" s="18">
        <v>760</v>
      </c>
      <c r="I54" s="18">
        <v>6928</v>
      </c>
      <c r="J54" s="18">
        <v>55144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9525</v>
      </c>
      <c r="E55" s="18"/>
      <c r="F55" s="18">
        <v>9525</v>
      </c>
      <c r="G55" s="18">
        <v>-16753</v>
      </c>
      <c r="H55" s="18">
        <v>-6108</v>
      </c>
      <c r="I55" s="18">
        <v>5866</v>
      </c>
      <c r="J55" s="18">
        <v>26520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-1543</v>
      </c>
      <c r="E56" s="18">
        <v>-1543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26520</v>
      </c>
      <c r="Q69" s="18">
        <v>5866</v>
      </c>
      <c r="R69" s="18">
        <v>-6108</v>
      </c>
      <c r="S69" s="18">
        <v>-16753</v>
      </c>
      <c r="T69" s="18">
        <v>9525</v>
      </c>
      <c r="U69" s="18"/>
      <c r="V69" s="18">
        <f>SUM(T69:U69)</f>
        <v>9525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-1543</v>
      </c>
      <c r="V71" s="18">
        <f t="shared" ref="V71:V74" si="7">SUM(T71:U71)</f>
        <v>-1543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791</v>
      </c>
      <c r="Q72" s="18">
        <v>1262</v>
      </c>
      <c r="R72" s="18">
        <v>1779</v>
      </c>
      <c r="S72" s="18">
        <v>324</v>
      </c>
      <c r="T72" s="18">
        <v>4156</v>
      </c>
      <c r="U72" s="18">
        <v>140</v>
      </c>
      <c r="V72" s="18">
        <f t="shared" si="7"/>
        <v>4296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-380</v>
      </c>
      <c r="Q73" s="18">
        <v>-875</v>
      </c>
      <c r="R73" s="18">
        <v>-1853</v>
      </c>
      <c r="S73" s="18">
        <v>-923</v>
      </c>
      <c r="T73" s="18">
        <v>-4031</v>
      </c>
      <c r="U73" s="18">
        <v>-265</v>
      </c>
      <c r="V73" s="18">
        <f t="shared" si="7"/>
        <v>-4296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7982</v>
      </c>
      <c r="E74" s="22">
        <v>-1668</v>
      </c>
      <c r="F74" s="22">
        <v>9650</v>
      </c>
      <c r="G74" s="22">
        <v>-17352</v>
      </c>
      <c r="H74" s="22">
        <v>-6182</v>
      </c>
      <c r="I74" s="22">
        <v>6253</v>
      </c>
      <c r="J74" s="22">
        <v>26931</v>
      </c>
      <c r="K74" s="90"/>
      <c r="L74" s="20" t="s">
        <v>29</v>
      </c>
      <c r="M74" s="21"/>
      <c r="N74" s="20" t="s">
        <v>87</v>
      </c>
      <c r="O74" s="90"/>
      <c r="P74" s="22">
        <v>26931</v>
      </c>
      <c r="Q74" s="22">
        <v>6253</v>
      </c>
      <c r="R74" s="22">
        <v>-6182</v>
      </c>
      <c r="S74" s="22">
        <v>-17352</v>
      </c>
      <c r="T74" s="22">
        <v>9650</v>
      </c>
      <c r="U74" s="22">
        <v>-1668</v>
      </c>
      <c r="V74" s="22">
        <f t="shared" si="7"/>
        <v>7982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51271</v>
      </c>
      <c r="E75" s="24"/>
      <c r="F75" s="24">
        <v>51271</v>
      </c>
      <c r="G75" s="24">
        <v>8420</v>
      </c>
      <c r="H75" s="24">
        <v>5408</v>
      </c>
      <c r="I75" s="24">
        <v>651</v>
      </c>
      <c r="J75" s="24">
        <v>36792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52338</v>
      </c>
      <c r="E76" s="18"/>
      <c r="F76" s="18">
        <v>52338</v>
      </c>
      <c r="G76" s="18">
        <v>8813</v>
      </c>
      <c r="H76" s="18">
        <v>5415</v>
      </c>
      <c r="I76" s="18">
        <v>586</v>
      </c>
      <c r="J76" s="18">
        <v>37524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-43289</v>
      </c>
      <c r="E77" s="18"/>
      <c r="F77" s="18">
        <v>-43289</v>
      </c>
      <c r="G77" s="18">
        <v>-6735</v>
      </c>
      <c r="H77" s="18">
        <v>-6868</v>
      </c>
      <c r="I77" s="18">
        <v>-1062</v>
      </c>
      <c r="J77" s="18">
        <v>-28624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-1067</v>
      </c>
      <c r="E78" s="18"/>
      <c r="F78" s="18">
        <v>-1067</v>
      </c>
      <c r="G78" s="18">
        <v>-393</v>
      </c>
      <c r="H78" s="18">
        <v>-7</v>
      </c>
      <c r="I78" s="18">
        <v>65</v>
      </c>
      <c r="J78" s="18">
        <v>-732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218</v>
      </c>
      <c r="F79" s="18">
        <v>-218</v>
      </c>
      <c r="G79" s="18">
        <v>-135</v>
      </c>
      <c r="H79" s="18">
        <v>112</v>
      </c>
      <c r="I79" s="18">
        <v>32</v>
      </c>
      <c r="J79" s="18">
        <v>-227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-1886</v>
      </c>
      <c r="F80" s="18">
        <v>1886</v>
      </c>
      <c r="G80" s="18">
        <v>-18902</v>
      </c>
      <c r="H80" s="18">
        <v>-4834</v>
      </c>
      <c r="I80" s="18">
        <v>6632</v>
      </c>
      <c r="J80" s="18">
        <v>18990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89763</v>
      </c>
      <c r="V18" s="18">
        <f>SUM(T18:U18)</f>
        <v>89763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104848</v>
      </c>
      <c r="E19" s="18">
        <v>104848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296216</v>
      </c>
      <c r="E23" s="18"/>
      <c r="F23" s="18">
        <v>296216</v>
      </c>
      <c r="G23" s="18">
        <v>65775</v>
      </c>
      <c r="H23" s="18">
        <v>39819</v>
      </c>
      <c r="I23" s="18">
        <v>10596</v>
      </c>
      <c r="J23" s="18">
        <v>152463</v>
      </c>
      <c r="K23" s="90"/>
      <c r="L23" s="20" t="s">
        <v>161</v>
      </c>
      <c r="M23" s="21"/>
      <c r="N23" s="20" t="s">
        <v>63</v>
      </c>
      <c r="O23" s="90"/>
      <c r="P23" s="18">
        <v>152463</v>
      </c>
      <c r="Q23" s="18">
        <v>10596</v>
      </c>
      <c r="R23" s="18">
        <v>39819</v>
      </c>
      <c r="S23" s="18">
        <v>65775</v>
      </c>
      <c r="T23" s="18">
        <v>296216</v>
      </c>
      <c r="U23" s="18"/>
      <c r="V23" s="18">
        <f>SUM(T23:U23)</f>
        <v>296216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43679</v>
      </c>
      <c r="E24" s="18"/>
      <c r="F24" s="18">
        <v>43679</v>
      </c>
      <c r="G24" s="18">
        <v>6790</v>
      </c>
      <c r="H24" s="18">
        <v>6899</v>
      </c>
      <c r="I24" s="18">
        <v>1112</v>
      </c>
      <c r="J24" s="18">
        <v>28878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252537</v>
      </c>
      <c r="E25" s="18"/>
      <c r="F25" s="18">
        <v>252537</v>
      </c>
      <c r="G25" s="18">
        <v>58985</v>
      </c>
      <c r="H25" s="18">
        <v>32920</v>
      </c>
      <c r="I25" s="18">
        <v>9484</v>
      </c>
      <c r="J25" s="18">
        <v>123585</v>
      </c>
      <c r="K25" s="90"/>
      <c r="L25" s="20" t="s">
        <v>10</v>
      </c>
      <c r="M25" s="21"/>
      <c r="N25" s="20" t="s">
        <v>65</v>
      </c>
      <c r="O25" s="90"/>
      <c r="P25" s="18">
        <v>123585</v>
      </c>
      <c r="Q25" s="18">
        <v>9484</v>
      </c>
      <c r="R25" s="18">
        <v>32920</v>
      </c>
      <c r="S25" s="18">
        <v>58985</v>
      </c>
      <c r="T25" s="18">
        <v>252537</v>
      </c>
      <c r="U25" s="18"/>
      <c r="V25" s="18">
        <f t="shared" ref="V25:V31" si="1">SUM(T25:U25)</f>
        <v>252537</v>
      </c>
      <c r="W25" s="83"/>
      <c r="X25" s="17"/>
    </row>
    <row r="26" spans="2:24" x14ac:dyDescent="0.2">
      <c r="B26" s="17"/>
      <c r="C26" s="83"/>
      <c r="D26" s="22">
        <f t="shared" si="0"/>
        <v>-15085</v>
      </c>
      <c r="E26" s="22">
        <v>-15085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-15085</v>
      </c>
      <c r="V26" s="22">
        <f t="shared" si="1"/>
        <v>-15085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134958</v>
      </c>
      <c r="E27" s="24">
        <v>654</v>
      </c>
      <c r="F27" s="24">
        <v>134304</v>
      </c>
      <c r="G27" s="24">
        <v>11405</v>
      </c>
      <c r="H27" s="24">
        <v>32798</v>
      </c>
      <c r="I27" s="24">
        <v>4892</v>
      </c>
      <c r="J27" s="24">
        <v>85209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134883</v>
      </c>
      <c r="T27" s="24">
        <v>134883</v>
      </c>
      <c r="U27" s="24">
        <v>75</v>
      </c>
      <c r="V27" s="24">
        <f t="shared" si="1"/>
        <v>134958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31507</v>
      </c>
      <c r="E28" s="18"/>
      <c r="F28" s="18">
        <v>31507</v>
      </c>
      <c r="G28" s="18">
        <v>1588</v>
      </c>
      <c r="H28" s="18">
        <v>122</v>
      </c>
      <c r="I28" s="18">
        <v>857</v>
      </c>
      <c r="J28" s="18">
        <v>1377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31190</v>
      </c>
      <c r="S28" s="18"/>
      <c r="T28" s="18">
        <v>31190</v>
      </c>
      <c r="U28" s="18">
        <v>317</v>
      </c>
      <c r="V28" s="18">
        <f t="shared" si="1"/>
        <v>31507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27563</v>
      </c>
      <c r="E29" s="18"/>
      <c r="F29" s="18">
        <v>27563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27127</v>
      </c>
      <c r="S29" s="18"/>
      <c r="T29" s="18">
        <v>27127</v>
      </c>
      <c r="U29" s="18">
        <v>436</v>
      </c>
      <c r="V29" s="18">
        <f t="shared" si="1"/>
        <v>27563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3944</v>
      </c>
      <c r="E30" s="18"/>
      <c r="F30" s="18">
        <v>3944</v>
      </c>
      <c r="G30" s="18">
        <v>1588</v>
      </c>
      <c r="H30" s="18">
        <v>122</v>
      </c>
      <c r="I30" s="18">
        <v>857</v>
      </c>
      <c r="J30" s="18">
        <v>1377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4063</v>
      </c>
      <c r="S30" s="18"/>
      <c r="T30" s="18">
        <v>4063</v>
      </c>
      <c r="U30" s="18">
        <v>-119</v>
      </c>
      <c r="V30" s="18">
        <f t="shared" si="1"/>
        <v>3944</v>
      </c>
      <c r="W30" s="83"/>
      <c r="X30" s="17"/>
    </row>
    <row r="31" spans="2:24" x14ac:dyDescent="0.2">
      <c r="B31" s="17"/>
      <c r="C31" s="83"/>
      <c r="D31" s="18">
        <f t="shared" si="0"/>
        <v>130405</v>
      </c>
      <c r="E31" s="18"/>
      <c r="F31" s="18">
        <v>130405</v>
      </c>
      <c r="G31" s="18">
        <v>52782</v>
      </c>
      <c r="H31" s="18">
        <v>6899</v>
      </c>
      <c r="I31" s="18">
        <v>4847</v>
      </c>
      <c r="J31" s="18">
        <v>65877</v>
      </c>
      <c r="K31" s="93"/>
      <c r="L31" s="20" t="s">
        <v>162</v>
      </c>
      <c r="M31" s="21"/>
      <c r="N31" s="20" t="s">
        <v>70</v>
      </c>
      <c r="O31" s="93"/>
      <c r="P31" s="18">
        <v>65877</v>
      </c>
      <c r="Q31" s="18">
        <v>4847</v>
      </c>
      <c r="R31" s="18">
        <v>6899</v>
      </c>
      <c r="S31" s="18">
        <v>52782</v>
      </c>
      <c r="T31" s="18">
        <v>130405</v>
      </c>
      <c r="U31" s="18"/>
      <c r="V31" s="18">
        <f t="shared" si="1"/>
        <v>130405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86726</v>
      </c>
      <c r="E33" s="18"/>
      <c r="F33" s="18">
        <v>86726</v>
      </c>
      <c r="G33" s="18">
        <v>45992</v>
      </c>
      <c r="H33" s="18">
        <v>0</v>
      </c>
      <c r="I33" s="18">
        <v>3735</v>
      </c>
      <c r="J33" s="18">
        <v>36999</v>
      </c>
      <c r="K33" s="90"/>
      <c r="L33" s="20" t="s">
        <v>72</v>
      </c>
      <c r="M33" s="21"/>
      <c r="N33" s="20" t="s">
        <v>73</v>
      </c>
      <c r="O33" s="90"/>
      <c r="P33" s="18">
        <v>36999</v>
      </c>
      <c r="Q33" s="18">
        <v>3735</v>
      </c>
      <c r="R33" s="18">
        <v>0</v>
      </c>
      <c r="S33" s="18">
        <v>45992</v>
      </c>
      <c r="T33" s="18">
        <v>86726</v>
      </c>
      <c r="U33" s="18"/>
      <c r="V33" s="18">
        <f>SUM(T33:U33)</f>
        <v>86726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74614</v>
      </c>
      <c r="E35" s="24">
        <v>14029</v>
      </c>
      <c r="F35" s="24">
        <v>60585</v>
      </c>
      <c r="G35" s="24">
        <v>1175</v>
      </c>
      <c r="H35" s="24">
        <v>7848</v>
      </c>
      <c r="I35" s="24">
        <v>14509</v>
      </c>
      <c r="J35" s="24">
        <v>37053</v>
      </c>
      <c r="K35" s="92"/>
      <c r="L35" s="19" t="s">
        <v>16</v>
      </c>
      <c r="M35" s="91"/>
      <c r="N35" s="19" t="s">
        <v>75</v>
      </c>
      <c r="O35" s="92"/>
      <c r="P35" s="24">
        <v>21073</v>
      </c>
      <c r="Q35" s="24">
        <v>19401</v>
      </c>
      <c r="R35" s="24">
        <v>1636</v>
      </c>
      <c r="S35" s="24">
        <v>16986</v>
      </c>
      <c r="T35" s="24">
        <v>59096</v>
      </c>
      <c r="U35" s="24">
        <v>15518</v>
      </c>
      <c r="V35" s="24">
        <f t="shared" ref="V35:V36" si="3">SUM(T35:U35)</f>
        <v>74614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294989</v>
      </c>
      <c r="E36" s="18"/>
      <c r="F36" s="18">
        <v>294989</v>
      </c>
      <c r="G36" s="18">
        <v>203476</v>
      </c>
      <c r="H36" s="18">
        <v>31877</v>
      </c>
      <c r="I36" s="18">
        <v>9739</v>
      </c>
      <c r="J36" s="18">
        <v>49897</v>
      </c>
      <c r="K36" s="90"/>
      <c r="L36" s="20" t="s">
        <v>164</v>
      </c>
      <c r="M36" s="21"/>
      <c r="N36" s="20" t="s">
        <v>76</v>
      </c>
      <c r="O36" s="90"/>
      <c r="P36" s="18">
        <v>49897</v>
      </c>
      <c r="Q36" s="18">
        <v>9739</v>
      </c>
      <c r="R36" s="18">
        <v>31877</v>
      </c>
      <c r="S36" s="18">
        <v>203476</v>
      </c>
      <c r="T36" s="18">
        <v>294989</v>
      </c>
      <c r="U36" s="18"/>
      <c r="V36" s="18">
        <f t="shared" si="3"/>
        <v>294989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251310</v>
      </c>
      <c r="E38" s="18"/>
      <c r="F38" s="18">
        <v>251310</v>
      </c>
      <c r="G38" s="18">
        <v>196686</v>
      </c>
      <c r="H38" s="18">
        <v>24978</v>
      </c>
      <c r="I38" s="18">
        <v>8627</v>
      </c>
      <c r="J38" s="18">
        <v>21019</v>
      </c>
      <c r="K38" s="90"/>
      <c r="L38" s="20" t="s">
        <v>17</v>
      </c>
      <c r="M38" s="21"/>
      <c r="N38" s="20" t="s">
        <v>78</v>
      </c>
      <c r="O38" s="90"/>
      <c r="P38" s="18">
        <v>21019</v>
      </c>
      <c r="Q38" s="18">
        <v>8627</v>
      </c>
      <c r="R38" s="18">
        <v>24978</v>
      </c>
      <c r="S38" s="18">
        <v>196686</v>
      </c>
      <c r="T38" s="18">
        <v>251310</v>
      </c>
      <c r="U38" s="18"/>
      <c r="V38" s="18">
        <f>SUM(T38:U38)</f>
        <v>251310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24165</v>
      </c>
      <c r="E40" s="24">
        <v>610</v>
      </c>
      <c r="F40" s="24">
        <v>23555</v>
      </c>
      <c r="G40" s="24">
        <v>16949</v>
      </c>
      <c r="H40" s="24">
        <v>47</v>
      </c>
      <c r="I40" s="24">
        <v>1360</v>
      </c>
      <c r="J40" s="24">
        <v>5199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23793</v>
      </c>
      <c r="S40" s="24"/>
      <c r="T40" s="24">
        <v>23793</v>
      </c>
      <c r="U40" s="24">
        <v>372</v>
      </c>
      <c r="V40" s="24">
        <f t="shared" ref="V40:V50" si="5">SUM(T40:U40)</f>
        <v>24165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38670</v>
      </c>
      <c r="E41" s="18">
        <v>15</v>
      </c>
      <c r="F41" s="18">
        <v>38655</v>
      </c>
      <c r="G41" s="18">
        <v>38655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1392</v>
      </c>
      <c r="Q41" s="18">
        <v>1340</v>
      </c>
      <c r="R41" s="18">
        <v>35673</v>
      </c>
      <c r="S41" s="18">
        <v>60</v>
      </c>
      <c r="T41" s="18">
        <v>38465</v>
      </c>
      <c r="U41" s="18">
        <v>205</v>
      </c>
      <c r="V41" s="18">
        <f t="shared" si="5"/>
        <v>38670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53668</v>
      </c>
      <c r="E42" s="18">
        <v>1318</v>
      </c>
      <c r="F42" s="18">
        <v>52350</v>
      </c>
      <c r="G42" s="18">
        <v>46</v>
      </c>
      <c r="H42" s="18">
        <v>49469</v>
      </c>
      <c r="I42" s="18">
        <v>1679</v>
      </c>
      <c r="J42" s="18">
        <v>1156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53520</v>
      </c>
      <c r="T42" s="18">
        <v>53520</v>
      </c>
      <c r="U42" s="18">
        <v>148</v>
      </c>
      <c r="V42" s="18">
        <f t="shared" si="5"/>
        <v>53668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32914</v>
      </c>
      <c r="E43" s="18">
        <v>2280</v>
      </c>
      <c r="F43" s="18">
        <v>30634</v>
      </c>
      <c r="G43" s="18">
        <v>16359</v>
      </c>
      <c r="H43" s="18">
        <v>3450</v>
      </c>
      <c r="I43" s="18">
        <v>6997</v>
      </c>
      <c r="J43" s="18">
        <v>3828</v>
      </c>
      <c r="K43" s="90"/>
      <c r="L43" s="19" t="s">
        <v>21</v>
      </c>
      <c r="M43" s="91"/>
      <c r="N43" s="19" t="s">
        <v>81</v>
      </c>
      <c r="O43" s="90"/>
      <c r="P43" s="18">
        <v>1503</v>
      </c>
      <c r="Q43" s="18">
        <v>7240</v>
      </c>
      <c r="R43" s="18">
        <v>1797</v>
      </c>
      <c r="S43" s="18">
        <v>16871</v>
      </c>
      <c r="T43" s="18">
        <v>27411</v>
      </c>
      <c r="U43" s="18">
        <v>5503</v>
      </c>
      <c r="V43" s="18">
        <f t="shared" si="5"/>
        <v>32914</v>
      </c>
      <c r="W43" s="83"/>
      <c r="X43" s="17"/>
    </row>
    <row r="44" spans="2:24" ht="22.5" customHeight="1" x14ac:dyDescent="0.2">
      <c r="B44" s="17"/>
      <c r="C44" s="83"/>
      <c r="D44" s="18">
        <f t="shared" si="4"/>
        <v>292984</v>
      </c>
      <c r="E44" s="18"/>
      <c r="F44" s="18">
        <v>292984</v>
      </c>
      <c r="G44" s="18">
        <v>201918</v>
      </c>
      <c r="H44" s="18">
        <v>40174</v>
      </c>
      <c r="I44" s="18">
        <v>8283</v>
      </c>
      <c r="J44" s="18">
        <v>42609</v>
      </c>
      <c r="K44" s="94"/>
      <c r="L44" s="20" t="s">
        <v>178</v>
      </c>
      <c r="M44" s="21"/>
      <c r="N44" s="20" t="s">
        <v>182</v>
      </c>
      <c r="O44" s="94"/>
      <c r="P44" s="18">
        <v>42609</v>
      </c>
      <c r="Q44" s="18">
        <v>8283</v>
      </c>
      <c r="R44" s="18">
        <v>40174</v>
      </c>
      <c r="S44" s="18">
        <v>201918</v>
      </c>
      <c r="T44" s="18">
        <v>292984</v>
      </c>
      <c r="U44" s="18"/>
      <c r="V44" s="18">
        <f t="shared" si="5"/>
        <v>292984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249305</v>
      </c>
      <c r="E45" s="18"/>
      <c r="F45" s="18">
        <v>249305</v>
      </c>
      <c r="G45" s="18">
        <v>195128</v>
      </c>
      <c r="H45" s="18">
        <v>33275</v>
      </c>
      <c r="I45" s="18">
        <v>7171</v>
      </c>
      <c r="J45" s="18">
        <v>13731</v>
      </c>
      <c r="K45" s="94"/>
      <c r="L45" s="20" t="s">
        <v>179</v>
      </c>
      <c r="M45" s="21"/>
      <c r="N45" s="20" t="s">
        <v>183</v>
      </c>
      <c r="O45" s="94"/>
      <c r="P45" s="18">
        <v>13731</v>
      </c>
      <c r="Q45" s="18">
        <v>7171</v>
      </c>
      <c r="R45" s="18">
        <v>33275</v>
      </c>
      <c r="S45" s="18">
        <v>195128</v>
      </c>
      <c r="T45" s="18">
        <v>249305</v>
      </c>
      <c r="U45" s="18"/>
      <c r="V45" s="18">
        <f t="shared" si="5"/>
        <v>249305</v>
      </c>
      <c r="W45" s="95"/>
      <c r="X45" s="17"/>
    </row>
    <row r="46" spans="2:24" x14ac:dyDescent="0.2">
      <c r="B46" s="17"/>
      <c r="C46" s="83"/>
      <c r="D46" s="22">
        <f t="shared" si="4"/>
        <v>35933</v>
      </c>
      <c r="E46" s="22"/>
      <c r="F46" s="22">
        <v>35933</v>
      </c>
      <c r="G46" s="22">
        <v>3029</v>
      </c>
      <c r="H46" s="22">
        <v>32904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35933</v>
      </c>
      <c r="T46" s="22">
        <v>35933</v>
      </c>
      <c r="U46" s="22"/>
      <c r="V46" s="22">
        <f t="shared" si="5"/>
        <v>35933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292984</v>
      </c>
      <c r="E47" s="24"/>
      <c r="F47" s="24">
        <v>292984</v>
      </c>
      <c r="G47" s="24">
        <v>234822</v>
      </c>
      <c r="H47" s="24">
        <v>7270</v>
      </c>
      <c r="I47" s="24">
        <v>8283</v>
      </c>
      <c r="J47" s="24">
        <v>42609</v>
      </c>
      <c r="K47" s="94"/>
      <c r="L47" s="20" t="s">
        <v>180</v>
      </c>
      <c r="M47" s="21"/>
      <c r="N47" s="20" t="s">
        <v>181</v>
      </c>
      <c r="O47" s="94"/>
      <c r="P47" s="24">
        <v>42609</v>
      </c>
      <c r="Q47" s="24">
        <v>8283</v>
      </c>
      <c r="R47" s="24">
        <v>7270</v>
      </c>
      <c r="S47" s="24">
        <v>234822</v>
      </c>
      <c r="T47" s="24">
        <v>292984</v>
      </c>
      <c r="U47" s="24"/>
      <c r="V47" s="24">
        <f t="shared" si="5"/>
        <v>292984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249305</v>
      </c>
      <c r="E48" s="22"/>
      <c r="F48" s="22">
        <v>249305</v>
      </c>
      <c r="G48" s="22">
        <v>228032</v>
      </c>
      <c r="H48" s="22">
        <v>371</v>
      </c>
      <c r="I48" s="22">
        <v>7171</v>
      </c>
      <c r="J48" s="22">
        <v>13731</v>
      </c>
      <c r="K48" s="90"/>
      <c r="L48" s="20" t="s">
        <v>23</v>
      </c>
      <c r="M48" s="21"/>
      <c r="N48" s="20" t="s">
        <v>83</v>
      </c>
      <c r="O48" s="90"/>
      <c r="P48" s="22">
        <v>13731</v>
      </c>
      <c r="Q48" s="22">
        <v>7171</v>
      </c>
      <c r="R48" s="22">
        <v>371</v>
      </c>
      <c r="S48" s="22">
        <v>228032</v>
      </c>
      <c r="T48" s="22">
        <v>249305</v>
      </c>
      <c r="U48" s="22"/>
      <c r="V48" s="22">
        <f t="shared" si="5"/>
        <v>249305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42609</v>
      </c>
      <c r="Q49" s="24">
        <v>8283</v>
      </c>
      <c r="R49" s="24">
        <v>40174</v>
      </c>
      <c r="S49" s="24">
        <v>201918</v>
      </c>
      <c r="T49" s="24">
        <v>292984</v>
      </c>
      <c r="U49" s="24"/>
      <c r="V49" s="24">
        <f t="shared" si="5"/>
        <v>292984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13731</v>
      </c>
      <c r="Q50" s="18">
        <v>7171</v>
      </c>
      <c r="R50" s="18">
        <v>33275</v>
      </c>
      <c r="S50" s="18">
        <v>195128</v>
      </c>
      <c r="T50" s="18">
        <v>249305</v>
      </c>
      <c r="U50" s="18"/>
      <c r="V50" s="18">
        <f t="shared" si="5"/>
        <v>249305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224300</v>
      </c>
      <c r="E51" s="18"/>
      <c r="F51" s="18">
        <v>224300</v>
      </c>
      <c r="G51" s="18">
        <v>201164</v>
      </c>
      <c r="H51" s="18">
        <v>23136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224300</v>
      </c>
      <c r="E52" s="18"/>
      <c r="F52" s="18">
        <v>224300</v>
      </c>
      <c r="G52" s="18">
        <v>168260</v>
      </c>
      <c r="H52" s="18">
        <v>56040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-434</v>
      </c>
      <c r="E53" s="18"/>
      <c r="F53" s="18">
        <v>-434</v>
      </c>
      <c r="G53" s="18"/>
      <c r="H53" s="18"/>
      <c r="I53" s="18">
        <v>-434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-434</v>
      </c>
      <c r="T53" s="18">
        <v>-434</v>
      </c>
      <c r="U53" s="18"/>
      <c r="V53" s="18">
        <f>SUM(T53:U53)</f>
        <v>-434</v>
      </c>
      <c r="W53" s="83"/>
      <c r="X53" s="17"/>
    </row>
    <row r="54" spans="2:24" x14ac:dyDescent="0.2">
      <c r="B54" s="17"/>
      <c r="C54" s="83"/>
      <c r="D54" s="18">
        <f t="shared" si="6"/>
        <v>68684</v>
      </c>
      <c r="E54" s="18"/>
      <c r="F54" s="18">
        <v>68684</v>
      </c>
      <c r="G54" s="18">
        <v>33224</v>
      </c>
      <c r="H54" s="18">
        <v>-15866</v>
      </c>
      <c r="I54" s="18">
        <v>8717</v>
      </c>
      <c r="J54" s="18">
        <v>42609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25005</v>
      </c>
      <c r="E55" s="18"/>
      <c r="F55" s="18">
        <v>25005</v>
      </c>
      <c r="G55" s="18">
        <v>26434</v>
      </c>
      <c r="H55" s="18">
        <v>-22765</v>
      </c>
      <c r="I55" s="18">
        <v>7605</v>
      </c>
      <c r="J55" s="18">
        <v>13731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-11853</v>
      </c>
      <c r="E56" s="18">
        <v>-11853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13731</v>
      </c>
      <c r="Q69" s="18">
        <v>7605</v>
      </c>
      <c r="R69" s="18">
        <v>-22765</v>
      </c>
      <c r="S69" s="18">
        <v>26434</v>
      </c>
      <c r="T69" s="18">
        <v>25005</v>
      </c>
      <c r="U69" s="18"/>
      <c r="V69" s="18">
        <f>SUM(T69:U69)</f>
        <v>25005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-11853</v>
      </c>
      <c r="V71" s="18">
        <f t="shared" ref="V71:V74" si="7">SUM(T71:U71)</f>
        <v>-11853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850</v>
      </c>
      <c r="Q72" s="18">
        <v>480</v>
      </c>
      <c r="R72" s="18">
        <v>1994</v>
      </c>
      <c r="S72" s="18">
        <v>248</v>
      </c>
      <c r="T72" s="18">
        <v>3572</v>
      </c>
      <c r="U72" s="18">
        <v>12</v>
      </c>
      <c r="V72" s="18">
        <f t="shared" si="7"/>
        <v>3584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-438</v>
      </c>
      <c r="Q73" s="18">
        <v>-504</v>
      </c>
      <c r="R73" s="18">
        <v>-1033</v>
      </c>
      <c r="S73" s="18">
        <v>-1074</v>
      </c>
      <c r="T73" s="18">
        <v>-3049</v>
      </c>
      <c r="U73" s="18">
        <v>-535</v>
      </c>
      <c r="V73" s="18">
        <f t="shared" si="7"/>
        <v>-3584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13152</v>
      </c>
      <c r="E74" s="22">
        <v>-12376</v>
      </c>
      <c r="F74" s="22">
        <v>25528</v>
      </c>
      <c r="G74" s="22">
        <v>25608</v>
      </c>
      <c r="H74" s="22">
        <v>-21804</v>
      </c>
      <c r="I74" s="22">
        <v>7581</v>
      </c>
      <c r="J74" s="22">
        <v>14143</v>
      </c>
      <c r="K74" s="90"/>
      <c r="L74" s="20" t="s">
        <v>29</v>
      </c>
      <c r="M74" s="21"/>
      <c r="N74" s="20" t="s">
        <v>87</v>
      </c>
      <c r="O74" s="90"/>
      <c r="P74" s="22">
        <v>14143</v>
      </c>
      <c r="Q74" s="22">
        <v>7581</v>
      </c>
      <c r="R74" s="22">
        <v>-21804</v>
      </c>
      <c r="S74" s="22">
        <v>25608</v>
      </c>
      <c r="T74" s="22">
        <v>25528</v>
      </c>
      <c r="U74" s="22">
        <v>-12376</v>
      </c>
      <c r="V74" s="22">
        <f t="shared" si="7"/>
        <v>13152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56831</v>
      </c>
      <c r="E75" s="24"/>
      <c r="F75" s="24">
        <v>56831</v>
      </c>
      <c r="G75" s="24">
        <v>7637</v>
      </c>
      <c r="H75" s="24">
        <v>5878</v>
      </c>
      <c r="I75" s="24">
        <v>690</v>
      </c>
      <c r="J75" s="24">
        <v>42626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56123</v>
      </c>
      <c r="E76" s="18"/>
      <c r="F76" s="18">
        <v>56123</v>
      </c>
      <c r="G76" s="18">
        <v>9782</v>
      </c>
      <c r="H76" s="18">
        <v>5874</v>
      </c>
      <c r="I76" s="18">
        <v>637</v>
      </c>
      <c r="J76" s="18">
        <v>39830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-43679</v>
      </c>
      <c r="E77" s="18"/>
      <c r="F77" s="18">
        <v>-43679</v>
      </c>
      <c r="G77" s="18">
        <v>-6790</v>
      </c>
      <c r="H77" s="18">
        <v>-6899</v>
      </c>
      <c r="I77" s="18">
        <v>-1112</v>
      </c>
      <c r="J77" s="18">
        <v>-28878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708</v>
      </c>
      <c r="E78" s="18"/>
      <c r="F78" s="18">
        <v>708</v>
      </c>
      <c r="G78" s="18">
        <v>-2145</v>
      </c>
      <c r="H78" s="18">
        <v>4</v>
      </c>
      <c r="I78" s="18">
        <v>53</v>
      </c>
      <c r="J78" s="18">
        <v>2796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80</v>
      </c>
      <c r="F79" s="18">
        <v>-80</v>
      </c>
      <c r="G79" s="18">
        <v>-112</v>
      </c>
      <c r="H79" s="18">
        <v>104</v>
      </c>
      <c r="I79" s="18">
        <v>31</v>
      </c>
      <c r="J79" s="18">
        <v>-103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-12456</v>
      </c>
      <c r="F80" s="18">
        <v>12456</v>
      </c>
      <c r="G80" s="18">
        <v>24873</v>
      </c>
      <c r="H80" s="18">
        <v>-20887</v>
      </c>
      <c r="I80" s="18">
        <v>7972</v>
      </c>
      <c r="J80" s="18">
        <v>498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89647</v>
      </c>
      <c r="V18" s="18">
        <f>SUM(T18:U18)</f>
        <v>89647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104907</v>
      </c>
      <c r="E19" s="18">
        <v>104907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289397</v>
      </c>
      <c r="E23" s="18"/>
      <c r="F23" s="18">
        <v>289397</v>
      </c>
      <c r="G23" s="18">
        <v>65401</v>
      </c>
      <c r="H23" s="18">
        <v>35540</v>
      </c>
      <c r="I23" s="18">
        <v>10635</v>
      </c>
      <c r="J23" s="18">
        <v>150565</v>
      </c>
      <c r="K23" s="90"/>
      <c r="L23" s="20" t="s">
        <v>161</v>
      </c>
      <c r="M23" s="21"/>
      <c r="N23" s="20" t="s">
        <v>63</v>
      </c>
      <c r="O23" s="90"/>
      <c r="P23" s="18">
        <v>150565</v>
      </c>
      <c r="Q23" s="18">
        <v>10635</v>
      </c>
      <c r="R23" s="18">
        <v>35540</v>
      </c>
      <c r="S23" s="18">
        <v>65401</v>
      </c>
      <c r="T23" s="18">
        <v>289397</v>
      </c>
      <c r="U23" s="18"/>
      <c r="V23" s="18">
        <f>SUM(T23:U23)</f>
        <v>289397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44032</v>
      </c>
      <c r="E24" s="18"/>
      <c r="F24" s="18">
        <v>44032</v>
      </c>
      <c r="G24" s="18">
        <v>6843</v>
      </c>
      <c r="H24" s="18">
        <v>6937</v>
      </c>
      <c r="I24" s="18">
        <v>1104</v>
      </c>
      <c r="J24" s="18">
        <v>29148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245365</v>
      </c>
      <c r="E25" s="18"/>
      <c r="F25" s="18">
        <v>245365</v>
      </c>
      <c r="G25" s="18">
        <v>58558</v>
      </c>
      <c r="H25" s="18">
        <v>28603</v>
      </c>
      <c r="I25" s="18">
        <v>9531</v>
      </c>
      <c r="J25" s="18">
        <v>121417</v>
      </c>
      <c r="K25" s="90"/>
      <c r="L25" s="20" t="s">
        <v>10</v>
      </c>
      <c r="M25" s="21"/>
      <c r="N25" s="20" t="s">
        <v>65</v>
      </c>
      <c r="O25" s="90"/>
      <c r="P25" s="18">
        <v>121417</v>
      </c>
      <c r="Q25" s="18">
        <v>9531</v>
      </c>
      <c r="R25" s="18">
        <v>28603</v>
      </c>
      <c r="S25" s="18">
        <v>58558</v>
      </c>
      <c r="T25" s="18">
        <v>245365</v>
      </c>
      <c r="U25" s="18"/>
      <c r="V25" s="18">
        <f t="shared" ref="V25:V31" si="1">SUM(T25:U25)</f>
        <v>245365</v>
      </c>
      <c r="W25" s="83"/>
      <c r="X25" s="17"/>
    </row>
    <row r="26" spans="2:24" x14ac:dyDescent="0.2">
      <c r="B26" s="17"/>
      <c r="C26" s="83"/>
      <c r="D26" s="22">
        <f t="shared" si="0"/>
        <v>-15260</v>
      </c>
      <c r="E26" s="22">
        <v>-15260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-15260</v>
      </c>
      <c r="V26" s="22">
        <f t="shared" si="1"/>
        <v>-15260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130992</v>
      </c>
      <c r="E27" s="24">
        <v>686</v>
      </c>
      <c r="F27" s="24">
        <v>130306</v>
      </c>
      <c r="G27" s="24">
        <v>11293</v>
      </c>
      <c r="H27" s="24">
        <v>28486</v>
      </c>
      <c r="I27" s="24">
        <v>4862</v>
      </c>
      <c r="J27" s="24">
        <v>85665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130898</v>
      </c>
      <c r="T27" s="24">
        <v>130898</v>
      </c>
      <c r="U27" s="24">
        <v>94</v>
      </c>
      <c r="V27" s="24">
        <f t="shared" si="1"/>
        <v>130992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31151</v>
      </c>
      <c r="E28" s="18"/>
      <c r="F28" s="18">
        <v>31151</v>
      </c>
      <c r="G28" s="18">
        <v>1931</v>
      </c>
      <c r="H28" s="18">
        <v>117</v>
      </c>
      <c r="I28" s="18">
        <v>182</v>
      </c>
      <c r="J28" s="18">
        <v>1665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30750</v>
      </c>
      <c r="S28" s="18"/>
      <c r="T28" s="18">
        <v>30750</v>
      </c>
      <c r="U28" s="18">
        <v>401</v>
      </c>
      <c r="V28" s="18">
        <f t="shared" si="1"/>
        <v>31151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27256</v>
      </c>
      <c r="E29" s="18"/>
      <c r="F29" s="18">
        <v>27256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26758</v>
      </c>
      <c r="S29" s="18"/>
      <c r="T29" s="18">
        <v>26758</v>
      </c>
      <c r="U29" s="18">
        <v>498</v>
      </c>
      <c r="V29" s="18">
        <f t="shared" si="1"/>
        <v>27256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3895</v>
      </c>
      <c r="E30" s="18"/>
      <c r="F30" s="18">
        <v>3895</v>
      </c>
      <c r="G30" s="18">
        <v>1931</v>
      </c>
      <c r="H30" s="18">
        <v>117</v>
      </c>
      <c r="I30" s="18">
        <v>182</v>
      </c>
      <c r="J30" s="18">
        <v>1665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3992</v>
      </c>
      <c r="S30" s="18"/>
      <c r="T30" s="18">
        <v>3992</v>
      </c>
      <c r="U30" s="18">
        <v>-97</v>
      </c>
      <c r="V30" s="18">
        <f t="shared" si="1"/>
        <v>3895</v>
      </c>
      <c r="W30" s="83"/>
      <c r="X30" s="17"/>
    </row>
    <row r="31" spans="2:24" x14ac:dyDescent="0.2">
      <c r="B31" s="17"/>
      <c r="C31" s="83"/>
      <c r="D31" s="18">
        <f t="shared" si="0"/>
        <v>127940</v>
      </c>
      <c r="E31" s="18"/>
      <c r="F31" s="18">
        <v>127940</v>
      </c>
      <c r="G31" s="18">
        <v>52177</v>
      </c>
      <c r="H31" s="18">
        <v>6937</v>
      </c>
      <c r="I31" s="18">
        <v>5591</v>
      </c>
      <c r="J31" s="18">
        <v>63235</v>
      </c>
      <c r="K31" s="93"/>
      <c r="L31" s="20" t="s">
        <v>162</v>
      </c>
      <c r="M31" s="21"/>
      <c r="N31" s="20" t="s">
        <v>70</v>
      </c>
      <c r="O31" s="93"/>
      <c r="P31" s="18">
        <v>63235</v>
      </c>
      <c r="Q31" s="18">
        <v>5591</v>
      </c>
      <c r="R31" s="18">
        <v>6937</v>
      </c>
      <c r="S31" s="18">
        <v>52177</v>
      </c>
      <c r="T31" s="18">
        <v>127940</v>
      </c>
      <c r="U31" s="18"/>
      <c r="V31" s="18">
        <f t="shared" si="1"/>
        <v>127940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83908</v>
      </c>
      <c r="E33" s="18"/>
      <c r="F33" s="18">
        <v>83908</v>
      </c>
      <c r="G33" s="18">
        <v>45334</v>
      </c>
      <c r="H33" s="18">
        <v>0</v>
      </c>
      <c r="I33" s="18">
        <v>4487</v>
      </c>
      <c r="J33" s="18">
        <v>34087</v>
      </c>
      <c r="K33" s="90"/>
      <c r="L33" s="20" t="s">
        <v>72</v>
      </c>
      <c r="M33" s="21"/>
      <c r="N33" s="20" t="s">
        <v>73</v>
      </c>
      <c r="O33" s="90"/>
      <c r="P33" s="18">
        <v>34087</v>
      </c>
      <c r="Q33" s="18">
        <v>4487</v>
      </c>
      <c r="R33" s="18">
        <v>0</v>
      </c>
      <c r="S33" s="18">
        <v>45334</v>
      </c>
      <c r="T33" s="18">
        <v>83908</v>
      </c>
      <c r="U33" s="18"/>
      <c r="V33" s="18">
        <f>SUM(T33:U33)</f>
        <v>83908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50114</v>
      </c>
      <c r="E35" s="24">
        <v>12489</v>
      </c>
      <c r="F35" s="24">
        <v>37625</v>
      </c>
      <c r="G35" s="24">
        <v>1147</v>
      </c>
      <c r="H35" s="24">
        <v>7046</v>
      </c>
      <c r="I35" s="24">
        <v>14610</v>
      </c>
      <c r="J35" s="24">
        <v>14822</v>
      </c>
      <c r="K35" s="92"/>
      <c r="L35" s="19" t="s">
        <v>16</v>
      </c>
      <c r="M35" s="91"/>
      <c r="N35" s="19" t="s">
        <v>75</v>
      </c>
      <c r="O35" s="92"/>
      <c r="P35" s="24">
        <v>11121</v>
      </c>
      <c r="Q35" s="24">
        <v>14879</v>
      </c>
      <c r="R35" s="24">
        <v>1128</v>
      </c>
      <c r="S35" s="24">
        <v>8984</v>
      </c>
      <c r="T35" s="24">
        <v>36112</v>
      </c>
      <c r="U35" s="24">
        <v>14002</v>
      </c>
      <c r="V35" s="24">
        <f t="shared" ref="V35:V36" si="3">SUM(T35:U35)</f>
        <v>50114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288075</v>
      </c>
      <c r="E36" s="18"/>
      <c r="F36" s="18">
        <v>288075</v>
      </c>
      <c r="G36" s="18">
        <v>190912</v>
      </c>
      <c r="H36" s="18">
        <v>31769</v>
      </c>
      <c r="I36" s="18">
        <v>5860</v>
      </c>
      <c r="J36" s="18">
        <v>59534</v>
      </c>
      <c r="K36" s="90"/>
      <c r="L36" s="20" t="s">
        <v>164</v>
      </c>
      <c r="M36" s="21"/>
      <c r="N36" s="20" t="s">
        <v>76</v>
      </c>
      <c r="O36" s="90"/>
      <c r="P36" s="18">
        <v>59534</v>
      </c>
      <c r="Q36" s="18">
        <v>5860</v>
      </c>
      <c r="R36" s="18">
        <v>31769</v>
      </c>
      <c r="S36" s="18">
        <v>190912</v>
      </c>
      <c r="T36" s="18">
        <v>288075</v>
      </c>
      <c r="U36" s="18"/>
      <c r="V36" s="18">
        <f t="shared" si="3"/>
        <v>288075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244043</v>
      </c>
      <c r="E38" s="18"/>
      <c r="F38" s="18">
        <v>244043</v>
      </c>
      <c r="G38" s="18">
        <v>184069</v>
      </c>
      <c r="H38" s="18">
        <v>24832</v>
      </c>
      <c r="I38" s="18">
        <v>4756</v>
      </c>
      <c r="J38" s="18">
        <v>30386</v>
      </c>
      <c r="K38" s="90"/>
      <c r="L38" s="20" t="s">
        <v>17</v>
      </c>
      <c r="M38" s="21"/>
      <c r="N38" s="20" t="s">
        <v>78</v>
      </c>
      <c r="O38" s="90"/>
      <c r="P38" s="18">
        <v>30386</v>
      </c>
      <c r="Q38" s="18">
        <v>4756</v>
      </c>
      <c r="R38" s="18">
        <v>24832</v>
      </c>
      <c r="S38" s="18">
        <v>184069</v>
      </c>
      <c r="T38" s="18">
        <v>244043</v>
      </c>
      <c r="U38" s="18"/>
      <c r="V38" s="18">
        <f>SUM(T38:U38)</f>
        <v>244043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35514</v>
      </c>
      <c r="E40" s="24">
        <v>424</v>
      </c>
      <c r="F40" s="24">
        <v>35090</v>
      </c>
      <c r="G40" s="24">
        <v>27541</v>
      </c>
      <c r="H40" s="24">
        <v>12</v>
      </c>
      <c r="I40" s="24">
        <v>939</v>
      </c>
      <c r="J40" s="24">
        <v>6598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35170</v>
      </c>
      <c r="S40" s="24"/>
      <c r="T40" s="24">
        <v>35170</v>
      </c>
      <c r="U40" s="24">
        <v>344</v>
      </c>
      <c r="V40" s="24">
        <f t="shared" ref="V40:V50" si="5">SUM(T40:U40)</f>
        <v>35514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38592</v>
      </c>
      <c r="E41" s="18">
        <v>19</v>
      </c>
      <c r="F41" s="18">
        <v>38573</v>
      </c>
      <c r="G41" s="18">
        <v>38573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1398</v>
      </c>
      <c r="Q41" s="18">
        <v>1188</v>
      </c>
      <c r="R41" s="18">
        <v>35731</v>
      </c>
      <c r="S41" s="18">
        <v>60</v>
      </c>
      <c r="T41" s="18">
        <v>38377</v>
      </c>
      <c r="U41" s="18">
        <v>215</v>
      </c>
      <c r="V41" s="18">
        <f t="shared" si="5"/>
        <v>38592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42979</v>
      </c>
      <c r="E42" s="18">
        <v>992</v>
      </c>
      <c r="F42" s="18">
        <v>41987</v>
      </c>
      <c r="G42" s="18">
        <v>46</v>
      </c>
      <c r="H42" s="18">
        <v>39171</v>
      </c>
      <c r="I42" s="18">
        <v>1609</v>
      </c>
      <c r="J42" s="18">
        <v>1161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42862</v>
      </c>
      <c r="T42" s="18">
        <v>42862</v>
      </c>
      <c r="U42" s="18">
        <v>117</v>
      </c>
      <c r="V42" s="18">
        <f t="shared" si="5"/>
        <v>42979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31988</v>
      </c>
      <c r="E43" s="18">
        <v>1862</v>
      </c>
      <c r="F43" s="18">
        <v>30126</v>
      </c>
      <c r="G43" s="18">
        <v>16783</v>
      </c>
      <c r="H43" s="18">
        <v>3223</v>
      </c>
      <c r="I43" s="18">
        <v>6346</v>
      </c>
      <c r="J43" s="18">
        <v>3774</v>
      </c>
      <c r="K43" s="90"/>
      <c r="L43" s="19" t="s">
        <v>21</v>
      </c>
      <c r="M43" s="91"/>
      <c r="N43" s="19" t="s">
        <v>81</v>
      </c>
      <c r="O43" s="90"/>
      <c r="P43" s="18">
        <v>1647</v>
      </c>
      <c r="Q43" s="18">
        <v>6239</v>
      </c>
      <c r="R43" s="18">
        <v>1454</v>
      </c>
      <c r="S43" s="18">
        <v>16995</v>
      </c>
      <c r="T43" s="18">
        <v>26335</v>
      </c>
      <c r="U43" s="18">
        <v>5653</v>
      </c>
      <c r="V43" s="18">
        <f t="shared" si="5"/>
        <v>31988</v>
      </c>
      <c r="W43" s="83"/>
      <c r="X43" s="17"/>
    </row>
    <row r="44" spans="2:24" ht="22.5" customHeight="1" x14ac:dyDescent="0.2">
      <c r="B44" s="17"/>
      <c r="C44" s="83"/>
      <c r="D44" s="18">
        <f t="shared" si="4"/>
        <v>285043</v>
      </c>
      <c r="E44" s="18"/>
      <c r="F44" s="18">
        <v>285043</v>
      </c>
      <c r="G44" s="18">
        <v>167886</v>
      </c>
      <c r="H44" s="18">
        <v>61718</v>
      </c>
      <c r="I44" s="18">
        <v>4393</v>
      </c>
      <c r="J44" s="18">
        <v>51046</v>
      </c>
      <c r="K44" s="94"/>
      <c r="L44" s="20" t="s">
        <v>178</v>
      </c>
      <c r="M44" s="21"/>
      <c r="N44" s="20" t="s">
        <v>182</v>
      </c>
      <c r="O44" s="94"/>
      <c r="P44" s="18">
        <v>51046</v>
      </c>
      <c r="Q44" s="18">
        <v>4393</v>
      </c>
      <c r="R44" s="18">
        <v>61718</v>
      </c>
      <c r="S44" s="18">
        <v>167886</v>
      </c>
      <c r="T44" s="18">
        <v>285043</v>
      </c>
      <c r="U44" s="18"/>
      <c r="V44" s="18">
        <f t="shared" si="5"/>
        <v>285043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241011</v>
      </c>
      <c r="E45" s="18"/>
      <c r="F45" s="18">
        <v>241011</v>
      </c>
      <c r="G45" s="18">
        <v>161043</v>
      </c>
      <c r="H45" s="18">
        <v>54781</v>
      </c>
      <c r="I45" s="18">
        <v>3289</v>
      </c>
      <c r="J45" s="18">
        <v>21898</v>
      </c>
      <c r="K45" s="94"/>
      <c r="L45" s="20" t="s">
        <v>179</v>
      </c>
      <c r="M45" s="21"/>
      <c r="N45" s="20" t="s">
        <v>183</v>
      </c>
      <c r="O45" s="94"/>
      <c r="P45" s="18">
        <v>21898</v>
      </c>
      <c r="Q45" s="18">
        <v>3289</v>
      </c>
      <c r="R45" s="18">
        <v>54781</v>
      </c>
      <c r="S45" s="18">
        <v>161043</v>
      </c>
      <c r="T45" s="18">
        <v>241011</v>
      </c>
      <c r="U45" s="18"/>
      <c r="V45" s="18">
        <f t="shared" si="5"/>
        <v>241011</v>
      </c>
      <c r="W45" s="95"/>
      <c r="X45" s="17"/>
    </row>
    <row r="46" spans="2:24" x14ac:dyDescent="0.2">
      <c r="B46" s="17"/>
      <c r="C46" s="83"/>
      <c r="D46" s="22">
        <f t="shared" si="4"/>
        <v>31604</v>
      </c>
      <c r="E46" s="22"/>
      <c r="F46" s="22">
        <v>31604</v>
      </c>
      <c r="G46" s="22">
        <v>2676</v>
      </c>
      <c r="H46" s="22">
        <v>28928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31604</v>
      </c>
      <c r="T46" s="22">
        <v>31604</v>
      </c>
      <c r="U46" s="22"/>
      <c r="V46" s="22">
        <f t="shared" si="5"/>
        <v>31604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285043</v>
      </c>
      <c r="E47" s="24"/>
      <c r="F47" s="24">
        <v>285043</v>
      </c>
      <c r="G47" s="24">
        <v>196814</v>
      </c>
      <c r="H47" s="24">
        <v>32790</v>
      </c>
      <c r="I47" s="24">
        <v>4393</v>
      </c>
      <c r="J47" s="24">
        <v>51046</v>
      </c>
      <c r="K47" s="94"/>
      <c r="L47" s="20" t="s">
        <v>180</v>
      </c>
      <c r="M47" s="21"/>
      <c r="N47" s="20" t="s">
        <v>181</v>
      </c>
      <c r="O47" s="94"/>
      <c r="P47" s="24">
        <v>51046</v>
      </c>
      <c r="Q47" s="24">
        <v>4393</v>
      </c>
      <c r="R47" s="24">
        <v>32790</v>
      </c>
      <c r="S47" s="24">
        <v>196814</v>
      </c>
      <c r="T47" s="24">
        <v>285043</v>
      </c>
      <c r="U47" s="24"/>
      <c r="V47" s="24">
        <f t="shared" si="5"/>
        <v>285043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241011</v>
      </c>
      <c r="E48" s="22"/>
      <c r="F48" s="22">
        <v>241011</v>
      </c>
      <c r="G48" s="22">
        <v>189971</v>
      </c>
      <c r="H48" s="22">
        <v>25853</v>
      </c>
      <c r="I48" s="22">
        <v>3289</v>
      </c>
      <c r="J48" s="22">
        <v>21898</v>
      </c>
      <c r="K48" s="90"/>
      <c r="L48" s="20" t="s">
        <v>23</v>
      </c>
      <c r="M48" s="21"/>
      <c r="N48" s="20" t="s">
        <v>83</v>
      </c>
      <c r="O48" s="90"/>
      <c r="P48" s="22">
        <v>21898</v>
      </c>
      <c r="Q48" s="22">
        <v>3289</v>
      </c>
      <c r="R48" s="22">
        <v>25853</v>
      </c>
      <c r="S48" s="22">
        <v>189971</v>
      </c>
      <c r="T48" s="22">
        <v>241011</v>
      </c>
      <c r="U48" s="22"/>
      <c r="V48" s="22">
        <f t="shared" si="5"/>
        <v>241011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51046</v>
      </c>
      <c r="Q49" s="24">
        <v>4393</v>
      </c>
      <c r="R49" s="24">
        <v>61718</v>
      </c>
      <c r="S49" s="24">
        <v>167886</v>
      </c>
      <c r="T49" s="24">
        <v>285043</v>
      </c>
      <c r="U49" s="24"/>
      <c r="V49" s="24">
        <f t="shared" si="5"/>
        <v>285043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21898</v>
      </c>
      <c r="Q50" s="18">
        <v>3289</v>
      </c>
      <c r="R50" s="18">
        <v>54781</v>
      </c>
      <c r="S50" s="18">
        <v>161043</v>
      </c>
      <c r="T50" s="18">
        <v>241011</v>
      </c>
      <c r="U50" s="18"/>
      <c r="V50" s="18">
        <f t="shared" si="5"/>
        <v>241011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217925</v>
      </c>
      <c r="E51" s="18"/>
      <c r="F51" s="18">
        <v>217925</v>
      </c>
      <c r="G51" s="18">
        <v>196933</v>
      </c>
      <c r="H51" s="18">
        <v>20992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217925</v>
      </c>
      <c r="E52" s="18"/>
      <c r="F52" s="18">
        <v>217925</v>
      </c>
      <c r="G52" s="18">
        <v>168005</v>
      </c>
      <c r="H52" s="18">
        <v>49920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-568</v>
      </c>
      <c r="E53" s="18"/>
      <c r="F53" s="18">
        <v>-568</v>
      </c>
      <c r="G53" s="18"/>
      <c r="H53" s="18"/>
      <c r="I53" s="18">
        <v>-568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-568</v>
      </c>
      <c r="T53" s="18">
        <v>-568</v>
      </c>
      <c r="U53" s="18"/>
      <c r="V53" s="18">
        <f>SUM(T53:U53)</f>
        <v>-568</v>
      </c>
      <c r="W53" s="83"/>
      <c r="X53" s="17"/>
    </row>
    <row r="54" spans="2:24" x14ac:dyDescent="0.2">
      <c r="B54" s="17"/>
      <c r="C54" s="83"/>
      <c r="D54" s="18">
        <f t="shared" si="6"/>
        <v>67118</v>
      </c>
      <c r="E54" s="18"/>
      <c r="F54" s="18">
        <v>67118</v>
      </c>
      <c r="G54" s="18">
        <v>-687</v>
      </c>
      <c r="H54" s="18">
        <v>11798</v>
      </c>
      <c r="I54" s="18">
        <v>4961</v>
      </c>
      <c r="J54" s="18">
        <v>51046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23086</v>
      </c>
      <c r="E55" s="18"/>
      <c r="F55" s="18">
        <v>23086</v>
      </c>
      <c r="G55" s="18">
        <v>-7530</v>
      </c>
      <c r="H55" s="18">
        <v>4861</v>
      </c>
      <c r="I55" s="18">
        <v>3857</v>
      </c>
      <c r="J55" s="18">
        <v>21898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-10906</v>
      </c>
      <c r="E56" s="18">
        <v>-10906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21898</v>
      </c>
      <c r="Q69" s="18">
        <v>3857</v>
      </c>
      <c r="R69" s="18">
        <v>4861</v>
      </c>
      <c r="S69" s="18">
        <v>-7530</v>
      </c>
      <c r="T69" s="18">
        <v>23086</v>
      </c>
      <c r="U69" s="18"/>
      <c r="V69" s="18">
        <f>SUM(T69:U69)</f>
        <v>23086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-10906</v>
      </c>
      <c r="V71" s="18">
        <f t="shared" ref="V71:V74" si="7">SUM(T71:U71)</f>
        <v>-10906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674</v>
      </c>
      <c r="Q72" s="18">
        <v>196</v>
      </c>
      <c r="R72" s="18">
        <v>1991</v>
      </c>
      <c r="S72" s="18">
        <v>234</v>
      </c>
      <c r="T72" s="18">
        <v>3095</v>
      </c>
      <c r="U72" s="18">
        <v>34</v>
      </c>
      <c r="V72" s="18">
        <f t="shared" si="7"/>
        <v>3129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-508</v>
      </c>
      <c r="Q73" s="18">
        <v>-108</v>
      </c>
      <c r="R73" s="18">
        <v>-986</v>
      </c>
      <c r="S73" s="18">
        <v>-1072</v>
      </c>
      <c r="T73" s="18">
        <v>-2674</v>
      </c>
      <c r="U73" s="18">
        <v>-455</v>
      </c>
      <c r="V73" s="18">
        <f t="shared" si="7"/>
        <v>-3129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12180</v>
      </c>
      <c r="E74" s="22">
        <v>-11327</v>
      </c>
      <c r="F74" s="22">
        <v>23507</v>
      </c>
      <c r="G74" s="22">
        <v>-8368</v>
      </c>
      <c r="H74" s="22">
        <v>5866</v>
      </c>
      <c r="I74" s="22">
        <v>3945</v>
      </c>
      <c r="J74" s="22">
        <v>22064</v>
      </c>
      <c r="K74" s="90"/>
      <c r="L74" s="20" t="s">
        <v>29</v>
      </c>
      <c r="M74" s="21"/>
      <c r="N74" s="20" t="s">
        <v>87</v>
      </c>
      <c r="O74" s="90"/>
      <c r="P74" s="22">
        <v>22064</v>
      </c>
      <c r="Q74" s="22">
        <v>3945</v>
      </c>
      <c r="R74" s="22">
        <v>5866</v>
      </c>
      <c r="S74" s="22">
        <v>-8368</v>
      </c>
      <c r="T74" s="22">
        <v>23507</v>
      </c>
      <c r="U74" s="22">
        <v>-11327</v>
      </c>
      <c r="V74" s="22">
        <f t="shared" si="7"/>
        <v>12180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56212</v>
      </c>
      <c r="E75" s="24"/>
      <c r="F75" s="24">
        <v>56212</v>
      </c>
      <c r="G75" s="24">
        <v>9977</v>
      </c>
      <c r="H75" s="24">
        <v>5723</v>
      </c>
      <c r="I75" s="24">
        <v>2190</v>
      </c>
      <c r="J75" s="24">
        <v>38322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54171</v>
      </c>
      <c r="E76" s="18"/>
      <c r="F76" s="18">
        <v>54171</v>
      </c>
      <c r="G76" s="18">
        <v>8891</v>
      </c>
      <c r="H76" s="18">
        <v>5758</v>
      </c>
      <c r="I76" s="18">
        <v>2122</v>
      </c>
      <c r="J76" s="18">
        <v>37400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-44032</v>
      </c>
      <c r="E77" s="18"/>
      <c r="F77" s="18">
        <v>-44032</v>
      </c>
      <c r="G77" s="18">
        <v>-6843</v>
      </c>
      <c r="H77" s="18">
        <v>-6937</v>
      </c>
      <c r="I77" s="18">
        <v>-1104</v>
      </c>
      <c r="J77" s="18">
        <v>-29148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2041</v>
      </c>
      <c r="E78" s="18"/>
      <c r="F78" s="18">
        <v>2041</v>
      </c>
      <c r="G78" s="18">
        <v>1086</v>
      </c>
      <c r="H78" s="18">
        <v>-35</v>
      </c>
      <c r="I78" s="18">
        <v>68</v>
      </c>
      <c r="J78" s="18">
        <v>922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160</v>
      </c>
      <c r="F79" s="18">
        <v>-160</v>
      </c>
      <c r="G79" s="18">
        <v>-120</v>
      </c>
      <c r="H79" s="18">
        <v>104</v>
      </c>
      <c r="I79" s="18">
        <v>31</v>
      </c>
      <c r="J79" s="18">
        <v>-175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-11487</v>
      </c>
      <c r="F80" s="18">
        <v>11487</v>
      </c>
      <c r="G80" s="18">
        <v>-11382</v>
      </c>
      <c r="H80" s="18">
        <v>6976</v>
      </c>
      <c r="I80" s="18">
        <v>2828</v>
      </c>
      <c r="J80" s="18">
        <v>13065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1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95318</v>
      </c>
      <c r="V18" s="18">
        <f>SUM(T18:U18)</f>
        <v>95318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103067</v>
      </c>
      <c r="E19" s="18">
        <v>103067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305911</v>
      </c>
      <c r="E23" s="18"/>
      <c r="F23" s="18">
        <v>305911</v>
      </c>
      <c r="G23" s="18">
        <v>68088</v>
      </c>
      <c r="H23" s="18">
        <v>41962</v>
      </c>
      <c r="I23" s="18">
        <v>9276</v>
      </c>
      <c r="J23" s="18">
        <v>162083</v>
      </c>
      <c r="K23" s="90"/>
      <c r="L23" s="20" t="s">
        <v>161</v>
      </c>
      <c r="M23" s="21"/>
      <c r="N23" s="20" t="s">
        <v>63</v>
      </c>
      <c r="O23" s="90"/>
      <c r="P23" s="18">
        <v>162083</v>
      </c>
      <c r="Q23" s="18">
        <v>9276</v>
      </c>
      <c r="R23" s="18">
        <v>41962</v>
      </c>
      <c r="S23" s="18">
        <v>68088</v>
      </c>
      <c r="T23" s="18">
        <v>305911</v>
      </c>
      <c r="U23" s="18"/>
      <c r="V23" s="18">
        <f>SUM(T23:U23)</f>
        <v>305911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44485</v>
      </c>
      <c r="E24" s="18"/>
      <c r="F24" s="18">
        <v>44485</v>
      </c>
      <c r="G24" s="18">
        <v>6893</v>
      </c>
      <c r="H24" s="18">
        <v>6979</v>
      </c>
      <c r="I24" s="18">
        <v>1121</v>
      </c>
      <c r="J24" s="18">
        <v>29492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261426</v>
      </c>
      <c r="E25" s="18"/>
      <c r="F25" s="18">
        <v>261426</v>
      </c>
      <c r="G25" s="18">
        <v>61195</v>
      </c>
      <c r="H25" s="18">
        <v>34983</v>
      </c>
      <c r="I25" s="18">
        <v>8155</v>
      </c>
      <c r="J25" s="18">
        <v>132591</v>
      </c>
      <c r="K25" s="90"/>
      <c r="L25" s="20" t="s">
        <v>10</v>
      </c>
      <c r="M25" s="21"/>
      <c r="N25" s="20" t="s">
        <v>65</v>
      </c>
      <c r="O25" s="90"/>
      <c r="P25" s="18">
        <v>132591</v>
      </c>
      <c r="Q25" s="18">
        <v>8155</v>
      </c>
      <c r="R25" s="18">
        <v>34983</v>
      </c>
      <c r="S25" s="18">
        <v>61195</v>
      </c>
      <c r="T25" s="18">
        <v>261426</v>
      </c>
      <c r="U25" s="18"/>
      <c r="V25" s="18">
        <f t="shared" ref="V25:V31" si="1">SUM(T25:U25)</f>
        <v>261426</v>
      </c>
      <c r="W25" s="83"/>
      <c r="X25" s="17"/>
    </row>
    <row r="26" spans="2:24" x14ac:dyDescent="0.2">
      <c r="B26" s="17"/>
      <c r="C26" s="83"/>
      <c r="D26" s="22">
        <f t="shared" si="0"/>
        <v>-7749</v>
      </c>
      <c r="E26" s="22">
        <v>-7749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-7749</v>
      </c>
      <c r="V26" s="22">
        <f t="shared" si="1"/>
        <v>-7749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140454</v>
      </c>
      <c r="E27" s="24">
        <v>683</v>
      </c>
      <c r="F27" s="24">
        <v>139771</v>
      </c>
      <c r="G27" s="24">
        <v>11500</v>
      </c>
      <c r="H27" s="24">
        <v>34698</v>
      </c>
      <c r="I27" s="24">
        <v>4821</v>
      </c>
      <c r="J27" s="24">
        <v>88752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140367</v>
      </c>
      <c r="T27" s="24">
        <v>140367</v>
      </c>
      <c r="U27" s="24">
        <v>87</v>
      </c>
      <c r="V27" s="24">
        <f t="shared" si="1"/>
        <v>140454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23372</v>
      </c>
      <c r="E28" s="18"/>
      <c r="F28" s="18">
        <v>23372</v>
      </c>
      <c r="G28" s="18">
        <v>-708</v>
      </c>
      <c r="H28" s="18">
        <v>285</v>
      </c>
      <c r="I28" s="18">
        <v>261</v>
      </c>
      <c r="J28" s="18">
        <v>-968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27116</v>
      </c>
      <c r="S28" s="18"/>
      <c r="T28" s="18">
        <v>27116</v>
      </c>
      <c r="U28" s="18">
        <v>-3744</v>
      </c>
      <c r="V28" s="18">
        <f t="shared" si="1"/>
        <v>23372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24502</v>
      </c>
      <c r="E29" s="18"/>
      <c r="F29" s="18">
        <v>24502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24028</v>
      </c>
      <c r="S29" s="18"/>
      <c r="T29" s="18">
        <v>24028</v>
      </c>
      <c r="U29" s="18">
        <v>474</v>
      </c>
      <c r="V29" s="18">
        <f t="shared" si="1"/>
        <v>24502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-1130</v>
      </c>
      <c r="E30" s="18"/>
      <c r="F30" s="18">
        <v>-1130</v>
      </c>
      <c r="G30" s="18">
        <v>-708</v>
      </c>
      <c r="H30" s="18">
        <v>285</v>
      </c>
      <c r="I30" s="18">
        <v>261</v>
      </c>
      <c r="J30" s="18">
        <v>-968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3088</v>
      </c>
      <c r="S30" s="18"/>
      <c r="T30" s="18">
        <v>3088</v>
      </c>
      <c r="U30" s="18">
        <v>-4218</v>
      </c>
      <c r="V30" s="18">
        <f t="shared" si="1"/>
        <v>-1130</v>
      </c>
      <c r="W30" s="83"/>
      <c r="X30" s="17"/>
    </row>
    <row r="31" spans="2:24" x14ac:dyDescent="0.2">
      <c r="B31" s="17"/>
      <c r="C31" s="83"/>
      <c r="D31" s="18">
        <f t="shared" si="0"/>
        <v>142768</v>
      </c>
      <c r="E31" s="18"/>
      <c r="F31" s="18">
        <v>142768</v>
      </c>
      <c r="G31" s="18">
        <v>57296</v>
      </c>
      <c r="H31" s="18">
        <v>6979</v>
      </c>
      <c r="I31" s="18">
        <v>4194</v>
      </c>
      <c r="J31" s="18">
        <v>74299</v>
      </c>
      <c r="K31" s="93"/>
      <c r="L31" s="20" t="s">
        <v>162</v>
      </c>
      <c r="M31" s="21"/>
      <c r="N31" s="20" t="s">
        <v>70</v>
      </c>
      <c r="O31" s="93"/>
      <c r="P31" s="18">
        <v>74299</v>
      </c>
      <c r="Q31" s="18">
        <v>4194</v>
      </c>
      <c r="R31" s="18">
        <v>6979</v>
      </c>
      <c r="S31" s="18">
        <v>57296</v>
      </c>
      <c r="T31" s="18">
        <v>142768</v>
      </c>
      <c r="U31" s="18"/>
      <c r="V31" s="18">
        <f t="shared" si="1"/>
        <v>142768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98283</v>
      </c>
      <c r="E33" s="18"/>
      <c r="F33" s="18">
        <v>98283</v>
      </c>
      <c r="G33" s="18">
        <v>50403</v>
      </c>
      <c r="H33" s="18">
        <v>0</v>
      </c>
      <c r="I33" s="18">
        <v>3073</v>
      </c>
      <c r="J33" s="18">
        <v>44807</v>
      </c>
      <c r="K33" s="90"/>
      <c r="L33" s="20" t="s">
        <v>72</v>
      </c>
      <c r="M33" s="21"/>
      <c r="N33" s="20" t="s">
        <v>73</v>
      </c>
      <c r="O33" s="90"/>
      <c r="P33" s="18">
        <v>44807</v>
      </c>
      <c r="Q33" s="18">
        <v>3073</v>
      </c>
      <c r="R33" s="18">
        <v>0</v>
      </c>
      <c r="S33" s="18">
        <v>50403</v>
      </c>
      <c r="T33" s="18">
        <v>98283</v>
      </c>
      <c r="U33" s="18"/>
      <c r="V33" s="18">
        <f>SUM(T33:U33)</f>
        <v>98283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60528</v>
      </c>
      <c r="E35" s="24">
        <v>12151</v>
      </c>
      <c r="F35" s="24">
        <v>48377</v>
      </c>
      <c r="G35" s="24">
        <v>1711</v>
      </c>
      <c r="H35" s="24">
        <v>7618</v>
      </c>
      <c r="I35" s="24">
        <v>16301</v>
      </c>
      <c r="J35" s="24">
        <v>22747</v>
      </c>
      <c r="K35" s="92"/>
      <c r="L35" s="19" t="s">
        <v>16</v>
      </c>
      <c r="M35" s="91"/>
      <c r="N35" s="19" t="s">
        <v>75</v>
      </c>
      <c r="O35" s="92"/>
      <c r="P35" s="24">
        <v>8853</v>
      </c>
      <c r="Q35" s="24">
        <v>21199</v>
      </c>
      <c r="R35" s="24">
        <v>3517</v>
      </c>
      <c r="S35" s="24">
        <v>12244</v>
      </c>
      <c r="T35" s="24">
        <v>45813</v>
      </c>
      <c r="U35" s="24">
        <v>14715</v>
      </c>
      <c r="V35" s="24">
        <f t="shared" ref="V35:V36" si="3">SUM(T35:U35)</f>
        <v>60528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307687</v>
      </c>
      <c r="E36" s="18"/>
      <c r="F36" s="18">
        <v>307687</v>
      </c>
      <c r="G36" s="18">
        <v>208196</v>
      </c>
      <c r="H36" s="18">
        <v>29994</v>
      </c>
      <c r="I36" s="18">
        <v>9092</v>
      </c>
      <c r="J36" s="18">
        <v>60405</v>
      </c>
      <c r="K36" s="90"/>
      <c r="L36" s="20" t="s">
        <v>164</v>
      </c>
      <c r="M36" s="21"/>
      <c r="N36" s="20" t="s">
        <v>76</v>
      </c>
      <c r="O36" s="90"/>
      <c r="P36" s="18">
        <v>60405</v>
      </c>
      <c r="Q36" s="18">
        <v>9092</v>
      </c>
      <c r="R36" s="18">
        <v>29994</v>
      </c>
      <c r="S36" s="18">
        <v>208196</v>
      </c>
      <c r="T36" s="18">
        <v>307687</v>
      </c>
      <c r="U36" s="18"/>
      <c r="V36" s="18">
        <f t="shared" si="3"/>
        <v>307687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263202</v>
      </c>
      <c r="E38" s="18"/>
      <c r="F38" s="18">
        <v>263202</v>
      </c>
      <c r="G38" s="18">
        <v>201303</v>
      </c>
      <c r="H38" s="18">
        <v>23015</v>
      </c>
      <c r="I38" s="18">
        <v>7971</v>
      </c>
      <c r="J38" s="18">
        <v>30913</v>
      </c>
      <c r="K38" s="90"/>
      <c r="L38" s="20" t="s">
        <v>17</v>
      </c>
      <c r="M38" s="21"/>
      <c r="N38" s="20" t="s">
        <v>78</v>
      </c>
      <c r="O38" s="90"/>
      <c r="P38" s="18">
        <v>30913</v>
      </c>
      <c r="Q38" s="18">
        <v>7971</v>
      </c>
      <c r="R38" s="18">
        <v>23015</v>
      </c>
      <c r="S38" s="18">
        <v>201303</v>
      </c>
      <c r="T38" s="18">
        <v>263202</v>
      </c>
      <c r="U38" s="18"/>
      <c r="V38" s="18">
        <f>SUM(T38:U38)</f>
        <v>263202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35812</v>
      </c>
      <c r="E40" s="24">
        <v>536</v>
      </c>
      <c r="F40" s="24">
        <v>35276</v>
      </c>
      <c r="G40" s="24">
        <v>26995</v>
      </c>
      <c r="H40" s="24">
        <v>190</v>
      </c>
      <c r="I40" s="24">
        <v>965</v>
      </c>
      <c r="J40" s="24">
        <v>7126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35112</v>
      </c>
      <c r="S40" s="24"/>
      <c r="T40" s="24">
        <v>35112</v>
      </c>
      <c r="U40" s="24">
        <v>700</v>
      </c>
      <c r="V40" s="24">
        <f t="shared" ref="V40:V50" si="5">SUM(T40:U40)</f>
        <v>35812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39642</v>
      </c>
      <c r="E41" s="18">
        <v>18</v>
      </c>
      <c r="F41" s="18">
        <v>39624</v>
      </c>
      <c r="G41" s="18">
        <v>39624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1405</v>
      </c>
      <c r="Q41" s="18">
        <v>1326</v>
      </c>
      <c r="R41" s="18">
        <v>36636</v>
      </c>
      <c r="S41" s="18">
        <v>61</v>
      </c>
      <c r="T41" s="18">
        <v>39428</v>
      </c>
      <c r="U41" s="18">
        <v>214</v>
      </c>
      <c r="V41" s="18">
        <f t="shared" si="5"/>
        <v>39642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55334</v>
      </c>
      <c r="E42" s="18">
        <v>1306</v>
      </c>
      <c r="F42" s="18">
        <v>54028</v>
      </c>
      <c r="G42" s="18">
        <v>46</v>
      </c>
      <c r="H42" s="18">
        <v>49961</v>
      </c>
      <c r="I42" s="18">
        <v>2853</v>
      </c>
      <c r="J42" s="18">
        <v>1168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55180</v>
      </c>
      <c r="T42" s="18">
        <v>55180</v>
      </c>
      <c r="U42" s="18">
        <v>154</v>
      </c>
      <c r="V42" s="18">
        <f t="shared" si="5"/>
        <v>55334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38325</v>
      </c>
      <c r="E43" s="18">
        <v>3445</v>
      </c>
      <c r="F43" s="18">
        <v>34880</v>
      </c>
      <c r="G43" s="18">
        <v>18627</v>
      </c>
      <c r="H43" s="18">
        <v>4907</v>
      </c>
      <c r="I43" s="18">
        <v>7394</v>
      </c>
      <c r="J43" s="18">
        <v>3952</v>
      </c>
      <c r="K43" s="90"/>
      <c r="L43" s="19" t="s">
        <v>21</v>
      </c>
      <c r="M43" s="91"/>
      <c r="N43" s="19" t="s">
        <v>81</v>
      </c>
      <c r="O43" s="90"/>
      <c r="P43" s="18">
        <v>1662</v>
      </c>
      <c r="Q43" s="18">
        <v>7808</v>
      </c>
      <c r="R43" s="18">
        <v>2770</v>
      </c>
      <c r="S43" s="18">
        <v>20706</v>
      </c>
      <c r="T43" s="18">
        <v>32946</v>
      </c>
      <c r="U43" s="18">
        <v>5379</v>
      </c>
      <c r="V43" s="18">
        <f t="shared" si="5"/>
        <v>38325</v>
      </c>
      <c r="W43" s="83"/>
      <c r="X43" s="17"/>
    </row>
    <row r="44" spans="2:24" ht="22.5" customHeight="1" x14ac:dyDescent="0.2">
      <c r="B44" s="17"/>
      <c r="C44" s="83"/>
      <c r="D44" s="18">
        <f t="shared" si="4"/>
        <v>306545</v>
      </c>
      <c r="E44" s="18"/>
      <c r="F44" s="18">
        <v>306545</v>
      </c>
      <c r="G44" s="18">
        <v>198851</v>
      </c>
      <c r="H44" s="18">
        <v>49454</v>
      </c>
      <c r="I44" s="18">
        <v>7014</v>
      </c>
      <c r="J44" s="18">
        <v>51226</v>
      </c>
      <c r="K44" s="94"/>
      <c r="L44" s="20" t="s">
        <v>178</v>
      </c>
      <c r="M44" s="21"/>
      <c r="N44" s="20" t="s">
        <v>182</v>
      </c>
      <c r="O44" s="94"/>
      <c r="P44" s="18">
        <v>51226</v>
      </c>
      <c r="Q44" s="18">
        <v>7014</v>
      </c>
      <c r="R44" s="18">
        <v>49454</v>
      </c>
      <c r="S44" s="18">
        <v>198851</v>
      </c>
      <c r="T44" s="18">
        <v>306545</v>
      </c>
      <c r="U44" s="18"/>
      <c r="V44" s="18">
        <f t="shared" si="5"/>
        <v>306545</v>
      </c>
      <c r="W44" s="83"/>
      <c r="X44" s="17"/>
    </row>
    <row r="45" spans="2:24" ht="24.75" customHeight="1" x14ac:dyDescent="0.2">
      <c r="B45" s="17"/>
      <c r="C45" s="95"/>
      <c r="D45" s="18">
        <f t="shared" si="4"/>
        <v>262060</v>
      </c>
      <c r="E45" s="18"/>
      <c r="F45" s="18">
        <v>262060</v>
      </c>
      <c r="G45" s="18">
        <v>191958</v>
      </c>
      <c r="H45" s="18">
        <v>42475</v>
      </c>
      <c r="I45" s="18">
        <v>5893</v>
      </c>
      <c r="J45" s="18">
        <v>21734</v>
      </c>
      <c r="K45" s="94"/>
      <c r="L45" s="20" t="s">
        <v>179</v>
      </c>
      <c r="M45" s="21"/>
      <c r="N45" s="20" t="s">
        <v>183</v>
      </c>
      <c r="O45" s="94"/>
      <c r="P45" s="18">
        <v>21734</v>
      </c>
      <c r="Q45" s="18">
        <v>5893</v>
      </c>
      <c r="R45" s="18">
        <v>42475</v>
      </c>
      <c r="S45" s="18">
        <v>191958</v>
      </c>
      <c r="T45" s="18">
        <v>262060</v>
      </c>
      <c r="U45" s="18"/>
      <c r="V45" s="18">
        <f t="shared" si="5"/>
        <v>262060</v>
      </c>
      <c r="W45" s="95"/>
      <c r="X45" s="17"/>
    </row>
    <row r="46" spans="2:24" x14ac:dyDescent="0.2">
      <c r="B46" s="17"/>
      <c r="C46" s="83"/>
      <c r="D46" s="22">
        <f t="shared" si="4"/>
        <v>38363</v>
      </c>
      <c r="E46" s="22"/>
      <c r="F46" s="22">
        <v>38363</v>
      </c>
      <c r="G46" s="22">
        <v>3397</v>
      </c>
      <c r="H46" s="22">
        <v>34966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38363</v>
      </c>
      <c r="T46" s="22">
        <v>38363</v>
      </c>
      <c r="U46" s="22"/>
      <c r="V46" s="22">
        <f t="shared" si="5"/>
        <v>38363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306545</v>
      </c>
      <c r="E47" s="24"/>
      <c r="F47" s="24">
        <v>306545</v>
      </c>
      <c r="G47" s="24">
        <v>233817</v>
      </c>
      <c r="H47" s="24">
        <v>14488</v>
      </c>
      <c r="I47" s="24">
        <v>7014</v>
      </c>
      <c r="J47" s="24">
        <v>51226</v>
      </c>
      <c r="K47" s="94"/>
      <c r="L47" s="20" t="s">
        <v>180</v>
      </c>
      <c r="M47" s="21"/>
      <c r="N47" s="20" t="s">
        <v>181</v>
      </c>
      <c r="O47" s="94"/>
      <c r="P47" s="24">
        <v>51226</v>
      </c>
      <c r="Q47" s="24">
        <v>7014</v>
      </c>
      <c r="R47" s="24">
        <v>14488</v>
      </c>
      <c r="S47" s="24">
        <v>233817</v>
      </c>
      <c r="T47" s="24">
        <v>306545</v>
      </c>
      <c r="U47" s="24"/>
      <c r="V47" s="24">
        <f t="shared" si="5"/>
        <v>306545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262060</v>
      </c>
      <c r="E48" s="22"/>
      <c r="F48" s="22">
        <v>262060</v>
      </c>
      <c r="G48" s="22">
        <v>226924</v>
      </c>
      <c r="H48" s="22">
        <v>7509</v>
      </c>
      <c r="I48" s="22">
        <v>5893</v>
      </c>
      <c r="J48" s="22">
        <v>21734</v>
      </c>
      <c r="K48" s="90"/>
      <c r="L48" s="20" t="s">
        <v>23</v>
      </c>
      <c r="M48" s="21"/>
      <c r="N48" s="20" t="s">
        <v>83</v>
      </c>
      <c r="O48" s="90"/>
      <c r="P48" s="22">
        <v>21734</v>
      </c>
      <c r="Q48" s="22">
        <v>5893</v>
      </c>
      <c r="R48" s="22">
        <v>7509</v>
      </c>
      <c r="S48" s="22">
        <v>226924</v>
      </c>
      <c r="T48" s="22">
        <v>262060</v>
      </c>
      <c r="U48" s="22"/>
      <c r="V48" s="22">
        <f t="shared" si="5"/>
        <v>262060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51226</v>
      </c>
      <c r="Q49" s="24">
        <v>7014</v>
      </c>
      <c r="R49" s="24">
        <v>49454</v>
      </c>
      <c r="S49" s="24">
        <v>198851</v>
      </c>
      <c r="T49" s="24">
        <v>306545</v>
      </c>
      <c r="U49" s="24"/>
      <c r="V49" s="24">
        <f t="shared" si="5"/>
        <v>306545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21734</v>
      </c>
      <c r="Q50" s="18">
        <v>5893</v>
      </c>
      <c r="R50" s="18">
        <v>42475</v>
      </c>
      <c r="S50" s="18">
        <v>191958</v>
      </c>
      <c r="T50" s="18">
        <v>262060</v>
      </c>
      <c r="U50" s="18"/>
      <c r="V50" s="18">
        <f t="shared" si="5"/>
        <v>262060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233553</v>
      </c>
      <c r="E51" s="18"/>
      <c r="F51" s="18">
        <v>233553</v>
      </c>
      <c r="G51" s="18">
        <v>209251</v>
      </c>
      <c r="H51" s="18">
        <v>24302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233553</v>
      </c>
      <c r="E52" s="18"/>
      <c r="F52" s="18">
        <v>233553</v>
      </c>
      <c r="G52" s="18">
        <v>174285</v>
      </c>
      <c r="H52" s="18">
        <v>59268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-1169</v>
      </c>
      <c r="E53" s="18"/>
      <c r="F53" s="18">
        <v>-1169</v>
      </c>
      <c r="G53" s="18"/>
      <c r="H53" s="18"/>
      <c r="I53" s="18">
        <v>-1169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-1169</v>
      </c>
      <c r="T53" s="18">
        <v>-1169</v>
      </c>
      <c r="U53" s="18"/>
      <c r="V53" s="18">
        <f>SUM(T53:U53)</f>
        <v>-1169</v>
      </c>
      <c r="W53" s="83"/>
      <c r="X53" s="17"/>
    </row>
    <row r="54" spans="2:24" x14ac:dyDescent="0.2">
      <c r="B54" s="17"/>
      <c r="C54" s="83"/>
      <c r="D54" s="18">
        <f t="shared" si="6"/>
        <v>72992</v>
      </c>
      <c r="E54" s="18"/>
      <c r="F54" s="18">
        <v>72992</v>
      </c>
      <c r="G54" s="18">
        <v>23397</v>
      </c>
      <c r="H54" s="18">
        <v>-9814</v>
      </c>
      <c r="I54" s="18">
        <v>8183</v>
      </c>
      <c r="J54" s="18">
        <v>51226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28507</v>
      </c>
      <c r="E55" s="18"/>
      <c r="F55" s="18">
        <v>28507</v>
      </c>
      <c r="G55" s="18">
        <v>16504</v>
      </c>
      <c r="H55" s="18">
        <v>-16793</v>
      </c>
      <c r="I55" s="18">
        <v>7062</v>
      </c>
      <c r="J55" s="18">
        <v>21734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-8383</v>
      </c>
      <c r="E56" s="18">
        <v>-8383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21734</v>
      </c>
      <c r="Q69" s="18">
        <v>7062</v>
      </c>
      <c r="R69" s="18">
        <v>-16793</v>
      </c>
      <c r="S69" s="18">
        <v>16504</v>
      </c>
      <c r="T69" s="18">
        <v>28507</v>
      </c>
      <c r="U69" s="18"/>
      <c r="V69" s="18">
        <f>SUM(T69:U69)</f>
        <v>28507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-8383</v>
      </c>
      <c r="V71" s="18">
        <f t="shared" ref="V71:V74" si="7">SUM(T71:U71)</f>
        <v>-8383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2273</v>
      </c>
      <c r="Q72" s="18">
        <v>1070</v>
      </c>
      <c r="R72" s="18">
        <v>2974</v>
      </c>
      <c r="S72" s="18">
        <v>759</v>
      </c>
      <c r="T72" s="18">
        <v>7076</v>
      </c>
      <c r="U72" s="18">
        <v>169</v>
      </c>
      <c r="V72" s="18">
        <f t="shared" si="7"/>
        <v>7245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-602</v>
      </c>
      <c r="Q73" s="18">
        <v>-421</v>
      </c>
      <c r="R73" s="18">
        <v>-3763</v>
      </c>
      <c r="S73" s="18">
        <v>-1174</v>
      </c>
      <c r="T73" s="18">
        <v>-5960</v>
      </c>
      <c r="U73" s="18">
        <v>-1285</v>
      </c>
      <c r="V73" s="18">
        <f t="shared" si="7"/>
        <v>-7245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20124</v>
      </c>
      <c r="E74" s="22">
        <v>-9499</v>
      </c>
      <c r="F74" s="22">
        <v>29623</v>
      </c>
      <c r="G74" s="22">
        <v>16089</v>
      </c>
      <c r="H74" s="22">
        <v>-17582</v>
      </c>
      <c r="I74" s="22">
        <v>7711</v>
      </c>
      <c r="J74" s="22">
        <v>23405</v>
      </c>
      <c r="K74" s="90"/>
      <c r="L74" s="20" t="s">
        <v>29</v>
      </c>
      <c r="M74" s="21"/>
      <c r="N74" s="20" t="s">
        <v>87</v>
      </c>
      <c r="O74" s="90"/>
      <c r="P74" s="22">
        <v>23405</v>
      </c>
      <c r="Q74" s="22">
        <v>7711</v>
      </c>
      <c r="R74" s="22">
        <v>-17582</v>
      </c>
      <c r="S74" s="22">
        <v>16089</v>
      </c>
      <c r="T74" s="22">
        <v>29623</v>
      </c>
      <c r="U74" s="22">
        <v>-9499</v>
      </c>
      <c r="V74" s="22">
        <f t="shared" si="7"/>
        <v>20124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64609</v>
      </c>
      <c r="E75" s="24"/>
      <c r="F75" s="24">
        <v>64609</v>
      </c>
      <c r="G75" s="24">
        <v>12563</v>
      </c>
      <c r="H75" s="24">
        <v>6060</v>
      </c>
      <c r="I75" s="24">
        <v>841</v>
      </c>
      <c r="J75" s="24">
        <v>45145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58575</v>
      </c>
      <c r="E76" s="18"/>
      <c r="F76" s="18">
        <v>58575</v>
      </c>
      <c r="G76" s="18">
        <v>10664</v>
      </c>
      <c r="H76" s="18">
        <v>6071</v>
      </c>
      <c r="I76" s="18">
        <v>808</v>
      </c>
      <c r="J76" s="18">
        <v>41032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-44485</v>
      </c>
      <c r="E77" s="18"/>
      <c r="F77" s="18">
        <v>-44485</v>
      </c>
      <c r="G77" s="18">
        <v>-6893</v>
      </c>
      <c r="H77" s="18">
        <v>-6979</v>
      </c>
      <c r="I77" s="18">
        <v>-1121</v>
      </c>
      <c r="J77" s="18">
        <v>-29492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6034</v>
      </c>
      <c r="E78" s="18"/>
      <c r="F78" s="18">
        <v>6034</v>
      </c>
      <c r="G78" s="18">
        <v>1899</v>
      </c>
      <c r="H78" s="18">
        <v>-11</v>
      </c>
      <c r="I78" s="18">
        <v>33</v>
      </c>
      <c r="J78" s="18">
        <v>4113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148</v>
      </c>
      <c r="F79" s="18">
        <v>-148</v>
      </c>
      <c r="G79" s="18">
        <v>-491</v>
      </c>
      <c r="H79" s="18">
        <v>495</v>
      </c>
      <c r="I79" s="18">
        <v>30</v>
      </c>
      <c r="J79" s="18">
        <v>-182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-9647</v>
      </c>
      <c r="F80" s="18">
        <v>9647</v>
      </c>
      <c r="G80" s="18">
        <v>10910</v>
      </c>
      <c r="H80" s="18">
        <v>-17158</v>
      </c>
      <c r="I80" s="18">
        <v>7961</v>
      </c>
      <c r="J80" s="18">
        <v>7934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1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93894</v>
      </c>
      <c r="V18" s="18">
        <f>SUM(T18:U18)</f>
        <v>93894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97460</v>
      </c>
      <c r="E19" s="18">
        <v>97460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288568</v>
      </c>
      <c r="E23" s="18"/>
      <c r="F23" s="18">
        <v>288568</v>
      </c>
      <c r="G23" s="18">
        <v>62356</v>
      </c>
      <c r="H23" s="18">
        <v>35075</v>
      </c>
      <c r="I23" s="18">
        <v>10113</v>
      </c>
      <c r="J23" s="18">
        <v>150341</v>
      </c>
      <c r="K23" s="90"/>
      <c r="L23" s="20" t="s">
        <v>161</v>
      </c>
      <c r="M23" s="21"/>
      <c r="N23" s="20" t="s">
        <v>63</v>
      </c>
      <c r="O23" s="90"/>
      <c r="P23" s="18">
        <v>150341</v>
      </c>
      <c r="Q23" s="18">
        <v>10113</v>
      </c>
      <c r="R23" s="18">
        <v>35075</v>
      </c>
      <c r="S23" s="18">
        <v>62356</v>
      </c>
      <c r="T23" s="18">
        <v>288568</v>
      </c>
      <c r="U23" s="18"/>
      <c r="V23" s="18">
        <f>SUM(T23:U23)</f>
        <v>288568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44934</v>
      </c>
      <c r="E24" s="18"/>
      <c r="F24" s="18">
        <v>44934</v>
      </c>
      <c r="G24" s="18">
        <v>6880</v>
      </c>
      <c r="H24" s="18">
        <v>6960</v>
      </c>
      <c r="I24" s="18">
        <v>1133</v>
      </c>
      <c r="J24" s="18">
        <v>29961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243634</v>
      </c>
      <c r="E25" s="18"/>
      <c r="F25" s="18">
        <v>243634</v>
      </c>
      <c r="G25" s="18">
        <v>55476</v>
      </c>
      <c r="H25" s="18">
        <v>28115</v>
      </c>
      <c r="I25" s="18">
        <v>8980</v>
      </c>
      <c r="J25" s="18">
        <v>120380</v>
      </c>
      <c r="K25" s="90"/>
      <c r="L25" s="20" t="s">
        <v>10</v>
      </c>
      <c r="M25" s="21"/>
      <c r="N25" s="20" t="s">
        <v>65</v>
      </c>
      <c r="O25" s="90"/>
      <c r="P25" s="18">
        <v>120380</v>
      </c>
      <c r="Q25" s="18">
        <v>8980</v>
      </c>
      <c r="R25" s="18">
        <v>28115</v>
      </c>
      <c r="S25" s="18">
        <v>55476</v>
      </c>
      <c r="T25" s="18">
        <v>243634</v>
      </c>
      <c r="U25" s="18"/>
      <c r="V25" s="18">
        <f t="shared" ref="V25:V31" si="1">SUM(T25:U25)</f>
        <v>243634</v>
      </c>
      <c r="W25" s="83"/>
      <c r="X25" s="17"/>
    </row>
    <row r="26" spans="2:24" x14ac:dyDescent="0.2">
      <c r="B26" s="17"/>
      <c r="C26" s="83"/>
      <c r="D26" s="22">
        <f t="shared" si="0"/>
        <v>-3566</v>
      </c>
      <c r="E26" s="22">
        <v>-3566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-3566</v>
      </c>
      <c r="V26" s="22">
        <f t="shared" si="1"/>
        <v>-3566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128900</v>
      </c>
      <c r="E27" s="24">
        <v>666</v>
      </c>
      <c r="F27" s="24">
        <v>128234</v>
      </c>
      <c r="G27" s="24">
        <v>11220</v>
      </c>
      <c r="H27" s="24">
        <v>28015</v>
      </c>
      <c r="I27" s="24">
        <v>4935</v>
      </c>
      <c r="J27" s="24">
        <v>84064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128833</v>
      </c>
      <c r="T27" s="24">
        <v>128833</v>
      </c>
      <c r="U27" s="24">
        <v>67</v>
      </c>
      <c r="V27" s="24">
        <f t="shared" si="1"/>
        <v>128900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35428</v>
      </c>
      <c r="E28" s="18"/>
      <c r="F28" s="18">
        <v>35428</v>
      </c>
      <c r="G28" s="18">
        <v>1776</v>
      </c>
      <c r="H28" s="18">
        <v>100</v>
      </c>
      <c r="I28" s="18">
        <v>1239</v>
      </c>
      <c r="J28" s="18">
        <v>1630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35364</v>
      </c>
      <c r="S28" s="18"/>
      <c r="T28" s="18">
        <v>35364</v>
      </c>
      <c r="U28" s="18">
        <v>64</v>
      </c>
      <c r="V28" s="18">
        <f t="shared" si="1"/>
        <v>35428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30683</v>
      </c>
      <c r="E29" s="18"/>
      <c r="F29" s="18">
        <v>30683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30245</v>
      </c>
      <c r="S29" s="18"/>
      <c r="T29" s="18">
        <v>30245</v>
      </c>
      <c r="U29" s="18">
        <v>438</v>
      </c>
      <c r="V29" s="18">
        <f t="shared" si="1"/>
        <v>30683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4745</v>
      </c>
      <c r="E30" s="18"/>
      <c r="F30" s="18">
        <v>4745</v>
      </c>
      <c r="G30" s="18">
        <v>1776</v>
      </c>
      <c r="H30" s="18">
        <v>100</v>
      </c>
      <c r="I30" s="18">
        <v>1239</v>
      </c>
      <c r="J30" s="18">
        <v>1630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5119</v>
      </c>
      <c r="S30" s="18"/>
      <c r="T30" s="18">
        <v>5119</v>
      </c>
      <c r="U30" s="18">
        <v>-374</v>
      </c>
      <c r="V30" s="18">
        <f t="shared" si="1"/>
        <v>4745</v>
      </c>
      <c r="W30" s="83"/>
      <c r="X30" s="17"/>
    </row>
    <row r="31" spans="2:24" x14ac:dyDescent="0.2">
      <c r="B31" s="17"/>
      <c r="C31" s="83"/>
      <c r="D31" s="18">
        <f t="shared" si="0"/>
        <v>124906</v>
      </c>
      <c r="E31" s="18"/>
      <c r="F31" s="18">
        <v>124906</v>
      </c>
      <c r="G31" s="18">
        <v>49360</v>
      </c>
      <c r="H31" s="18">
        <v>6960</v>
      </c>
      <c r="I31" s="18">
        <v>3939</v>
      </c>
      <c r="J31" s="18">
        <v>64647</v>
      </c>
      <c r="K31" s="93"/>
      <c r="L31" s="20" t="s">
        <v>162</v>
      </c>
      <c r="M31" s="21"/>
      <c r="N31" s="20" t="s">
        <v>70</v>
      </c>
      <c r="O31" s="93"/>
      <c r="P31" s="18">
        <v>64647</v>
      </c>
      <c r="Q31" s="18">
        <v>3939</v>
      </c>
      <c r="R31" s="18">
        <v>6960</v>
      </c>
      <c r="S31" s="18">
        <v>49360</v>
      </c>
      <c r="T31" s="18">
        <v>124906</v>
      </c>
      <c r="U31" s="18"/>
      <c r="V31" s="18">
        <f t="shared" si="1"/>
        <v>124906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79972</v>
      </c>
      <c r="E33" s="18"/>
      <c r="F33" s="18">
        <v>79972</v>
      </c>
      <c r="G33" s="18">
        <v>42480</v>
      </c>
      <c r="H33" s="18">
        <v>0</v>
      </c>
      <c r="I33" s="18">
        <v>2806</v>
      </c>
      <c r="J33" s="18">
        <v>34686</v>
      </c>
      <c r="K33" s="90"/>
      <c r="L33" s="20" t="s">
        <v>72</v>
      </c>
      <c r="M33" s="21"/>
      <c r="N33" s="20" t="s">
        <v>73</v>
      </c>
      <c r="O33" s="90"/>
      <c r="P33" s="18">
        <v>34686</v>
      </c>
      <c r="Q33" s="18">
        <v>2806</v>
      </c>
      <c r="R33" s="18">
        <v>0</v>
      </c>
      <c r="S33" s="18">
        <v>42480</v>
      </c>
      <c r="T33" s="18">
        <v>79972</v>
      </c>
      <c r="U33" s="18"/>
      <c r="V33" s="18">
        <f>SUM(T33:U33)</f>
        <v>79972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52683</v>
      </c>
      <c r="E35" s="24">
        <v>13927</v>
      </c>
      <c r="F35" s="24">
        <v>38756</v>
      </c>
      <c r="G35" s="24">
        <v>1108</v>
      </c>
      <c r="H35" s="24">
        <v>6840</v>
      </c>
      <c r="I35" s="24">
        <v>13894</v>
      </c>
      <c r="J35" s="24">
        <v>16914</v>
      </c>
      <c r="K35" s="92"/>
      <c r="L35" s="19" t="s">
        <v>16</v>
      </c>
      <c r="M35" s="91"/>
      <c r="N35" s="19" t="s">
        <v>75</v>
      </c>
      <c r="O35" s="92"/>
      <c r="P35" s="24">
        <v>12131</v>
      </c>
      <c r="Q35" s="24">
        <v>16019</v>
      </c>
      <c r="R35" s="24">
        <v>1690</v>
      </c>
      <c r="S35" s="24">
        <v>8649</v>
      </c>
      <c r="T35" s="24">
        <v>38489</v>
      </c>
      <c r="U35" s="24">
        <v>14194</v>
      </c>
      <c r="V35" s="24">
        <f t="shared" ref="V35:V36" si="3">SUM(T35:U35)</f>
        <v>52683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288836</v>
      </c>
      <c r="E36" s="18"/>
      <c r="F36" s="18">
        <v>288836</v>
      </c>
      <c r="G36" s="18">
        <v>185734</v>
      </c>
      <c r="H36" s="18">
        <v>37174</v>
      </c>
      <c r="I36" s="18">
        <v>6064</v>
      </c>
      <c r="J36" s="18">
        <v>59864</v>
      </c>
      <c r="K36" s="90"/>
      <c r="L36" s="20" t="s">
        <v>164</v>
      </c>
      <c r="M36" s="21"/>
      <c r="N36" s="20" t="s">
        <v>76</v>
      </c>
      <c r="O36" s="90"/>
      <c r="P36" s="18">
        <v>59864</v>
      </c>
      <c r="Q36" s="18">
        <v>6064</v>
      </c>
      <c r="R36" s="18">
        <v>37174</v>
      </c>
      <c r="S36" s="18">
        <v>185734</v>
      </c>
      <c r="T36" s="18">
        <v>288836</v>
      </c>
      <c r="U36" s="18"/>
      <c r="V36" s="18">
        <f t="shared" si="3"/>
        <v>288836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243902</v>
      </c>
      <c r="E38" s="18"/>
      <c r="F38" s="18">
        <v>243902</v>
      </c>
      <c r="G38" s="18">
        <v>178854</v>
      </c>
      <c r="H38" s="18">
        <v>30214</v>
      </c>
      <c r="I38" s="18">
        <v>4931</v>
      </c>
      <c r="J38" s="18">
        <v>29903</v>
      </c>
      <c r="K38" s="90"/>
      <c r="L38" s="20" t="s">
        <v>17</v>
      </c>
      <c r="M38" s="21"/>
      <c r="N38" s="20" t="s">
        <v>78</v>
      </c>
      <c r="O38" s="90"/>
      <c r="P38" s="18">
        <v>29903</v>
      </c>
      <c r="Q38" s="18">
        <v>4931</v>
      </c>
      <c r="R38" s="18">
        <v>30214</v>
      </c>
      <c r="S38" s="18">
        <v>178854</v>
      </c>
      <c r="T38" s="18">
        <v>243902</v>
      </c>
      <c r="U38" s="18"/>
      <c r="V38" s="18">
        <f>SUM(T38:U38)</f>
        <v>243902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25014</v>
      </c>
      <c r="E40" s="24">
        <v>427</v>
      </c>
      <c r="F40" s="24">
        <v>24587</v>
      </c>
      <c r="G40" s="24">
        <v>23439</v>
      </c>
      <c r="H40" s="24">
        <v>6</v>
      </c>
      <c r="I40" s="24">
        <v>1044</v>
      </c>
      <c r="J40" s="24">
        <v>98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24583</v>
      </c>
      <c r="S40" s="24"/>
      <c r="T40" s="24">
        <v>24583</v>
      </c>
      <c r="U40" s="24">
        <v>431</v>
      </c>
      <c r="V40" s="24">
        <f t="shared" ref="V40:V50" si="5">SUM(T40:U40)</f>
        <v>25014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39011</v>
      </c>
      <c r="E41" s="18">
        <v>15</v>
      </c>
      <c r="F41" s="18">
        <v>38996</v>
      </c>
      <c r="G41" s="18">
        <v>38996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1340</v>
      </c>
      <c r="Q41" s="18">
        <v>1115</v>
      </c>
      <c r="R41" s="18">
        <v>36278</v>
      </c>
      <c r="S41" s="18">
        <v>69</v>
      </c>
      <c r="T41" s="18">
        <v>38802</v>
      </c>
      <c r="U41" s="18">
        <v>209</v>
      </c>
      <c r="V41" s="18">
        <f t="shared" si="5"/>
        <v>39011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44288</v>
      </c>
      <c r="E42" s="18">
        <v>1046</v>
      </c>
      <c r="F42" s="18">
        <v>43242</v>
      </c>
      <c r="G42" s="18">
        <v>53</v>
      </c>
      <c r="H42" s="18">
        <v>39891</v>
      </c>
      <c r="I42" s="18">
        <v>1898</v>
      </c>
      <c r="J42" s="18">
        <v>1400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44169</v>
      </c>
      <c r="T42" s="18">
        <v>44169</v>
      </c>
      <c r="U42" s="18">
        <v>119</v>
      </c>
      <c r="V42" s="18">
        <f t="shared" si="5"/>
        <v>44288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36533</v>
      </c>
      <c r="E43" s="18">
        <v>2737</v>
      </c>
      <c r="F43" s="18">
        <v>33796</v>
      </c>
      <c r="G43" s="18">
        <v>18242</v>
      </c>
      <c r="H43" s="18">
        <v>4683</v>
      </c>
      <c r="I43" s="18">
        <v>6845</v>
      </c>
      <c r="J43" s="18">
        <v>4026</v>
      </c>
      <c r="K43" s="90"/>
      <c r="L43" s="19" t="s">
        <v>21</v>
      </c>
      <c r="M43" s="91"/>
      <c r="N43" s="19" t="s">
        <v>81</v>
      </c>
      <c r="O43" s="90"/>
      <c r="P43" s="18">
        <v>1885</v>
      </c>
      <c r="Q43" s="18">
        <v>7522</v>
      </c>
      <c r="R43" s="18">
        <v>1574</v>
      </c>
      <c r="S43" s="18">
        <v>18925</v>
      </c>
      <c r="T43" s="18">
        <v>29906</v>
      </c>
      <c r="U43" s="18">
        <v>6627</v>
      </c>
      <c r="V43" s="18">
        <f t="shared" si="5"/>
        <v>36533</v>
      </c>
      <c r="W43" s="83"/>
      <c r="X43" s="17"/>
    </row>
    <row r="44" spans="2:24" ht="22.5" customHeight="1" x14ac:dyDescent="0.2">
      <c r="B44" s="17"/>
      <c r="C44" s="83"/>
      <c r="D44" s="18">
        <f t="shared" si="4"/>
        <v>285675</v>
      </c>
      <c r="E44" s="18"/>
      <c r="F44" s="18">
        <v>285675</v>
      </c>
      <c r="G44" s="18">
        <v>168167</v>
      </c>
      <c r="H44" s="18">
        <v>55029</v>
      </c>
      <c r="I44" s="18">
        <v>4914</v>
      </c>
      <c r="J44" s="18">
        <v>57565</v>
      </c>
      <c r="K44" s="94"/>
      <c r="L44" s="20" t="s">
        <v>178</v>
      </c>
      <c r="M44" s="21"/>
      <c r="N44" s="20" t="s">
        <v>182</v>
      </c>
      <c r="O44" s="94"/>
      <c r="P44" s="18">
        <v>57565</v>
      </c>
      <c r="Q44" s="18">
        <v>4914</v>
      </c>
      <c r="R44" s="18">
        <v>55029</v>
      </c>
      <c r="S44" s="18">
        <v>168167</v>
      </c>
      <c r="T44" s="18">
        <v>285675</v>
      </c>
      <c r="U44" s="18"/>
      <c r="V44" s="18">
        <f t="shared" si="5"/>
        <v>285675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240741</v>
      </c>
      <c r="E45" s="18"/>
      <c r="F45" s="18">
        <v>240741</v>
      </c>
      <c r="G45" s="18">
        <v>161287</v>
      </c>
      <c r="H45" s="18">
        <v>48069</v>
      </c>
      <c r="I45" s="18">
        <v>3781</v>
      </c>
      <c r="J45" s="18">
        <v>27604</v>
      </c>
      <c r="K45" s="94"/>
      <c r="L45" s="20" t="s">
        <v>179</v>
      </c>
      <c r="M45" s="21"/>
      <c r="N45" s="20" t="s">
        <v>183</v>
      </c>
      <c r="O45" s="94"/>
      <c r="P45" s="18">
        <v>27604</v>
      </c>
      <c r="Q45" s="18">
        <v>3781</v>
      </c>
      <c r="R45" s="18">
        <v>48069</v>
      </c>
      <c r="S45" s="18">
        <v>161287</v>
      </c>
      <c r="T45" s="18">
        <v>240741</v>
      </c>
      <c r="U45" s="18"/>
      <c r="V45" s="18">
        <f t="shared" si="5"/>
        <v>240741</v>
      </c>
      <c r="W45" s="95"/>
      <c r="X45" s="17"/>
    </row>
    <row r="46" spans="2:24" x14ac:dyDescent="0.2">
      <c r="B46" s="17"/>
      <c r="C46" s="83"/>
      <c r="D46" s="22">
        <f t="shared" si="4"/>
        <v>33291</v>
      </c>
      <c r="E46" s="22"/>
      <c r="F46" s="22">
        <v>33291</v>
      </c>
      <c r="G46" s="22">
        <v>3117</v>
      </c>
      <c r="H46" s="22">
        <v>30174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33291</v>
      </c>
      <c r="T46" s="22">
        <v>33291</v>
      </c>
      <c r="U46" s="22"/>
      <c r="V46" s="22">
        <f t="shared" si="5"/>
        <v>33291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285675</v>
      </c>
      <c r="E47" s="24"/>
      <c r="F47" s="24">
        <v>285675</v>
      </c>
      <c r="G47" s="24">
        <v>198341</v>
      </c>
      <c r="H47" s="24">
        <v>24855</v>
      </c>
      <c r="I47" s="24">
        <v>4914</v>
      </c>
      <c r="J47" s="24">
        <v>57565</v>
      </c>
      <c r="K47" s="94"/>
      <c r="L47" s="20" t="s">
        <v>180</v>
      </c>
      <c r="M47" s="21"/>
      <c r="N47" s="20" t="s">
        <v>181</v>
      </c>
      <c r="O47" s="94"/>
      <c r="P47" s="24">
        <v>57565</v>
      </c>
      <c r="Q47" s="24">
        <v>4914</v>
      </c>
      <c r="R47" s="24">
        <v>24855</v>
      </c>
      <c r="S47" s="24">
        <v>198341</v>
      </c>
      <c r="T47" s="24">
        <v>285675</v>
      </c>
      <c r="U47" s="24"/>
      <c r="V47" s="24">
        <f t="shared" si="5"/>
        <v>285675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240741</v>
      </c>
      <c r="E48" s="22"/>
      <c r="F48" s="22">
        <v>240741</v>
      </c>
      <c r="G48" s="22">
        <v>191461</v>
      </c>
      <c r="H48" s="22">
        <v>17895</v>
      </c>
      <c r="I48" s="22">
        <v>3781</v>
      </c>
      <c r="J48" s="22">
        <v>27604</v>
      </c>
      <c r="K48" s="90"/>
      <c r="L48" s="20" t="s">
        <v>23</v>
      </c>
      <c r="M48" s="21"/>
      <c r="N48" s="20" t="s">
        <v>83</v>
      </c>
      <c r="O48" s="90"/>
      <c r="P48" s="22">
        <v>27604</v>
      </c>
      <c r="Q48" s="22">
        <v>3781</v>
      </c>
      <c r="R48" s="22">
        <v>17895</v>
      </c>
      <c r="S48" s="22">
        <v>191461</v>
      </c>
      <c r="T48" s="22">
        <v>240741</v>
      </c>
      <c r="U48" s="22"/>
      <c r="V48" s="22">
        <f t="shared" si="5"/>
        <v>240741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57565</v>
      </c>
      <c r="Q49" s="24">
        <v>4914</v>
      </c>
      <c r="R49" s="24">
        <v>55029</v>
      </c>
      <c r="S49" s="24">
        <v>168167</v>
      </c>
      <c r="T49" s="24">
        <v>285675</v>
      </c>
      <c r="U49" s="24"/>
      <c r="V49" s="24">
        <f t="shared" si="5"/>
        <v>285675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27604</v>
      </c>
      <c r="Q50" s="18">
        <v>3781</v>
      </c>
      <c r="R50" s="18">
        <v>48069</v>
      </c>
      <c r="S50" s="18">
        <v>161287</v>
      </c>
      <c r="T50" s="18">
        <v>240741</v>
      </c>
      <c r="U50" s="18"/>
      <c r="V50" s="18">
        <f t="shared" si="5"/>
        <v>240741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230003</v>
      </c>
      <c r="E51" s="18"/>
      <c r="F51" s="18">
        <v>230003</v>
      </c>
      <c r="G51" s="18">
        <v>208576</v>
      </c>
      <c r="H51" s="18">
        <v>21427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230003</v>
      </c>
      <c r="E52" s="18"/>
      <c r="F52" s="18">
        <v>230003</v>
      </c>
      <c r="G52" s="18">
        <v>178402</v>
      </c>
      <c r="H52" s="18">
        <v>51601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-813</v>
      </c>
      <c r="E53" s="18"/>
      <c r="F53" s="18">
        <v>-813</v>
      </c>
      <c r="G53" s="18"/>
      <c r="H53" s="18"/>
      <c r="I53" s="18">
        <v>-813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-813</v>
      </c>
      <c r="T53" s="18">
        <v>-813</v>
      </c>
      <c r="U53" s="18"/>
      <c r="V53" s="18">
        <f>SUM(T53:U53)</f>
        <v>-813</v>
      </c>
      <c r="W53" s="83"/>
      <c r="X53" s="17"/>
    </row>
    <row r="54" spans="2:24" x14ac:dyDescent="0.2">
      <c r="B54" s="17"/>
      <c r="C54" s="83"/>
      <c r="D54" s="18">
        <f t="shared" si="6"/>
        <v>55672</v>
      </c>
      <c r="E54" s="18"/>
      <c r="F54" s="18">
        <v>55672</v>
      </c>
      <c r="G54" s="18">
        <v>-11048</v>
      </c>
      <c r="H54" s="18">
        <v>3428</v>
      </c>
      <c r="I54" s="18">
        <v>5727</v>
      </c>
      <c r="J54" s="18">
        <v>57565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10738</v>
      </c>
      <c r="E55" s="18"/>
      <c r="F55" s="18">
        <v>10738</v>
      </c>
      <c r="G55" s="18">
        <v>-17928</v>
      </c>
      <c r="H55" s="18">
        <v>-3532</v>
      </c>
      <c r="I55" s="18">
        <v>4594</v>
      </c>
      <c r="J55" s="18">
        <v>27604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-673</v>
      </c>
      <c r="E56" s="18">
        <v>-673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27604</v>
      </c>
      <c r="Q69" s="18">
        <v>4594</v>
      </c>
      <c r="R69" s="18">
        <v>-3532</v>
      </c>
      <c r="S69" s="18">
        <v>-17928</v>
      </c>
      <c r="T69" s="18">
        <v>10738</v>
      </c>
      <c r="U69" s="18"/>
      <c r="V69" s="18">
        <f>SUM(T69:U69)</f>
        <v>10738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-673</v>
      </c>
      <c r="V71" s="18">
        <f t="shared" ref="V71:V74" si="7">SUM(T71:U71)</f>
        <v>-673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841</v>
      </c>
      <c r="Q72" s="18">
        <v>1691</v>
      </c>
      <c r="R72" s="18">
        <v>1810</v>
      </c>
      <c r="S72" s="18">
        <v>254</v>
      </c>
      <c r="T72" s="18">
        <v>4596</v>
      </c>
      <c r="U72" s="18">
        <v>141</v>
      </c>
      <c r="V72" s="18">
        <f t="shared" si="7"/>
        <v>4737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-349</v>
      </c>
      <c r="Q73" s="18">
        <v>-406</v>
      </c>
      <c r="R73" s="18">
        <v>-2635</v>
      </c>
      <c r="S73" s="18">
        <v>-868</v>
      </c>
      <c r="T73" s="18">
        <v>-4258</v>
      </c>
      <c r="U73" s="18">
        <v>-479</v>
      </c>
      <c r="V73" s="18">
        <f t="shared" si="7"/>
        <v>-4737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10065</v>
      </c>
      <c r="E74" s="22">
        <v>-1011</v>
      </c>
      <c r="F74" s="22">
        <v>11076</v>
      </c>
      <c r="G74" s="22">
        <v>-18542</v>
      </c>
      <c r="H74" s="22">
        <v>-4357</v>
      </c>
      <c r="I74" s="22">
        <v>5879</v>
      </c>
      <c r="J74" s="22">
        <v>28096</v>
      </c>
      <c r="K74" s="90"/>
      <c r="L74" s="20" t="s">
        <v>29</v>
      </c>
      <c r="M74" s="21"/>
      <c r="N74" s="20" t="s">
        <v>87</v>
      </c>
      <c r="O74" s="90"/>
      <c r="P74" s="22">
        <v>28096</v>
      </c>
      <c r="Q74" s="22">
        <v>5879</v>
      </c>
      <c r="R74" s="22">
        <v>-4357</v>
      </c>
      <c r="S74" s="22">
        <v>-18542</v>
      </c>
      <c r="T74" s="22">
        <v>11076</v>
      </c>
      <c r="U74" s="22">
        <v>-1011</v>
      </c>
      <c r="V74" s="22">
        <f t="shared" si="7"/>
        <v>10065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54999</v>
      </c>
      <c r="E75" s="24"/>
      <c r="F75" s="24">
        <v>54999</v>
      </c>
      <c r="G75" s="24">
        <v>8229</v>
      </c>
      <c r="H75" s="24">
        <v>6217</v>
      </c>
      <c r="I75" s="24">
        <v>-405</v>
      </c>
      <c r="J75" s="24">
        <v>40958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55783</v>
      </c>
      <c r="E76" s="18"/>
      <c r="F76" s="18">
        <v>55783</v>
      </c>
      <c r="G76" s="18">
        <v>9185</v>
      </c>
      <c r="H76" s="18">
        <v>6218</v>
      </c>
      <c r="I76" s="18">
        <v>-415</v>
      </c>
      <c r="J76" s="18">
        <v>40795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-44934</v>
      </c>
      <c r="E77" s="18"/>
      <c r="F77" s="18">
        <v>-44934</v>
      </c>
      <c r="G77" s="18">
        <v>-6880</v>
      </c>
      <c r="H77" s="18">
        <v>-6960</v>
      </c>
      <c r="I77" s="18">
        <v>-1133</v>
      </c>
      <c r="J77" s="18">
        <v>-29961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-784</v>
      </c>
      <c r="E78" s="18"/>
      <c r="F78" s="18">
        <v>-784</v>
      </c>
      <c r="G78" s="18">
        <v>-956</v>
      </c>
      <c r="H78" s="18">
        <v>-1</v>
      </c>
      <c r="I78" s="18">
        <v>10</v>
      </c>
      <c r="J78" s="18">
        <v>163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106</v>
      </c>
      <c r="F79" s="18">
        <v>-106</v>
      </c>
      <c r="G79" s="18">
        <v>-42</v>
      </c>
      <c r="H79" s="18">
        <v>117</v>
      </c>
      <c r="I79" s="18">
        <v>22</v>
      </c>
      <c r="J79" s="18">
        <v>-203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-1117</v>
      </c>
      <c r="F80" s="18">
        <v>1117</v>
      </c>
      <c r="G80" s="18">
        <v>-19849</v>
      </c>
      <c r="H80" s="18">
        <v>-3731</v>
      </c>
      <c r="I80" s="18">
        <v>7395</v>
      </c>
      <c r="J80" s="18">
        <v>17302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1:X106"/>
  <sheetViews>
    <sheetView showGridLines="0" showRowColHeaders="0" zoomScale="82" zoomScaleNormal="82" workbookViewId="0">
      <pane ySplit="6" topLeftCell="A7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98115</v>
      </c>
      <c r="V18" s="18">
        <f>SUM(T18:U18)</f>
        <v>98115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110350</v>
      </c>
      <c r="E19" s="18">
        <v>110350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307152</v>
      </c>
      <c r="E23" s="18"/>
      <c r="F23" s="18">
        <v>307152</v>
      </c>
      <c r="G23" s="18">
        <v>67415</v>
      </c>
      <c r="H23" s="18">
        <v>40780</v>
      </c>
      <c r="I23" s="18">
        <v>10967</v>
      </c>
      <c r="J23" s="18">
        <v>158503</v>
      </c>
      <c r="K23" s="90"/>
      <c r="L23" s="20" t="s">
        <v>161</v>
      </c>
      <c r="M23" s="21"/>
      <c r="N23" s="20" t="s">
        <v>63</v>
      </c>
      <c r="O23" s="90"/>
      <c r="P23" s="18">
        <v>158503</v>
      </c>
      <c r="Q23" s="18">
        <v>10967</v>
      </c>
      <c r="R23" s="18">
        <v>40780</v>
      </c>
      <c r="S23" s="18">
        <v>67415</v>
      </c>
      <c r="T23" s="18">
        <v>307152</v>
      </c>
      <c r="U23" s="18"/>
      <c r="V23" s="18">
        <f>SUM(T23:U23)</f>
        <v>307152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45207</v>
      </c>
      <c r="E24" s="18"/>
      <c r="F24" s="18">
        <v>45207</v>
      </c>
      <c r="G24" s="18">
        <v>6938</v>
      </c>
      <c r="H24" s="18">
        <v>7046</v>
      </c>
      <c r="I24" s="18">
        <v>1105</v>
      </c>
      <c r="J24" s="18">
        <v>30118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261945</v>
      </c>
      <c r="E25" s="18"/>
      <c r="F25" s="18">
        <v>261945</v>
      </c>
      <c r="G25" s="18">
        <v>60477</v>
      </c>
      <c r="H25" s="18">
        <v>33734</v>
      </c>
      <c r="I25" s="18">
        <v>9862</v>
      </c>
      <c r="J25" s="18">
        <v>128385</v>
      </c>
      <c r="K25" s="90"/>
      <c r="L25" s="20" t="s">
        <v>10</v>
      </c>
      <c r="M25" s="21"/>
      <c r="N25" s="20" t="s">
        <v>65</v>
      </c>
      <c r="O25" s="90"/>
      <c r="P25" s="18">
        <v>128385</v>
      </c>
      <c r="Q25" s="18">
        <v>9862</v>
      </c>
      <c r="R25" s="18">
        <v>33734</v>
      </c>
      <c r="S25" s="18">
        <v>60477</v>
      </c>
      <c r="T25" s="18">
        <v>261945</v>
      </c>
      <c r="U25" s="18"/>
      <c r="V25" s="18">
        <f t="shared" ref="V25:V31" si="1">SUM(T25:U25)</f>
        <v>261945</v>
      </c>
      <c r="W25" s="83"/>
      <c r="X25" s="17"/>
    </row>
    <row r="26" spans="2:24" x14ac:dyDescent="0.2">
      <c r="B26" s="17"/>
      <c r="C26" s="83"/>
      <c r="D26" s="22">
        <f t="shared" si="0"/>
        <v>-12235</v>
      </c>
      <c r="E26" s="22">
        <v>-12235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-12235</v>
      </c>
      <c r="V26" s="22">
        <f t="shared" si="1"/>
        <v>-12235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140194</v>
      </c>
      <c r="E27" s="24">
        <v>774</v>
      </c>
      <c r="F27" s="24">
        <v>139420</v>
      </c>
      <c r="G27" s="24">
        <v>11640</v>
      </c>
      <c r="H27" s="24">
        <v>33603</v>
      </c>
      <c r="I27" s="24">
        <v>4882</v>
      </c>
      <c r="J27" s="24">
        <v>89295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140071</v>
      </c>
      <c r="T27" s="24">
        <v>140071</v>
      </c>
      <c r="U27" s="24">
        <v>123</v>
      </c>
      <c r="V27" s="24">
        <f t="shared" si="1"/>
        <v>140194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33700</v>
      </c>
      <c r="E28" s="18"/>
      <c r="F28" s="18">
        <v>33700</v>
      </c>
      <c r="G28" s="18">
        <v>1664</v>
      </c>
      <c r="H28" s="18">
        <v>131</v>
      </c>
      <c r="I28" s="18">
        <v>915</v>
      </c>
      <c r="J28" s="18">
        <v>1503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33148</v>
      </c>
      <c r="S28" s="18"/>
      <c r="T28" s="18">
        <v>33148</v>
      </c>
      <c r="U28" s="18">
        <v>552</v>
      </c>
      <c r="V28" s="18">
        <f t="shared" si="1"/>
        <v>33700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29487</v>
      </c>
      <c r="E29" s="18"/>
      <c r="F29" s="18">
        <v>29487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29056</v>
      </c>
      <c r="S29" s="18"/>
      <c r="T29" s="18">
        <v>29056</v>
      </c>
      <c r="U29" s="18">
        <v>431</v>
      </c>
      <c r="V29" s="18">
        <f t="shared" si="1"/>
        <v>29487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4213</v>
      </c>
      <c r="E30" s="18"/>
      <c r="F30" s="18">
        <v>4213</v>
      </c>
      <c r="G30" s="18">
        <v>1664</v>
      </c>
      <c r="H30" s="18">
        <v>131</v>
      </c>
      <c r="I30" s="18">
        <v>915</v>
      </c>
      <c r="J30" s="18">
        <v>1503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4092</v>
      </c>
      <c r="S30" s="18"/>
      <c r="T30" s="18">
        <v>4092</v>
      </c>
      <c r="U30" s="18">
        <v>121</v>
      </c>
      <c r="V30" s="18">
        <f t="shared" si="1"/>
        <v>4213</v>
      </c>
      <c r="W30" s="83"/>
      <c r="X30" s="17"/>
    </row>
    <row r="31" spans="2:24" x14ac:dyDescent="0.2">
      <c r="B31" s="17"/>
      <c r="C31" s="83"/>
      <c r="D31" s="18">
        <f t="shared" si="0"/>
        <v>134032</v>
      </c>
      <c r="E31" s="18"/>
      <c r="F31" s="18">
        <v>134032</v>
      </c>
      <c r="G31" s="18">
        <v>54111</v>
      </c>
      <c r="H31" s="18">
        <v>7046</v>
      </c>
      <c r="I31" s="18">
        <v>5170</v>
      </c>
      <c r="J31" s="18">
        <v>67705</v>
      </c>
      <c r="K31" s="93"/>
      <c r="L31" s="20" t="s">
        <v>162</v>
      </c>
      <c r="M31" s="21"/>
      <c r="N31" s="20" t="s">
        <v>70</v>
      </c>
      <c r="O31" s="93"/>
      <c r="P31" s="18">
        <v>67705</v>
      </c>
      <c r="Q31" s="18">
        <v>5170</v>
      </c>
      <c r="R31" s="18">
        <v>7046</v>
      </c>
      <c r="S31" s="18">
        <v>54111</v>
      </c>
      <c r="T31" s="18">
        <v>134032</v>
      </c>
      <c r="U31" s="18"/>
      <c r="V31" s="18">
        <f t="shared" si="1"/>
        <v>134032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88825</v>
      </c>
      <c r="E33" s="18"/>
      <c r="F33" s="18">
        <v>88825</v>
      </c>
      <c r="G33" s="18">
        <v>47173</v>
      </c>
      <c r="H33" s="18">
        <v>0</v>
      </c>
      <c r="I33" s="18">
        <v>4065</v>
      </c>
      <c r="J33" s="18">
        <v>37587</v>
      </c>
      <c r="K33" s="90"/>
      <c r="L33" s="20" t="s">
        <v>72</v>
      </c>
      <c r="M33" s="21"/>
      <c r="N33" s="20" t="s">
        <v>73</v>
      </c>
      <c r="O33" s="90"/>
      <c r="P33" s="18">
        <v>37587</v>
      </c>
      <c r="Q33" s="18">
        <v>4065</v>
      </c>
      <c r="R33" s="18">
        <v>0</v>
      </c>
      <c r="S33" s="18">
        <v>47173</v>
      </c>
      <c r="T33" s="18">
        <v>88825</v>
      </c>
      <c r="U33" s="18"/>
      <c r="V33" s="18">
        <f>SUM(T33:U33)</f>
        <v>88825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80351</v>
      </c>
      <c r="E35" s="24">
        <v>15391</v>
      </c>
      <c r="F35" s="24">
        <v>64960</v>
      </c>
      <c r="G35" s="24">
        <v>1254</v>
      </c>
      <c r="H35" s="24">
        <v>7800</v>
      </c>
      <c r="I35" s="24">
        <v>15399</v>
      </c>
      <c r="J35" s="24">
        <v>40507</v>
      </c>
      <c r="K35" s="92"/>
      <c r="L35" s="19" t="s">
        <v>16</v>
      </c>
      <c r="M35" s="91"/>
      <c r="N35" s="19" t="s">
        <v>75</v>
      </c>
      <c r="O35" s="92"/>
      <c r="P35" s="24">
        <v>25239</v>
      </c>
      <c r="Q35" s="24">
        <v>19695</v>
      </c>
      <c r="R35" s="24">
        <v>2186</v>
      </c>
      <c r="S35" s="24">
        <v>16283</v>
      </c>
      <c r="T35" s="24">
        <v>63403</v>
      </c>
      <c r="U35" s="24">
        <v>16948</v>
      </c>
      <c r="V35" s="24">
        <f t="shared" ref="V35:V36" si="3">SUM(T35:U35)</f>
        <v>80351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305694</v>
      </c>
      <c r="E36" s="18"/>
      <c r="F36" s="18">
        <v>305694</v>
      </c>
      <c r="G36" s="18">
        <v>209211</v>
      </c>
      <c r="H36" s="18">
        <v>34580</v>
      </c>
      <c r="I36" s="18">
        <v>9466</v>
      </c>
      <c r="J36" s="18">
        <v>52437</v>
      </c>
      <c r="K36" s="90"/>
      <c r="L36" s="20" t="s">
        <v>164</v>
      </c>
      <c r="M36" s="21"/>
      <c r="N36" s="20" t="s">
        <v>76</v>
      </c>
      <c r="O36" s="90"/>
      <c r="P36" s="18">
        <v>52437</v>
      </c>
      <c r="Q36" s="18">
        <v>9466</v>
      </c>
      <c r="R36" s="18">
        <v>34580</v>
      </c>
      <c r="S36" s="18">
        <v>209211</v>
      </c>
      <c r="T36" s="18">
        <v>305694</v>
      </c>
      <c r="U36" s="18"/>
      <c r="V36" s="18">
        <f t="shared" si="3"/>
        <v>305694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260487</v>
      </c>
      <c r="E38" s="18"/>
      <c r="F38" s="18">
        <v>260487</v>
      </c>
      <c r="G38" s="18">
        <v>202273</v>
      </c>
      <c r="H38" s="18">
        <v>27534</v>
      </c>
      <c r="I38" s="18">
        <v>8361</v>
      </c>
      <c r="J38" s="18">
        <v>22319</v>
      </c>
      <c r="K38" s="90"/>
      <c r="L38" s="20" t="s">
        <v>17</v>
      </c>
      <c r="M38" s="21"/>
      <c r="N38" s="20" t="s">
        <v>78</v>
      </c>
      <c r="O38" s="90"/>
      <c r="P38" s="18">
        <v>22319</v>
      </c>
      <c r="Q38" s="18">
        <v>8361</v>
      </c>
      <c r="R38" s="18">
        <v>27534</v>
      </c>
      <c r="S38" s="18">
        <v>202273</v>
      </c>
      <c r="T38" s="18">
        <v>260487</v>
      </c>
      <c r="U38" s="18"/>
      <c r="V38" s="18">
        <f>SUM(T38:U38)</f>
        <v>260487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25678</v>
      </c>
      <c r="E40" s="24">
        <v>761</v>
      </c>
      <c r="F40" s="24">
        <v>24917</v>
      </c>
      <c r="G40" s="24">
        <v>18593</v>
      </c>
      <c r="H40" s="24">
        <v>-13</v>
      </c>
      <c r="I40" s="24">
        <v>1395</v>
      </c>
      <c r="J40" s="24">
        <v>4942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25247</v>
      </c>
      <c r="S40" s="24"/>
      <c r="T40" s="24">
        <v>25247</v>
      </c>
      <c r="U40" s="24">
        <v>431</v>
      </c>
      <c r="V40" s="24">
        <f t="shared" ref="V40:V50" si="5">SUM(T40:U40)</f>
        <v>25678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40380</v>
      </c>
      <c r="E41" s="18">
        <v>28</v>
      </c>
      <c r="F41" s="18">
        <v>40352</v>
      </c>
      <c r="G41" s="18">
        <v>40352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1333</v>
      </c>
      <c r="Q41" s="18">
        <v>1330</v>
      </c>
      <c r="R41" s="18">
        <v>37406</v>
      </c>
      <c r="S41" s="18">
        <v>68</v>
      </c>
      <c r="T41" s="18">
        <v>40137</v>
      </c>
      <c r="U41" s="18">
        <v>243</v>
      </c>
      <c r="V41" s="18">
        <f t="shared" si="5"/>
        <v>40380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55508</v>
      </c>
      <c r="E42" s="18">
        <v>1480</v>
      </c>
      <c r="F42" s="18">
        <v>54028</v>
      </c>
      <c r="G42" s="18">
        <v>53</v>
      </c>
      <c r="H42" s="18">
        <v>50983</v>
      </c>
      <c r="I42" s="18">
        <v>1600</v>
      </c>
      <c r="J42" s="18">
        <v>1392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55362</v>
      </c>
      <c r="T42" s="18">
        <v>55362</v>
      </c>
      <c r="U42" s="18">
        <v>146</v>
      </c>
      <c r="V42" s="18">
        <f t="shared" si="5"/>
        <v>55508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35557</v>
      </c>
      <c r="E43" s="18">
        <v>2854</v>
      </c>
      <c r="F43" s="18">
        <v>32703</v>
      </c>
      <c r="G43" s="18">
        <v>17733</v>
      </c>
      <c r="H43" s="18">
        <v>3406</v>
      </c>
      <c r="I43" s="18">
        <v>7465</v>
      </c>
      <c r="J43" s="18">
        <v>4099</v>
      </c>
      <c r="K43" s="90"/>
      <c r="L43" s="19" t="s">
        <v>21</v>
      </c>
      <c r="M43" s="91"/>
      <c r="N43" s="19" t="s">
        <v>81</v>
      </c>
      <c r="O43" s="90"/>
      <c r="P43" s="18">
        <v>1753</v>
      </c>
      <c r="Q43" s="18">
        <v>7620</v>
      </c>
      <c r="R43" s="18">
        <v>2063</v>
      </c>
      <c r="S43" s="18">
        <v>18116</v>
      </c>
      <c r="T43" s="18">
        <v>29552</v>
      </c>
      <c r="U43" s="18">
        <v>6005</v>
      </c>
      <c r="V43" s="18">
        <f t="shared" si="5"/>
        <v>35557</v>
      </c>
      <c r="W43" s="83"/>
      <c r="X43" s="17"/>
    </row>
    <row r="44" spans="2:24" ht="22.5" customHeight="1" x14ac:dyDescent="0.2">
      <c r="B44" s="17"/>
      <c r="C44" s="83"/>
      <c r="D44" s="18">
        <f t="shared" si="4"/>
        <v>303992</v>
      </c>
      <c r="E44" s="18"/>
      <c r="F44" s="18">
        <v>303992</v>
      </c>
      <c r="G44" s="18">
        <v>206026</v>
      </c>
      <c r="H44" s="18">
        <v>44920</v>
      </c>
      <c r="I44" s="18">
        <v>7956</v>
      </c>
      <c r="J44" s="18">
        <v>45090</v>
      </c>
      <c r="K44" s="94"/>
      <c r="L44" s="20" t="s">
        <v>178</v>
      </c>
      <c r="M44" s="21"/>
      <c r="N44" s="20" t="s">
        <v>182</v>
      </c>
      <c r="O44" s="94"/>
      <c r="P44" s="18">
        <v>45090</v>
      </c>
      <c r="Q44" s="18">
        <v>7956</v>
      </c>
      <c r="R44" s="18">
        <v>44920</v>
      </c>
      <c r="S44" s="18">
        <v>206026</v>
      </c>
      <c r="T44" s="18">
        <v>303992</v>
      </c>
      <c r="U44" s="18"/>
      <c r="V44" s="18">
        <f t="shared" si="5"/>
        <v>303992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258785</v>
      </c>
      <c r="E45" s="18"/>
      <c r="F45" s="18">
        <v>258785</v>
      </c>
      <c r="G45" s="18">
        <v>199088</v>
      </c>
      <c r="H45" s="18">
        <v>37874</v>
      </c>
      <c r="I45" s="18">
        <v>6851</v>
      </c>
      <c r="J45" s="18">
        <v>14972</v>
      </c>
      <c r="K45" s="94"/>
      <c r="L45" s="20" t="s">
        <v>179</v>
      </c>
      <c r="M45" s="21"/>
      <c r="N45" s="20" t="s">
        <v>183</v>
      </c>
      <c r="O45" s="94"/>
      <c r="P45" s="18">
        <v>14972</v>
      </c>
      <c r="Q45" s="18">
        <v>6851</v>
      </c>
      <c r="R45" s="18">
        <v>37874</v>
      </c>
      <c r="S45" s="18">
        <v>199088</v>
      </c>
      <c r="T45" s="18">
        <v>258785</v>
      </c>
      <c r="U45" s="18"/>
      <c r="V45" s="18">
        <f t="shared" si="5"/>
        <v>258785</v>
      </c>
      <c r="W45" s="95"/>
      <c r="X45" s="17"/>
    </row>
    <row r="46" spans="2:24" x14ac:dyDescent="0.2">
      <c r="B46" s="17"/>
      <c r="C46" s="83"/>
      <c r="D46" s="22">
        <f t="shared" si="4"/>
        <v>36888</v>
      </c>
      <c r="E46" s="22"/>
      <c r="F46" s="22">
        <v>36888</v>
      </c>
      <c r="G46" s="22">
        <v>2863</v>
      </c>
      <c r="H46" s="22">
        <v>34025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36888</v>
      </c>
      <c r="T46" s="22">
        <v>36888</v>
      </c>
      <c r="U46" s="22"/>
      <c r="V46" s="22">
        <f t="shared" si="5"/>
        <v>36888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303992</v>
      </c>
      <c r="E47" s="24"/>
      <c r="F47" s="24">
        <v>303992</v>
      </c>
      <c r="G47" s="24">
        <v>240051</v>
      </c>
      <c r="H47" s="24">
        <v>10895</v>
      </c>
      <c r="I47" s="24">
        <v>7956</v>
      </c>
      <c r="J47" s="24">
        <v>45090</v>
      </c>
      <c r="K47" s="94"/>
      <c r="L47" s="20" t="s">
        <v>180</v>
      </c>
      <c r="M47" s="21"/>
      <c r="N47" s="20" t="s">
        <v>181</v>
      </c>
      <c r="O47" s="94"/>
      <c r="P47" s="24">
        <v>45090</v>
      </c>
      <c r="Q47" s="24">
        <v>7956</v>
      </c>
      <c r="R47" s="24">
        <v>10895</v>
      </c>
      <c r="S47" s="24">
        <v>240051</v>
      </c>
      <c r="T47" s="24">
        <v>303992</v>
      </c>
      <c r="U47" s="24"/>
      <c r="V47" s="24">
        <f t="shared" si="5"/>
        <v>303992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258785</v>
      </c>
      <c r="E48" s="22"/>
      <c r="F48" s="22">
        <v>258785</v>
      </c>
      <c r="G48" s="22">
        <v>233113</v>
      </c>
      <c r="H48" s="22">
        <v>3849</v>
      </c>
      <c r="I48" s="22">
        <v>6851</v>
      </c>
      <c r="J48" s="22">
        <v>14972</v>
      </c>
      <c r="K48" s="90"/>
      <c r="L48" s="20" t="s">
        <v>23</v>
      </c>
      <c r="M48" s="21"/>
      <c r="N48" s="20" t="s">
        <v>83</v>
      </c>
      <c r="O48" s="90"/>
      <c r="P48" s="22">
        <v>14972</v>
      </c>
      <c r="Q48" s="22">
        <v>6851</v>
      </c>
      <c r="R48" s="22">
        <v>3849</v>
      </c>
      <c r="S48" s="22">
        <v>233113</v>
      </c>
      <c r="T48" s="22">
        <v>258785</v>
      </c>
      <c r="U48" s="22"/>
      <c r="V48" s="22">
        <f t="shared" si="5"/>
        <v>258785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45090</v>
      </c>
      <c r="Q49" s="24">
        <v>7956</v>
      </c>
      <c r="R49" s="24">
        <v>44920</v>
      </c>
      <c r="S49" s="24">
        <v>206026</v>
      </c>
      <c r="T49" s="24">
        <v>303992</v>
      </c>
      <c r="U49" s="24"/>
      <c r="V49" s="24">
        <f t="shared" si="5"/>
        <v>303992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14972</v>
      </c>
      <c r="Q50" s="18">
        <v>6851</v>
      </c>
      <c r="R50" s="18">
        <v>37874</v>
      </c>
      <c r="S50" s="18">
        <v>199088</v>
      </c>
      <c r="T50" s="18">
        <v>258785</v>
      </c>
      <c r="U50" s="18"/>
      <c r="V50" s="18">
        <f t="shared" si="5"/>
        <v>258785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230973</v>
      </c>
      <c r="E51" s="18"/>
      <c r="F51" s="18">
        <v>230973</v>
      </c>
      <c r="G51" s="18">
        <v>207404</v>
      </c>
      <c r="H51" s="18">
        <v>23569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230973</v>
      </c>
      <c r="E52" s="18"/>
      <c r="F52" s="18">
        <v>230973</v>
      </c>
      <c r="G52" s="18">
        <v>173379</v>
      </c>
      <c r="H52" s="18">
        <v>57594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-411</v>
      </c>
      <c r="E53" s="18"/>
      <c r="F53" s="18">
        <v>-411</v>
      </c>
      <c r="G53" s="18"/>
      <c r="H53" s="18"/>
      <c r="I53" s="18">
        <v>-411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-411</v>
      </c>
      <c r="T53" s="18">
        <v>-411</v>
      </c>
      <c r="U53" s="18"/>
      <c r="V53" s="18">
        <f>SUM(T53:U53)</f>
        <v>-411</v>
      </c>
      <c r="W53" s="83"/>
      <c r="X53" s="17"/>
    </row>
    <row r="54" spans="2:24" x14ac:dyDescent="0.2">
      <c r="B54" s="17"/>
      <c r="C54" s="83"/>
      <c r="D54" s="18">
        <f t="shared" si="6"/>
        <v>73019</v>
      </c>
      <c r="E54" s="18"/>
      <c r="F54" s="18">
        <v>73019</v>
      </c>
      <c r="G54" s="18">
        <v>32236</v>
      </c>
      <c r="H54" s="18">
        <v>-12674</v>
      </c>
      <c r="I54" s="18">
        <v>8367</v>
      </c>
      <c r="J54" s="18">
        <v>45090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27812</v>
      </c>
      <c r="E55" s="18"/>
      <c r="F55" s="18">
        <v>27812</v>
      </c>
      <c r="G55" s="18">
        <v>25298</v>
      </c>
      <c r="H55" s="18">
        <v>-19720</v>
      </c>
      <c r="I55" s="18">
        <v>7262</v>
      </c>
      <c r="J55" s="18">
        <v>14972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-9075</v>
      </c>
      <c r="E56" s="18">
        <v>-9075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14972</v>
      </c>
      <c r="Q69" s="18">
        <v>7262</v>
      </c>
      <c r="R69" s="18">
        <v>-19720</v>
      </c>
      <c r="S69" s="18">
        <v>25298</v>
      </c>
      <c r="T69" s="18">
        <v>27812</v>
      </c>
      <c r="U69" s="18"/>
      <c r="V69" s="18">
        <f>SUM(T69:U69)</f>
        <v>27812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-9075</v>
      </c>
      <c r="V71" s="18">
        <f t="shared" ref="V71:V74" si="7">SUM(T71:U71)</f>
        <v>-9075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1132</v>
      </c>
      <c r="Q72" s="18">
        <v>575</v>
      </c>
      <c r="R72" s="18">
        <v>2033</v>
      </c>
      <c r="S72" s="18">
        <v>380</v>
      </c>
      <c r="T72" s="18">
        <v>4120</v>
      </c>
      <c r="U72" s="18">
        <v>26</v>
      </c>
      <c r="V72" s="18">
        <f t="shared" si="7"/>
        <v>4146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-468</v>
      </c>
      <c r="Q73" s="18">
        <v>-163</v>
      </c>
      <c r="R73" s="18">
        <v>-1892</v>
      </c>
      <c r="S73" s="18">
        <v>-1124</v>
      </c>
      <c r="T73" s="18">
        <v>-3647</v>
      </c>
      <c r="U73" s="18">
        <v>-499</v>
      </c>
      <c r="V73" s="18">
        <f t="shared" si="7"/>
        <v>-4146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18737</v>
      </c>
      <c r="E74" s="22">
        <v>-9548</v>
      </c>
      <c r="F74" s="22">
        <v>28285</v>
      </c>
      <c r="G74" s="22">
        <v>24554</v>
      </c>
      <c r="H74" s="22">
        <v>-19579</v>
      </c>
      <c r="I74" s="22">
        <v>7674</v>
      </c>
      <c r="J74" s="22">
        <v>15636</v>
      </c>
      <c r="K74" s="90"/>
      <c r="L74" s="20" t="s">
        <v>29</v>
      </c>
      <c r="M74" s="21"/>
      <c r="N74" s="20" t="s">
        <v>87</v>
      </c>
      <c r="O74" s="90"/>
      <c r="P74" s="22">
        <v>15636</v>
      </c>
      <c r="Q74" s="22">
        <v>7674</v>
      </c>
      <c r="R74" s="22">
        <v>-19579</v>
      </c>
      <c r="S74" s="22">
        <v>24554</v>
      </c>
      <c r="T74" s="22">
        <v>28285</v>
      </c>
      <c r="U74" s="22">
        <v>-9548</v>
      </c>
      <c r="V74" s="22">
        <f t="shared" si="7"/>
        <v>18737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63944</v>
      </c>
      <c r="E75" s="24"/>
      <c r="F75" s="24">
        <v>63944</v>
      </c>
      <c r="G75" s="24">
        <v>8626</v>
      </c>
      <c r="H75" s="24">
        <v>6630</v>
      </c>
      <c r="I75" s="24">
        <v>2015</v>
      </c>
      <c r="J75" s="24">
        <v>46673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61851</v>
      </c>
      <c r="E76" s="18"/>
      <c r="F76" s="18">
        <v>61851</v>
      </c>
      <c r="G76" s="18">
        <v>10728</v>
      </c>
      <c r="H76" s="18">
        <v>6625</v>
      </c>
      <c r="I76" s="18">
        <v>2008</v>
      </c>
      <c r="J76" s="18">
        <v>42490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-45207</v>
      </c>
      <c r="E77" s="18"/>
      <c r="F77" s="18">
        <v>-45207</v>
      </c>
      <c r="G77" s="18">
        <v>-6938</v>
      </c>
      <c r="H77" s="18">
        <v>-7046</v>
      </c>
      <c r="I77" s="18">
        <v>-1105</v>
      </c>
      <c r="J77" s="18">
        <v>-30118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2093</v>
      </c>
      <c r="E78" s="18"/>
      <c r="F78" s="18">
        <v>2093</v>
      </c>
      <c r="G78" s="18">
        <v>-2102</v>
      </c>
      <c r="H78" s="18">
        <v>5</v>
      </c>
      <c r="I78" s="18">
        <v>7</v>
      </c>
      <c r="J78" s="18">
        <v>4183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213</v>
      </c>
      <c r="F79" s="18">
        <v>-213</v>
      </c>
      <c r="G79" s="18">
        <v>-50</v>
      </c>
      <c r="H79" s="18">
        <v>114</v>
      </c>
      <c r="I79" s="18">
        <v>22</v>
      </c>
      <c r="J79" s="18">
        <v>-299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-9761</v>
      </c>
      <c r="F80" s="18">
        <v>9761</v>
      </c>
      <c r="G80" s="18">
        <v>22916</v>
      </c>
      <c r="H80" s="18">
        <v>-19277</v>
      </c>
      <c r="I80" s="18">
        <v>6742</v>
      </c>
      <c r="J80" s="18">
        <v>-620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121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49400</v>
      </c>
      <c r="V18" s="18">
        <f>SUM(T18:U18)</f>
        <v>49400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47124</v>
      </c>
      <c r="E19" s="18">
        <v>47124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158906</v>
      </c>
      <c r="E23" s="18"/>
      <c r="F23" s="18">
        <v>158906</v>
      </c>
      <c r="G23" s="18">
        <v>39812</v>
      </c>
      <c r="H23" s="18">
        <v>18369</v>
      </c>
      <c r="I23" s="18">
        <v>6618</v>
      </c>
      <c r="J23" s="18">
        <v>79984</v>
      </c>
      <c r="K23" s="90"/>
      <c r="L23" s="20" t="s">
        <v>161</v>
      </c>
      <c r="M23" s="21"/>
      <c r="N23" s="20" t="s">
        <v>63</v>
      </c>
      <c r="O23" s="90"/>
      <c r="P23" s="18">
        <v>79984</v>
      </c>
      <c r="Q23" s="18">
        <v>6618</v>
      </c>
      <c r="R23" s="18">
        <v>18369</v>
      </c>
      <c r="S23" s="18">
        <v>39812</v>
      </c>
      <c r="T23" s="18">
        <v>158906</v>
      </c>
      <c r="U23" s="18"/>
      <c r="V23" s="18">
        <f>SUM(T23:U23)</f>
        <v>158906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20048</v>
      </c>
      <c r="E24" s="18"/>
      <c r="F24" s="18">
        <v>20048</v>
      </c>
      <c r="G24" s="18">
        <v>3523</v>
      </c>
      <c r="H24" s="18">
        <v>3299</v>
      </c>
      <c r="I24" s="18">
        <v>895</v>
      </c>
      <c r="J24" s="18">
        <v>12331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138858</v>
      </c>
      <c r="E25" s="18"/>
      <c r="F25" s="18">
        <v>138858</v>
      </c>
      <c r="G25" s="18">
        <v>36289</v>
      </c>
      <c r="H25" s="18">
        <v>15070</v>
      </c>
      <c r="I25" s="18">
        <v>5723</v>
      </c>
      <c r="J25" s="18">
        <v>67653</v>
      </c>
      <c r="K25" s="90"/>
      <c r="L25" s="20" t="s">
        <v>10</v>
      </c>
      <c r="M25" s="21"/>
      <c r="N25" s="20" t="s">
        <v>65</v>
      </c>
      <c r="O25" s="90"/>
      <c r="P25" s="18">
        <v>67653</v>
      </c>
      <c r="Q25" s="18">
        <v>5723</v>
      </c>
      <c r="R25" s="18">
        <v>15070</v>
      </c>
      <c r="S25" s="18">
        <v>36289</v>
      </c>
      <c r="T25" s="18">
        <v>138858</v>
      </c>
      <c r="U25" s="18"/>
      <c r="V25" s="18">
        <f t="shared" ref="V25:V31" si="1">SUM(T25:U25)</f>
        <v>138858</v>
      </c>
      <c r="W25" s="83"/>
      <c r="X25" s="17"/>
    </row>
    <row r="26" spans="2:24" x14ac:dyDescent="0.2">
      <c r="B26" s="17"/>
      <c r="C26" s="83"/>
      <c r="D26" s="22">
        <f t="shared" si="0"/>
        <v>2276</v>
      </c>
      <c r="E26" s="22">
        <v>2276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2276</v>
      </c>
      <c r="V26" s="22">
        <f t="shared" si="1"/>
        <v>2276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78758</v>
      </c>
      <c r="E27" s="24">
        <v>175</v>
      </c>
      <c r="F27" s="24">
        <v>78583</v>
      </c>
      <c r="G27" s="24">
        <v>7487</v>
      </c>
      <c r="H27" s="24">
        <v>15048</v>
      </c>
      <c r="I27" s="24">
        <v>3680</v>
      </c>
      <c r="J27" s="24">
        <v>52368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78600</v>
      </c>
      <c r="T27" s="24">
        <v>78600</v>
      </c>
      <c r="U27" s="24">
        <v>158</v>
      </c>
      <c r="V27" s="24">
        <f t="shared" si="1"/>
        <v>78758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14858</v>
      </c>
      <c r="E28" s="18"/>
      <c r="F28" s="18">
        <v>14858</v>
      </c>
      <c r="G28" s="18">
        <v>442</v>
      </c>
      <c r="H28" s="18">
        <v>22</v>
      </c>
      <c r="I28" s="18">
        <v>35</v>
      </c>
      <c r="J28" s="18">
        <v>236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15171</v>
      </c>
      <c r="S28" s="18"/>
      <c r="T28" s="18">
        <v>15171</v>
      </c>
      <c r="U28" s="18">
        <v>-313</v>
      </c>
      <c r="V28" s="18">
        <f t="shared" si="1"/>
        <v>14858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14123</v>
      </c>
      <c r="E29" s="18"/>
      <c r="F29" s="18">
        <v>14123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14243</v>
      </c>
      <c r="S29" s="18"/>
      <c r="T29" s="18">
        <v>14243</v>
      </c>
      <c r="U29" s="18">
        <v>-120</v>
      </c>
      <c r="V29" s="18">
        <f t="shared" si="1"/>
        <v>14123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735</v>
      </c>
      <c r="E30" s="18"/>
      <c r="F30" s="18">
        <v>735</v>
      </c>
      <c r="G30" s="18">
        <v>442</v>
      </c>
      <c r="H30" s="18">
        <v>22</v>
      </c>
      <c r="I30" s="18">
        <v>35</v>
      </c>
      <c r="J30" s="18">
        <v>236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928</v>
      </c>
      <c r="S30" s="18"/>
      <c r="T30" s="18">
        <v>928</v>
      </c>
      <c r="U30" s="18">
        <v>-193</v>
      </c>
      <c r="V30" s="18">
        <f t="shared" si="1"/>
        <v>735</v>
      </c>
      <c r="W30" s="83"/>
      <c r="X30" s="17"/>
    </row>
    <row r="31" spans="2:24" x14ac:dyDescent="0.2">
      <c r="B31" s="17"/>
      <c r="C31" s="83"/>
      <c r="D31" s="18">
        <f t="shared" si="0"/>
        <v>65465</v>
      </c>
      <c r="E31" s="18"/>
      <c r="F31" s="18">
        <v>65465</v>
      </c>
      <c r="G31" s="18">
        <v>31883</v>
      </c>
      <c r="H31" s="18">
        <v>3299</v>
      </c>
      <c r="I31" s="18">
        <v>2903</v>
      </c>
      <c r="J31" s="18">
        <v>27380</v>
      </c>
      <c r="K31" s="93"/>
      <c r="L31" s="20" t="s">
        <v>162</v>
      </c>
      <c r="M31" s="21"/>
      <c r="N31" s="20" t="s">
        <v>70</v>
      </c>
      <c r="O31" s="93"/>
      <c r="P31" s="18">
        <v>27380</v>
      </c>
      <c r="Q31" s="18">
        <v>2903</v>
      </c>
      <c r="R31" s="18">
        <v>3299</v>
      </c>
      <c r="S31" s="18">
        <v>31883</v>
      </c>
      <c r="T31" s="18">
        <v>65465</v>
      </c>
      <c r="U31" s="18"/>
      <c r="V31" s="18">
        <f t="shared" si="1"/>
        <v>65465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45417</v>
      </c>
      <c r="E33" s="18"/>
      <c r="F33" s="18">
        <v>45417</v>
      </c>
      <c r="G33" s="18">
        <v>28360</v>
      </c>
      <c r="H33" s="18">
        <v>0</v>
      </c>
      <c r="I33" s="18">
        <v>2008</v>
      </c>
      <c r="J33" s="18">
        <v>15049</v>
      </c>
      <c r="K33" s="90"/>
      <c r="L33" s="20" t="s">
        <v>72</v>
      </c>
      <c r="M33" s="21"/>
      <c r="N33" s="20" t="s">
        <v>73</v>
      </c>
      <c r="O33" s="90"/>
      <c r="P33" s="18">
        <v>15049</v>
      </c>
      <c r="Q33" s="18">
        <v>2008</v>
      </c>
      <c r="R33" s="18">
        <v>0</v>
      </c>
      <c r="S33" s="18">
        <v>28360</v>
      </c>
      <c r="T33" s="18">
        <v>45417</v>
      </c>
      <c r="U33" s="18"/>
      <c r="V33" s="18">
        <f>SUM(T33:U33)</f>
        <v>45417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37230</v>
      </c>
      <c r="E35" s="24">
        <v>4860</v>
      </c>
      <c r="F35" s="24">
        <v>32370</v>
      </c>
      <c r="G35" s="24">
        <v>3100</v>
      </c>
      <c r="H35" s="24">
        <v>5044</v>
      </c>
      <c r="I35" s="24">
        <v>15889</v>
      </c>
      <c r="J35" s="24">
        <v>8337</v>
      </c>
      <c r="K35" s="92"/>
      <c r="L35" s="19" t="s">
        <v>16</v>
      </c>
      <c r="M35" s="91"/>
      <c r="N35" s="19" t="s">
        <v>75</v>
      </c>
      <c r="O35" s="92"/>
      <c r="P35" s="24">
        <v>2815</v>
      </c>
      <c r="Q35" s="24">
        <v>16729</v>
      </c>
      <c r="R35" s="24">
        <v>1081</v>
      </c>
      <c r="S35" s="24">
        <v>8921</v>
      </c>
      <c r="T35" s="24">
        <v>29546</v>
      </c>
      <c r="U35" s="24">
        <v>7684</v>
      </c>
      <c r="V35" s="24">
        <f t="shared" ref="V35:V36" si="3">SUM(T35:U35)</f>
        <v>37230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156412</v>
      </c>
      <c r="E36" s="18"/>
      <c r="F36" s="18">
        <v>156412</v>
      </c>
      <c r="G36" s="18">
        <v>116304</v>
      </c>
      <c r="H36" s="18">
        <v>14507</v>
      </c>
      <c r="I36" s="18">
        <v>3743</v>
      </c>
      <c r="J36" s="18">
        <v>21858</v>
      </c>
      <c r="K36" s="90"/>
      <c r="L36" s="20" t="s">
        <v>164</v>
      </c>
      <c r="M36" s="21"/>
      <c r="N36" s="20" t="s">
        <v>76</v>
      </c>
      <c r="O36" s="90"/>
      <c r="P36" s="18">
        <v>21858</v>
      </c>
      <c r="Q36" s="18">
        <v>3743</v>
      </c>
      <c r="R36" s="18">
        <v>14507</v>
      </c>
      <c r="S36" s="18">
        <v>116304</v>
      </c>
      <c r="T36" s="18">
        <v>156412</v>
      </c>
      <c r="U36" s="18"/>
      <c r="V36" s="18">
        <f t="shared" si="3"/>
        <v>156412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136364</v>
      </c>
      <c r="E38" s="18"/>
      <c r="F38" s="18">
        <v>136364</v>
      </c>
      <c r="G38" s="18">
        <v>112781</v>
      </c>
      <c r="H38" s="18">
        <v>11208</v>
      </c>
      <c r="I38" s="18">
        <v>2848</v>
      </c>
      <c r="J38" s="18">
        <v>9527</v>
      </c>
      <c r="K38" s="90"/>
      <c r="L38" s="20" t="s">
        <v>17</v>
      </c>
      <c r="M38" s="21"/>
      <c r="N38" s="20" t="s">
        <v>78</v>
      </c>
      <c r="O38" s="90"/>
      <c r="P38" s="18">
        <v>9527</v>
      </c>
      <c r="Q38" s="18">
        <v>2848</v>
      </c>
      <c r="R38" s="18">
        <v>11208</v>
      </c>
      <c r="S38" s="18">
        <v>112781</v>
      </c>
      <c r="T38" s="18">
        <v>136364</v>
      </c>
      <c r="U38" s="18"/>
      <c r="V38" s="18">
        <f>SUM(T38:U38)</f>
        <v>136364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14580</v>
      </c>
      <c r="E40" s="24">
        <v>178</v>
      </c>
      <c r="F40" s="24">
        <v>14402</v>
      </c>
      <c r="G40" s="24">
        <v>7076</v>
      </c>
      <c r="H40" s="24">
        <v>3</v>
      </c>
      <c r="I40" s="24">
        <v>1352</v>
      </c>
      <c r="J40" s="24">
        <v>5971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14435</v>
      </c>
      <c r="S40" s="24"/>
      <c r="T40" s="24">
        <v>14435</v>
      </c>
      <c r="U40" s="24">
        <v>145</v>
      </c>
      <c r="V40" s="24">
        <f t="shared" ref="V40:V50" si="5">SUM(T40:U40)</f>
        <v>14580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23023</v>
      </c>
      <c r="E41" s="18">
        <v>44</v>
      </c>
      <c r="F41" s="18">
        <v>22979</v>
      </c>
      <c r="G41" s="18">
        <v>22979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1214</v>
      </c>
      <c r="Q41" s="18">
        <v>1533</v>
      </c>
      <c r="R41" s="18">
        <v>20160</v>
      </c>
      <c r="S41" s="18">
        <v>58</v>
      </c>
      <c r="T41" s="18">
        <v>22965</v>
      </c>
      <c r="U41" s="18">
        <v>58</v>
      </c>
      <c r="V41" s="18">
        <f t="shared" si="5"/>
        <v>23023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18910</v>
      </c>
      <c r="E42" s="18">
        <v>307</v>
      </c>
      <c r="F42" s="18">
        <v>18603</v>
      </c>
      <c r="G42" s="18">
        <v>67</v>
      </c>
      <c r="H42" s="18">
        <v>16561</v>
      </c>
      <c r="I42" s="18">
        <v>666</v>
      </c>
      <c r="J42" s="18">
        <v>1309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18838</v>
      </c>
      <c r="T42" s="18">
        <v>18838</v>
      </c>
      <c r="U42" s="18">
        <v>72</v>
      </c>
      <c r="V42" s="18">
        <f t="shared" si="5"/>
        <v>18910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17533</v>
      </c>
      <c r="E43" s="18">
        <v>1136</v>
      </c>
      <c r="F43" s="18">
        <v>16397</v>
      </c>
      <c r="G43" s="18">
        <v>7849</v>
      </c>
      <c r="H43" s="18">
        <v>2442</v>
      </c>
      <c r="I43" s="18">
        <v>4077</v>
      </c>
      <c r="J43" s="18">
        <v>2029</v>
      </c>
      <c r="K43" s="90"/>
      <c r="L43" s="19" t="s">
        <v>21</v>
      </c>
      <c r="M43" s="91"/>
      <c r="N43" s="19" t="s">
        <v>81</v>
      </c>
      <c r="O43" s="90"/>
      <c r="P43" s="18">
        <v>926</v>
      </c>
      <c r="Q43" s="18">
        <v>3807</v>
      </c>
      <c r="R43" s="18">
        <v>831</v>
      </c>
      <c r="S43" s="18">
        <v>9727</v>
      </c>
      <c r="T43" s="18">
        <v>15291</v>
      </c>
      <c r="U43" s="18">
        <v>2242</v>
      </c>
      <c r="V43" s="18">
        <f t="shared" si="5"/>
        <v>17533</v>
      </c>
      <c r="W43" s="83"/>
      <c r="X43" s="17"/>
    </row>
    <row r="44" spans="2:24" ht="22.5" customHeight="1" x14ac:dyDescent="0.2">
      <c r="B44" s="17"/>
      <c r="C44" s="83"/>
      <c r="D44" s="18">
        <f t="shared" si="4"/>
        <v>155560</v>
      </c>
      <c r="E44" s="18"/>
      <c r="F44" s="18">
        <v>155560</v>
      </c>
      <c r="G44" s="18">
        <v>106956</v>
      </c>
      <c r="H44" s="18">
        <v>30927</v>
      </c>
      <c r="I44" s="18">
        <v>2988</v>
      </c>
      <c r="J44" s="18">
        <v>14689</v>
      </c>
      <c r="K44" s="94"/>
      <c r="L44" s="20" t="s">
        <v>178</v>
      </c>
      <c r="M44" s="21"/>
      <c r="N44" s="20" t="s">
        <v>182</v>
      </c>
      <c r="O44" s="94"/>
      <c r="P44" s="18">
        <v>14689</v>
      </c>
      <c r="Q44" s="18">
        <v>2988</v>
      </c>
      <c r="R44" s="18">
        <v>30927</v>
      </c>
      <c r="S44" s="18">
        <v>106956</v>
      </c>
      <c r="T44" s="18">
        <v>155560</v>
      </c>
      <c r="U44" s="18"/>
      <c r="V44" s="18">
        <f t="shared" si="5"/>
        <v>155560</v>
      </c>
      <c r="W44" s="83"/>
      <c r="X44" s="17"/>
    </row>
    <row r="45" spans="2:24" ht="24.75" customHeight="1" x14ac:dyDescent="0.2">
      <c r="B45" s="17"/>
      <c r="C45" s="95"/>
      <c r="D45" s="18">
        <f t="shared" si="4"/>
        <v>135512</v>
      </c>
      <c r="E45" s="18"/>
      <c r="F45" s="18">
        <v>135512</v>
      </c>
      <c r="G45" s="18">
        <v>103433</v>
      </c>
      <c r="H45" s="18">
        <v>27628</v>
      </c>
      <c r="I45" s="18">
        <v>2093</v>
      </c>
      <c r="J45" s="18">
        <v>2358</v>
      </c>
      <c r="K45" s="94"/>
      <c r="L45" s="20" t="s">
        <v>179</v>
      </c>
      <c r="M45" s="21"/>
      <c r="N45" s="20" t="s">
        <v>183</v>
      </c>
      <c r="O45" s="94"/>
      <c r="P45" s="18">
        <v>2358</v>
      </c>
      <c r="Q45" s="18">
        <v>2093</v>
      </c>
      <c r="R45" s="18">
        <v>27628</v>
      </c>
      <c r="S45" s="18">
        <v>103433</v>
      </c>
      <c r="T45" s="18">
        <v>135512</v>
      </c>
      <c r="U45" s="18"/>
      <c r="V45" s="18">
        <f t="shared" si="5"/>
        <v>135512</v>
      </c>
      <c r="W45" s="95"/>
      <c r="X45" s="17"/>
    </row>
    <row r="46" spans="2:24" x14ac:dyDescent="0.2">
      <c r="B46" s="17"/>
      <c r="C46" s="83"/>
      <c r="D46" s="22">
        <f t="shared" si="4"/>
        <v>15502</v>
      </c>
      <c r="E46" s="22"/>
      <c r="F46" s="22">
        <v>15502</v>
      </c>
      <c r="G46" s="22">
        <v>1306</v>
      </c>
      <c r="H46" s="22">
        <v>14196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15502</v>
      </c>
      <c r="T46" s="22">
        <v>15502</v>
      </c>
      <c r="U46" s="22"/>
      <c r="V46" s="22">
        <f t="shared" si="5"/>
        <v>15502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155560</v>
      </c>
      <c r="E47" s="24"/>
      <c r="F47" s="24">
        <v>155560</v>
      </c>
      <c r="G47" s="24">
        <v>121152</v>
      </c>
      <c r="H47" s="24">
        <v>16731</v>
      </c>
      <c r="I47" s="24">
        <v>2988</v>
      </c>
      <c r="J47" s="24">
        <v>14689</v>
      </c>
      <c r="K47" s="94"/>
      <c r="L47" s="20" t="s">
        <v>180</v>
      </c>
      <c r="M47" s="21"/>
      <c r="N47" s="20" t="s">
        <v>181</v>
      </c>
      <c r="O47" s="94"/>
      <c r="P47" s="24">
        <v>14689</v>
      </c>
      <c r="Q47" s="24">
        <v>2988</v>
      </c>
      <c r="R47" s="24">
        <v>16731</v>
      </c>
      <c r="S47" s="24">
        <v>121152</v>
      </c>
      <c r="T47" s="24">
        <v>155560</v>
      </c>
      <c r="U47" s="24"/>
      <c r="V47" s="24">
        <f t="shared" si="5"/>
        <v>155560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135512</v>
      </c>
      <c r="E48" s="22"/>
      <c r="F48" s="22">
        <v>135512</v>
      </c>
      <c r="G48" s="22">
        <v>117629</v>
      </c>
      <c r="H48" s="22">
        <v>13432</v>
      </c>
      <c r="I48" s="22">
        <v>2093</v>
      </c>
      <c r="J48" s="22">
        <v>2358</v>
      </c>
      <c r="K48" s="90"/>
      <c r="L48" s="20" t="s">
        <v>23</v>
      </c>
      <c r="M48" s="21"/>
      <c r="N48" s="20" t="s">
        <v>83</v>
      </c>
      <c r="O48" s="90"/>
      <c r="P48" s="22">
        <v>2358</v>
      </c>
      <c r="Q48" s="22">
        <v>2093</v>
      </c>
      <c r="R48" s="22">
        <v>13432</v>
      </c>
      <c r="S48" s="22">
        <v>117629</v>
      </c>
      <c r="T48" s="22">
        <v>135512</v>
      </c>
      <c r="U48" s="22"/>
      <c r="V48" s="22">
        <f t="shared" si="5"/>
        <v>135512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14689</v>
      </c>
      <c r="Q49" s="24">
        <v>2988</v>
      </c>
      <c r="R49" s="24">
        <v>30927</v>
      </c>
      <c r="S49" s="24">
        <v>106956</v>
      </c>
      <c r="T49" s="24">
        <v>155560</v>
      </c>
      <c r="U49" s="24"/>
      <c r="V49" s="24">
        <f t="shared" si="5"/>
        <v>155560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2358</v>
      </c>
      <c r="Q50" s="18">
        <v>2093</v>
      </c>
      <c r="R50" s="18">
        <v>27628</v>
      </c>
      <c r="S50" s="18">
        <v>103433</v>
      </c>
      <c r="T50" s="18">
        <v>135512</v>
      </c>
      <c r="U50" s="18"/>
      <c r="V50" s="18">
        <f t="shared" si="5"/>
        <v>135512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119443</v>
      </c>
      <c r="E51" s="18"/>
      <c r="F51" s="18">
        <v>119443</v>
      </c>
      <c r="G51" s="18">
        <v>108308</v>
      </c>
      <c r="H51" s="18">
        <v>11135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119443</v>
      </c>
      <c r="E52" s="18"/>
      <c r="F52" s="18">
        <v>119443</v>
      </c>
      <c r="G52" s="18">
        <v>94112</v>
      </c>
      <c r="H52" s="18">
        <v>25331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851</v>
      </c>
      <c r="E53" s="18"/>
      <c r="F53" s="18">
        <v>851</v>
      </c>
      <c r="G53" s="18"/>
      <c r="H53" s="18"/>
      <c r="I53" s="18">
        <v>851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851</v>
      </c>
      <c r="T53" s="18">
        <v>851</v>
      </c>
      <c r="U53" s="18"/>
      <c r="V53" s="18">
        <f>SUM(T53:U53)</f>
        <v>851</v>
      </c>
      <c r="W53" s="83"/>
      <c r="X53" s="17"/>
    </row>
    <row r="54" spans="2:24" x14ac:dyDescent="0.2">
      <c r="B54" s="17"/>
      <c r="C54" s="83"/>
      <c r="D54" s="18">
        <f t="shared" si="6"/>
        <v>36117</v>
      </c>
      <c r="E54" s="18"/>
      <c r="F54" s="18">
        <v>36117</v>
      </c>
      <c r="G54" s="18">
        <v>13695</v>
      </c>
      <c r="H54" s="18">
        <v>5596</v>
      </c>
      <c r="I54" s="18">
        <v>2137</v>
      </c>
      <c r="J54" s="18">
        <v>14689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16069</v>
      </c>
      <c r="E55" s="18"/>
      <c r="F55" s="18">
        <v>16069</v>
      </c>
      <c r="G55" s="18">
        <v>10172</v>
      </c>
      <c r="H55" s="18">
        <v>2297</v>
      </c>
      <c r="I55" s="18">
        <v>1242</v>
      </c>
      <c r="J55" s="18">
        <v>2358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5622</v>
      </c>
      <c r="E56" s="18">
        <v>5622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2358</v>
      </c>
      <c r="Q69" s="18">
        <v>1242</v>
      </c>
      <c r="R69" s="18">
        <v>2297</v>
      </c>
      <c r="S69" s="18">
        <v>10172</v>
      </c>
      <c r="T69" s="18">
        <v>16069</v>
      </c>
      <c r="U69" s="18"/>
      <c r="V69" s="18">
        <f>SUM(T69:U69)</f>
        <v>16069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5622</v>
      </c>
      <c r="V71" s="18">
        <f t="shared" ref="V71:V74" si="7">SUM(T71:U71)</f>
        <v>5622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1311</v>
      </c>
      <c r="Q72" s="18">
        <v>97</v>
      </c>
      <c r="R72" s="18">
        <v>1341</v>
      </c>
      <c r="S72" s="18">
        <v>1258</v>
      </c>
      <c r="T72" s="18">
        <v>4007</v>
      </c>
      <c r="U72" s="18">
        <v>13</v>
      </c>
      <c r="V72" s="18">
        <f t="shared" si="7"/>
        <v>4020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-200</v>
      </c>
      <c r="Q73" s="18">
        <v>-636</v>
      </c>
      <c r="R73" s="18">
        <v>-1917</v>
      </c>
      <c r="S73" s="18">
        <v>-512</v>
      </c>
      <c r="T73" s="18">
        <v>-3265</v>
      </c>
      <c r="U73" s="18">
        <v>-755</v>
      </c>
      <c r="V73" s="18">
        <f t="shared" si="7"/>
        <v>-4020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21691</v>
      </c>
      <c r="E74" s="22">
        <v>4880</v>
      </c>
      <c r="F74" s="22">
        <v>16811</v>
      </c>
      <c r="G74" s="22">
        <v>10918</v>
      </c>
      <c r="H74" s="22">
        <v>1721</v>
      </c>
      <c r="I74" s="22">
        <v>703</v>
      </c>
      <c r="J74" s="22">
        <v>3469</v>
      </c>
      <c r="K74" s="90"/>
      <c r="L74" s="20" t="s">
        <v>29</v>
      </c>
      <c r="M74" s="21"/>
      <c r="N74" s="20" t="s">
        <v>87</v>
      </c>
      <c r="O74" s="90"/>
      <c r="P74" s="22">
        <v>3469</v>
      </c>
      <c r="Q74" s="22">
        <v>703</v>
      </c>
      <c r="R74" s="22">
        <v>1721</v>
      </c>
      <c r="S74" s="22">
        <v>10918</v>
      </c>
      <c r="T74" s="22">
        <v>16811</v>
      </c>
      <c r="U74" s="22">
        <v>4880</v>
      </c>
      <c r="V74" s="22">
        <f t="shared" si="7"/>
        <v>21691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41739</v>
      </c>
      <c r="E75" s="24"/>
      <c r="F75" s="24">
        <v>41739</v>
      </c>
      <c r="G75" s="24">
        <v>12271</v>
      </c>
      <c r="H75" s="24">
        <v>6031</v>
      </c>
      <c r="I75" s="24">
        <v>606</v>
      </c>
      <c r="J75" s="24">
        <v>22831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40653</v>
      </c>
      <c r="E76" s="18"/>
      <c r="F76" s="18">
        <v>40653</v>
      </c>
      <c r="G76" s="18">
        <v>11964</v>
      </c>
      <c r="H76" s="18">
        <v>6026</v>
      </c>
      <c r="I76" s="18">
        <v>606</v>
      </c>
      <c r="J76" s="18">
        <v>22057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-20048</v>
      </c>
      <c r="E77" s="18"/>
      <c r="F77" s="18">
        <v>-20048</v>
      </c>
      <c r="G77" s="18">
        <v>-3523</v>
      </c>
      <c r="H77" s="18">
        <v>-3299</v>
      </c>
      <c r="I77" s="18">
        <v>-895</v>
      </c>
      <c r="J77" s="18">
        <v>-12331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1086</v>
      </c>
      <c r="E78" s="18"/>
      <c r="F78" s="18">
        <v>1086</v>
      </c>
      <c r="G78" s="18">
        <v>307</v>
      </c>
      <c r="H78" s="18">
        <v>5</v>
      </c>
      <c r="I78" s="18">
        <v>0</v>
      </c>
      <c r="J78" s="18">
        <v>774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21</v>
      </c>
      <c r="F79" s="18">
        <v>-21</v>
      </c>
      <c r="G79" s="18">
        <v>-88</v>
      </c>
      <c r="H79" s="18">
        <v>91</v>
      </c>
      <c r="I79" s="18">
        <v>0</v>
      </c>
      <c r="J79" s="18">
        <v>-24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4859</v>
      </c>
      <c r="F80" s="18">
        <v>-4859</v>
      </c>
      <c r="G80" s="18">
        <v>2258</v>
      </c>
      <c r="H80" s="18">
        <v>-1102</v>
      </c>
      <c r="I80" s="18">
        <v>992</v>
      </c>
      <c r="J80" s="18">
        <v>-7007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1: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96934</v>
      </c>
      <c r="V18" s="18">
        <f>SUM(T18:U18)</f>
        <v>96934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109028</v>
      </c>
      <c r="E19" s="18">
        <v>109028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299180</v>
      </c>
      <c r="E23" s="18"/>
      <c r="F23" s="18">
        <v>299180</v>
      </c>
      <c r="G23" s="18">
        <v>66889</v>
      </c>
      <c r="H23" s="18">
        <v>36971</v>
      </c>
      <c r="I23" s="18">
        <v>10745</v>
      </c>
      <c r="J23" s="18">
        <v>156096</v>
      </c>
      <c r="K23" s="90"/>
      <c r="L23" s="20" t="s">
        <v>161</v>
      </c>
      <c r="M23" s="21"/>
      <c r="N23" s="20" t="s">
        <v>63</v>
      </c>
      <c r="O23" s="90"/>
      <c r="P23" s="18">
        <v>156096</v>
      </c>
      <c r="Q23" s="18">
        <v>10745</v>
      </c>
      <c r="R23" s="18">
        <v>36971</v>
      </c>
      <c r="S23" s="18">
        <v>66889</v>
      </c>
      <c r="T23" s="18">
        <v>299180</v>
      </c>
      <c r="U23" s="18"/>
      <c r="V23" s="18">
        <f>SUM(T23:U23)</f>
        <v>299180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45546</v>
      </c>
      <c r="E24" s="18"/>
      <c r="F24" s="18">
        <v>45546</v>
      </c>
      <c r="G24" s="18">
        <v>6995</v>
      </c>
      <c r="H24" s="18">
        <v>7118</v>
      </c>
      <c r="I24" s="18">
        <v>1135</v>
      </c>
      <c r="J24" s="18">
        <v>30298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253634</v>
      </c>
      <c r="E25" s="18"/>
      <c r="F25" s="18">
        <v>253634</v>
      </c>
      <c r="G25" s="18">
        <v>59894</v>
      </c>
      <c r="H25" s="18">
        <v>29853</v>
      </c>
      <c r="I25" s="18">
        <v>9610</v>
      </c>
      <c r="J25" s="18">
        <v>125798</v>
      </c>
      <c r="K25" s="90"/>
      <c r="L25" s="20" t="s">
        <v>10</v>
      </c>
      <c r="M25" s="21"/>
      <c r="N25" s="20" t="s">
        <v>65</v>
      </c>
      <c r="O25" s="90"/>
      <c r="P25" s="18">
        <v>125798</v>
      </c>
      <c r="Q25" s="18">
        <v>9610</v>
      </c>
      <c r="R25" s="18">
        <v>29853</v>
      </c>
      <c r="S25" s="18">
        <v>59894</v>
      </c>
      <c r="T25" s="18">
        <v>253634</v>
      </c>
      <c r="U25" s="18"/>
      <c r="V25" s="18">
        <f t="shared" ref="V25:V31" si="1">SUM(T25:U25)</f>
        <v>253634</v>
      </c>
      <c r="W25" s="83"/>
      <c r="X25" s="17"/>
    </row>
    <row r="26" spans="2:24" x14ac:dyDescent="0.2">
      <c r="B26" s="17"/>
      <c r="C26" s="83"/>
      <c r="D26" s="22">
        <f t="shared" si="0"/>
        <v>-12094</v>
      </c>
      <c r="E26" s="22">
        <v>-12094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-12094</v>
      </c>
      <c r="V26" s="22">
        <f t="shared" si="1"/>
        <v>-12094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137185</v>
      </c>
      <c r="E27" s="24">
        <v>677</v>
      </c>
      <c r="F27" s="24">
        <v>136508</v>
      </c>
      <c r="G27" s="24">
        <v>11656</v>
      </c>
      <c r="H27" s="24">
        <v>29715</v>
      </c>
      <c r="I27" s="24">
        <v>4825</v>
      </c>
      <c r="J27" s="24">
        <v>90312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137090</v>
      </c>
      <c r="T27" s="24">
        <v>137090</v>
      </c>
      <c r="U27" s="24">
        <v>95</v>
      </c>
      <c r="V27" s="24">
        <f t="shared" si="1"/>
        <v>137185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32484</v>
      </c>
      <c r="E28" s="18"/>
      <c r="F28" s="18">
        <v>32484</v>
      </c>
      <c r="G28" s="18">
        <v>1943</v>
      </c>
      <c r="H28" s="18">
        <v>138</v>
      </c>
      <c r="I28" s="18">
        <v>176</v>
      </c>
      <c r="J28" s="18">
        <v>1748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32094</v>
      </c>
      <c r="S28" s="18"/>
      <c r="T28" s="18">
        <v>32094</v>
      </c>
      <c r="U28" s="18">
        <v>390</v>
      </c>
      <c r="V28" s="18">
        <f t="shared" si="1"/>
        <v>32484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28479</v>
      </c>
      <c r="E29" s="18"/>
      <c r="F29" s="18">
        <v>28479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27979</v>
      </c>
      <c r="S29" s="18"/>
      <c r="T29" s="18">
        <v>27979</v>
      </c>
      <c r="U29" s="18">
        <v>500</v>
      </c>
      <c r="V29" s="18">
        <f t="shared" si="1"/>
        <v>28479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4005</v>
      </c>
      <c r="E30" s="18"/>
      <c r="F30" s="18">
        <v>4005</v>
      </c>
      <c r="G30" s="18">
        <v>1943</v>
      </c>
      <c r="H30" s="18">
        <v>138</v>
      </c>
      <c r="I30" s="18">
        <v>176</v>
      </c>
      <c r="J30" s="18">
        <v>1748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4115</v>
      </c>
      <c r="S30" s="18"/>
      <c r="T30" s="18">
        <v>4115</v>
      </c>
      <c r="U30" s="18">
        <v>-110</v>
      </c>
      <c r="V30" s="18">
        <f t="shared" si="1"/>
        <v>4005</v>
      </c>
      <c r="W30" s="83"/>
      <c r="X30" s="17"/>
    </row>
    <row r="31" spans="2:24" x14ac:dyDescent="0.2">
      <c r="B31" s="17"/>
      <c r="C31" s="83"/>
      <c r="D31" s="18">
        <f t="shared" si="0"/>
        <v>130188</v>
      </c>
      <c r="E31" s="18"/>
      <c r="F31" s="18">
        <v>130188</v>
      </c>
      <c r="G31" s="18">
        <v>53290</v>
      </c>
      <c r="H31" s="18">
        <v>7118</v>
      </c>
      <c r="I31" s="18">
        <v>5744</v>
      </c>
      <c r="J31" s="18">
        <v>64036</v>
      </c>
      <c r="K31" s="93"/>
      <c r="L31" s="20" t="s">
        <v>162</v>
      </c>
      <c r="M31" s="21"/>
      <c r="N31" s="20" t="s">
        <v>70</v>
      </c>
      <c r="O31" s="93"/>
      <c r="P31" s="18">
        <v>64036</v>
      </c>
      <c r="Q31" s="18">
        <v>5744</v>
      </c>
      <c r="R31" s="18">
        <v>7118</v>
      </c>
      <c r="S31" s="18">
        <v>53290</v>
      </c>
      <c r="T31" s="18">
        <v>130188</v>
      </c>
      <c r="U31" s="18"/>
      <c r="V31" s="18">
        <f t="shared" si="1"/>
        <v>130188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84642</v>
      </c>
      <c r="E33" s="18"/>
      <c r="F33" s="18">
        <v>84642</v>
      </c>
      <c r="G33" s="18">
        <v>46295</v>
      </c>
      <c r="H33" s="18">
        <v>0</v>
      </c>
      <c r="I33" s="18">
        <v>4609</v>
      </c>
      <c r="J33" s="18">
        <v>33738</v>
      </c>
      <c r="K33" s="90"/>
      <c r="L33" s="20" t="s">
        <v>72</v>
      </c>
      <c r="M33" s="21"/>
      <c r="N33" s="20" t="s">
        <v>73</v>
      </c>
      <c r="O33" s="90"/>
      <c r="P33" s="18">
        <v>33738</v>
      </c>
      <c r="Q33" s="18">
        <v>4609</v>
      </c>
      <c r="R33" s="18">
        <v>0</v>
      </c>
      <c r="S33" s="18">
        <v>46295</v>
      </c>
      <c r="T33" s="18">
        <v>84642</v>
      </c>
      <c r="U33" s="18"/>
      <c r="V33" s="18">
        <f>SUM(T33:U33)</f>
        <v>84642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53251</v>
      </c>
      <c r="E35" s="24">
        <v>13830</v>
      </c>
      <c r="F35" s="24">
        <v>39421</v>
      </c>
      <c r="G35" s="24">
        <v>1121</v>
      </c>
      <c r="H35" s="24">
        <v>7419</v>
      </c>
      <c r="I35" s="24">
        <v>12699</v>
      </c>
      <c r="J35" s="24">
        <v>18182</v>
      </c>
      <c r="K35" s="92"/>
      <c r="L35" s="19" t="s">
        <v>16</v>
      </c>
      <c r="M35" s="91"/>
      <c r="N35" s="19" t="s">
        <v>75</v>
      </c>
      <c r="O35" s="92"/>
      <c r="P35" s="24">
        <v>11927</v>
      </c>
      <c r="Q35" s="24">
        <v>16100</v>
      </c>
      <c r="R35" s="24">
        <v>1452</v>
      </c>
      <c r="S35" s="24">
        <v>8599</v>
      </c>
      <c r="T35" s="24">
        <v>38078</v>
      </c>
      <c r="U35" s="24">
        <v>15173</v>
      </c>
      <c r="V35" s="24">
        <f t="shared" ref="V35:V36" si="3">SUM(T35:U35)</f>
        <v>53251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298029</v>
      </c>
      <c r="E36" s="18"/>
      <c r="F36" s="18">
        <v>298029</v>
      </c>
      <c r="G36" s="18">
        <v>197858</v>
      </c>
      <c r="H36" s="18">
        <v>33245</v>
      </c>
      <c r="I36" s="18">
        <v>9145</v>
      </c>
      <c r="J36" s="18">
        <v>57781</v>
      </c>
      <c r="K36" s="90"/>
      <c r="L36" s="20" t="s">
        <v>164</v>
      </c>
      <c r="M36" s="21"/>
      <c r="N36" s="20" t="s">
        <v>76</v>
      </c>
      <c r="O36" s="90"/>
      <c r="P36" s="18">
        <v>57781</v>
      </c>
      <c r="Q36" s="18">
        <v>9145</v>
      </c>
      <c r="R36" s="18">
        <v>33245</v>
      </c>
      <c r="S36" s="18">
        <v>197858</v>
      </c>
      <c r="T36" s="18">
        <v>298029</v>
      </c>
      <c r="U36" s="18"/>
      <c r="V36" s="18">
        <f t="shared" si="3"/>
        <v>298029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252483</v>
      </c>
      <c r="E38" s="18"/>
      <c r="F38" s="18">
        <v>252483</v>
      </c>
      <c r="G38" s="18">
        <v>190863</v>
      </c>
      <c r="H38" s="18">
        <v>26127</v>
      </c>
      <c r="I38" s="18">
        <v>8010</v>
      </c>
      <c r="J38" s="18">
        <v>27483</v>
      </c>
      <c r="K38" s="90"/>
      <c r="L38" s="20" t="s">
        <v>17</v>
      </c>
      <c r="M38" s="21"/>
      <c r="N38" s="20" t="s">
        <v>78</v>
      </c>
      <c r="O38" s="90"/>
      <c r="P38" s="18">
        <v>27483</v>
      </c>
      <c r="Q38" s="18">
        <v>8010</v>
      </c>
      <c r="R38" s="18">
        <v>26127</v>
      </c>
      <c r="S38" s="18">
        <v>190863</v>
      </c>
      <c r="T38" s="18">
        <v>252483</v>
      </c>
      <c r="U38" s="18"/>
      <c r="V38" s="18">
        <f>SUM(T38:U38)</f>
        <v>252483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38482</v>
      </c>
      <c r="E40" s="24">
        <v>488</v>
      </c>
      <c r="F40" s="24">
        <v>37994</v>
      </c>
      <c r="G40" s="24">
        <v>29862</v>
      </c>
      <c r="H40" s="24">
        <v>9</v>
      </c>
      <c r="I40" s="24">
        <v>1365</v>
      </c>
      <c r="J40" s="24">
        <v>6758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38095</v>
      </c>
      <c r="S40" s="24"/>
      <c r="T40" s="24">
        <v>38095</v>
      </c>
      <c r="U40" s="24">
        <v>387</v>
      </c>
      <c r="V40" s="24">
        <f t="shared" ref="V40:V50" si="5">SUM(T40:U40)</f>
        <v>38482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40128</v>
      </c>
      <c r="E41" s="18">
        <v>22</v>
      </c>
      <c r="F41" s="18">
        <v>40106</v>
      </c>
      <c r="G41" s="18">
        <v>40106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1347</v>
      </c>
      <c r="Q41" s="18">
        <v>1102</v>
      </c>
      <c r="R41" s="18">
        <v>37398</v>
      </c>
      <c r="S41" s="18">
        <v>69</v>
      </c>
      <c r="T41" s="18">
        <v>39916</v>
      </c>
      <c r="U41" s="18">
        <v>212</v>
      </c>
      <c r="V41" s="18">
        <f t="shared" si="5"/>
        <v>40128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45667</v>
      </c>
      <c r="E42" s="18">
        <v>938</v>
      </c>
      <c r="F42" s="18">
        <v>44729</v>
      </c>
      <c r="G42" s="18">
        <v>54</v>
      </c>
      <c r="H42" s="18">
        <v>41845</v>
      </c>
      <c r="I42" s="18">
        <v>1422</v>
      </c>
      <c r="J42" s="18">
        <v>1408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45549</v>
      </c>
      <c r="T42" s="18">
        <v>45549</v>
      </c>
      <c r="U42" s="18">
        <v>118</v>
      </c>
      <c r="V42" s="18">
        <f t="shared" si="5"/>
        <v>45667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34170</v>
      </c>
      <c r="E43" s="18">
        <v>2063</v>
      </c>
      <c r="F43" s="18">
        <v>32107</v>
      </c>
      <c r="G43" s="18">
        <v>17937</v>
      </c>
      <c r="H43" s="18">
        <v>3644</v>
      </c>
      <c r="I43" s="18">
        <v>6521</v>
      </c>
      <c r="J43" s="18">
        <v>4005</v>
      </c>
      <c r="K43" s="90"/>
      <c r="L43" s="19" t="s">
        <v>21</v>
      </c>
      <c r="M43" s="91"/>
      <c r="N43" s="19" t="s">
        <v>81</v>
      </c>
      <c r="O43" s="90"/>
      <c r="P43" s="18">
        <v>1630</v>
      </c>
      <c r="Q43" s="18">
        <v>6657</v>
      </c>
      <c r="R43" s="18">
        <v>1786</v>
      </c>
      <c r="S43" s="18">
        <v>17873</v>
      </c>
      <c r="T43" s="18">
        <v>27946</v>
      </c>
      <c r="U43" s="18">
        <v>6224</v>
      </c>
      <c r="V43" s="18">
        <f t="shared" si="5"/>
        <v>34170</v>
      </c>
      <c r="W43" s="83"/>
      <c r="X43" s="17"/>
    </row>
    <row r="44" spans="2:24" ht="22.5" customHeight="1" x14ac:dyDescent="0.2">
      <c r="B44" s="17"/>
      <c r="C44" s="83"/>
      <c r="D44" s="18">
        <f t="shared" si="4"/>
        <v>294599</v>
      </c>
      <c r="E44" s="18"/>
      <c r="F44" s="18">
        <v>294599</v>
      </c>
      <c r="G44" s="18">
        <v>173390</v>
      </c>
      <c r="H44" s="18">
        <v>65026</v>
      </c>
      <c r="I44" s="18">
        <v>7596</v>
      </c>
      <c r="J44" s="18">
        <v>48587</v>
      </c>
      <c r="K44" s="94"/>
      <c r="L44" s="20" t="s">
        <v>178</v>
      </c>
      <c r="M44" s="21"/>
      <c r="N44" s="20" t="s">
        <v>182</v>
      </c>
      <c r="O44" s="94"/>
      <c r="P44" s="18">
        <v>48587</v>
      </c>
      <c r="Q44" s="18">
        <v>7596</v>
      </c>
      <c r="R44" s="18">
        <v>65026</v>
      </c>
      <c r="S44" s="18">
        <v>173390</v>
      </c>
      <c r="T44" s="18">
        <v>294599</v>
      </c>
      <c r="U44" s="18"/>
      <c r="V44" s="18">
        <f t="shared" si="5"/>
        <v>294599</v>
      </c>
      <c r="W44" s="83"/>
      <c r="X44" s="17"/>
    </row>
    <row r="45" spans="2:24" ht="24.75" customHeight="1" x14ac:dyDescent="0.2">
      <c r="B45" s="17"/>
      <c r="C45" s="95"/>
      <c r="D45" s="18">
        <f t="shared" si="4"/>
        <v>249053</v>
      </c>
      <c r="E45" s="18"/>
      <c r="F45" s="18">
        <v>249053</v>
      </c>
      <c r="G45" s="18">
        <v>166395</v>
      </c>
      <c r="H45" s="18">
        <v>57908</v>
      </c>
      <c r="I45" s="18">
        <v>6461</v>
      </c>
      <c r="J45" s="18">
        <v>18289</v>
      </c>
      <c r="K45" s="94"/>
      <c r="L45" s="20" t="s">
        <v>179</v>
      </c>
      <c r="M45" s="21"/>
      <c r="N45" s="20" t="s">
        <v>183</v>
      </c>
      <c r="O45" s="94"/>
      <c r="P45" s="18">
        <v>18289</v>
      </c>
      <c r="Q45" s="18">
        <v>6461</v>
      </c>
      <c r="R45" s="18">
        <v>57908</v>
      </c>
      <c r="S45" s="18">
        <v>166395</v>
      </c>
      <c r="T45" s="18">
        <v>249053</v>
      </c>
      <c r="U45" s="18"/>
      <c r="V45" s="18">
        <f t="shared" si="5"/>
        <v>249053</v>
      </c>
      <c r="W45" s="95"/>
      <c r="X45" s="17"/>
    </row>
    <row r="46" spans="2:24" x14ac:dyDescent="0.2">
      <c r="B46" s="17"/>
      <c r="C46" s="83"/>
      <c r="D46" s="22">
        <f t="shared" si="4"/>
        <v>32953</v>
      </c>
      <c r="E46" s="22"/>
      <c r="F46" s="22">
        <v>32953</v>
      </c>
      <c r="G46" s="22">
        <v>2470</v>
      </c>
      <c r="H46" s="22">
        <v>30483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32953</v>
      </c>
      <c r="T46" s="22">
        <v>32953</v>
      </c>
      <c r="U46" s="22"/>
      <c r="V46" s="22">
        <f t="shared" si="5"/>
        <v>32953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294599</v>
      </c>
      <c r="E47" s="24"/>
      <c r="F47" s="24">
        <v>294599</v>
      </c>
      <c r="G47" s="24">
        <v>203873</v>
      </c>
      <c r="H47" s="24">
        <v>34543</v>
      </c>
      <c r="I47" s="24">
        <v>7596</v>
      </c>
      <c r="J47" s="24">
        <v>48587</v>
      </c>
      <c r="K47" s="94"/>
      <c r="L47" s="20" t="s">
        <v>180</v>
      </c>
      <c r="M47" s="21"/>
      <c r="N47" s="20" t="s">
        <v>181</v>
      </c>
      <c r="O47" s="94"/>
      <c r="P47" s="24">
        <v>48587</v>
      </c>
      <c r="Q47" s="24">
        <v>7596</v>
      </c>
      <c r="R47" s="24">
        <v>34543</v>
      </c>
      <c r="S47" s="24">
        <v>203873</v>
      </c>
      <c r="T47" s="24">
        <v>294599</v>
      </c>
      <c r="U47" s="24"/>
      <c r="V47" s="24">
        <f t="shared" si="5"/>
        <v>294599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249053</v>
      </c>
      <c r="E48" s="22"/>
      <c r="F48" s="22">
        <v>249053</v>
      </c>
      <c r="G48" s="22">
        <v>196878</v>
      </c>
      <c r="H48" s="22">
        <v>27425</v>
      </c>
      <c r="I48" s="22">
        <v>6461</v>
      </c>
      <c r="J48" s="22">
        <v>18289</v>
      </c>
      <c r="K48" s="90"/>
      <c r="L48" s="20" t="s">
        <v>23</v>
      </c>
      <c r="M48" s="21"/>
      <c r="N48" s="20" t="s">
        <v>83</v>
      </c>
      <c r="O48" s="90"/>
      <c r="P48" s="22">
        <v>18289</v>
      </c>
      <c r="Q48" s="22">
        <v>6461</v>
      </c>
      <c r="R48" s="22">
        <v>27425</v>
      </c>
      <c r="S48" s="22">
        <v>196878</v>
      </c>
      <c r="T48" s="22">
        <v>249053</v>
      </c>
      <c r="U48" s="22"/>
      <c r="V48" s="22">
        <f t="shared" si="5"/>
        <v>249053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48587</v>
      </c>
      <c r="Q49" s="24">
        <v>7596</v>
      </c>
      <c r="R49" s="24">
        <v>65026</v>
      </c>
      <c r="S49" s="24">
        <v>173390</v>
      </c>
      <c r="T49" s="24">
        <v>294599</v>
      </c>
      <c r="U49" s="24"/>
      <c r="V49" s="24">
        <f t="shared" si="5"/>
        <v>294599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18289</v>
      </c>
      <c r="Q50" s="18">
        <v>6461</v>
      </c>
      <c r="R50" s="18">
        <v>57908</v>
      </c>
      <c r="S50" s="18">
        <v>166395</v>
      </c>
      <c r="T50" s="18">
        <v>249053</v>
      </c>
      <c r="U50" s="18"/>
      <c r="V50" s="18">
        <f t="shared" si="5"/>
        <v>249053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225866</v>
      </c>
      <c r="E51" s="18"/>
      <c r="F51" s="18">
        <v>225866</v>
      </c>
      <c r="G51" s="18">
        <v>204132</v>
      </c>
      <c r="H51" s="18">
        <v>21734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225866</v>
      </c>
      <c r="E52" s="18"/>
      <c r="F52" s="18">
        <v>225866</v>
      </c>
      <c r="G52" s="18">
        <v>173649</v>
      </c>
      <c r="H52" s="18">
        <v>52217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-541</v>
      </c>
      <c r="E53" s="18"/>
      <c r="F53" s="18">
        <v>-541</v>
      </c>
      <c r="G53" s="18"/>
      <c r="H53" s="18"/>
      <c r="I53" s="18">
        <v>-541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-541</v>
      </c>
      <c r="T53" s="18">
        <v>-541</v>
      </c>
      <c r="U53" s="18"/>
      <c r="V53" s="18">
        <f>SUM(T53:U53)</f>
        <v>-541</v>
      </c>
      <c r="W53" s="83"/>
      <c r="X53" s="17"/>
    </row>
    <row r="54" spans="2:24" x14ac:dyDescent="0.2">
      <c r="B54" s="17"/>
      <c r="C54" s="83"/>
      <c r="D54" s="18">
        <f t="shared" si="6"/>
        <v>68733</v>
      </c>
      <c r="E54" s="18"/>
      <c r="F54" s="18">
        <v>68733</v>
      </c>
      <c r="G54" s="18">
        <v>-800</v>
      </c>
      <c r="H54" s="18">
        <v>12809</v>
      </c>
      <c r="I54" s="18">
        <v>8137</v>
      </c>
      <c r="J54" s="18">
        <v>48587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23187</v>
      </c>
      <c r="E55" s="18"/>
      <c r="F55" s="18">
        <v>23187</v>
      </c>
      <c r="G55" s="18">
        <v>-7795</v>
      </c>
      <c r="H55" s="18">
        <v>5691</v>
      </c>
      <c r="I55" s="18">
        <v>7002</v>
      </c>
      <c r="J55" s="18">
        <v>18289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-7513</v>
      </c>
      <c r="E56" s="18">
        <v>-7513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18289</v>
      </c>
      <c r="Q69" s="18">
        <v>7002</v>
      </c>
      <c r="R69" s="18">
        <v>5691</v>
      </c>
      <c r="S69" s="18">
        <v>-7795</v>
      </c>
      <c r="T69" s="18">
        <v>23187</v>
      </c>
      <c r="U69" s="18"/>
      <c r="V69" s="18">
        <f>SUM(T69:U69)</f>
        <v>23187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-7513</v>
      </c>
      <c r="V71" s="18">
        <f t="shared" ref="V71:V74" si="7">SUM(T71:U71)</f>
        <v>-7513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752</v>
      </c>
      <c r="Q72" s="18">
        <v>178</v>
      </c>
      <c r="R72" s="18">
        <v>2109</v>
      </c>
      <c r="S72" s="18">
        <v>288</v>
      </c>
      <c r="T72" s="18">
        <v>3327</v>
      </c>
      <c r="U72" s="18">
        <v>16</v>
      </c>
      <c r="V72" s="18">
        <f t="shared" si="7"/>
        <v>3343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-574</v>
      </c>
      <c r="Q73" s="18">
        <v>-65</v>
      </c>
      <c r="R73" s="18">
        <v>-1071</v>
      </c>
      <c r="S73" s="18">
        <v>-1037</v>
      </c>
      <c r="T73" s="18">
        <v>-2747</v>
      </c>
      <c r="U73" s="18">
        <v>-596</v>
      </c>
      <c r="V73" s="18">
        <f t="shared" si="7"/>
        <v>-3343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15674</v>
      </c>
      <c r="E74" s="22">
        <v>-8093</v>
      </c>
      <c r="F74" s="22">
        <v>23767</v>
      </c>
      <c r="G74" s="22">
        <v>-8544</v>
      </c>
      <c r="H74" s="22">
        <v>6729</v>
      </c>
      <c r="I74" s="22">
        <v>7115</v>
      </c>
      <c r="J74" s="22">
        <v>18467</v>
      </c>
      <c r="K74" s="90"/>
      <c r="L74" s="20" t="s">
        <v>29</v>
      </c>
      <c r="M74" s="21"/>
      <c r="N74" s="20" t="s">
        <v>87</v>
      </c>
      <c r="O74" s="90"/>
      <c r="P74" s="22">
        <v>18467</v>
      </c>
      <c r="Q74" s="22">
        <v>7115</v>
      </c>
      <c r="R74" s="22">
        <v>6729</v>
      </c>
      <c r="S74" s="22">
        <v>-8544</v>
      </c>
      <c r="T74" s="22">
        <v>23767</v>
      </c>
      <c r="U74" s="22">
        <v>-8093</v>
      </c>
      <c r="V74" s="22">
        <f t="shared" si="7"/>
        <v>15674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61220</v>
      </c>
      <c r="E75" s="24"/>
      <c r="F75" s="24">
        <v>61220</v>
      </c>
      <c r="G75" s="24">
        <v>11136</v>
      </c>
      <c r="H75" s="24">
        <v>5978</v>
      </c>
      <c r="I75" s="24">
        <v>-871</v>
      </c>
      <c r="J75" s="24">
        <v>44977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57812</v>
      </c>
      <c r="E76" s="18"/>
      <c r="F76" s="18">
        <v>57812</v>
      </c>
      <c r="G76" s="18">
        <v>9606</v>
      </c>
      <c r="H76" s="18">
        <v>5977</v>
      </c>
      <c r="I76" s="18">
        <v>-882</v>
      </c>
      <c r="J76" s="18">
        <v>43111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-45546</v>
      </c>
      <c r="E77" s="18"/>
      <c r="F77" s="18">
        <v>-45546</v>
      </c>
      <c r="G77" s="18">
        <v>-6995</v>
      </c>
      <c r="H77" s="18">
        <v>-7118</v>
      </c>
      <c r="I77" s="18">
        <v>-1135</v>
      </c>
      <c r="J77" s="18">
        <v>-30298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3408</v>
      </c>
      <c r="E78" s="18"/>
      <c r="F78" s="18">
        <v>3408</v>
      </c>
      <c r="G78" s="18">
        <v>1530</v>
      </c>
      <c r="H78" s="18">
        <v>1</v>
      </c>
      <c r="I78" s="18">
        <v>11</v>
      </c>
      <c r="J78" s="18">
        <v>1866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287</v>
      </c>
      <c r="F79" s="18">
        <v>-287</v>
      </c>
      <c r="G79" s="18">
        <v>-64</v>
      </c>
      <c r="H79" s="18">
        <v>121</v>
      </c>
      <c r="I79" s="18">
        <v>22</v>
      </c>
      <c r="J79" s="18">
        <v>-366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-8380</v>
      </c>
      <c r="F80" s="18">
        <v>8380</v>
      </c>
      <c r="G80" s="18">
        <v>-12621</v>
      </c>
      <c r="H80" s="18">
        <v>7748</v>
      </c>
      <c r="I80" s="18">
        <v>9099</v>
      </c>
      <c r="J80" s="18">
        <v>4154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4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1:X106"/>
  <sheetViews>
    <sheetView showGridLines="0" showRowColHeaders="0" topLeftCell="F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217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100617</v>
      </c>
      <c r="V18" s="18">
        <f>SUM(T18:U18)</f>
        <v>100617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105941</v>
      </c>
      <c r="E19" s="18">
        <v>105941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317376</v>
      </c>
      <c r="E23" s="18"/>
      <c r="F23" s="18">
        <v>317376</v>
      </c>
      <c r="G23" s="18">
        <v>69552</v>
      </c>
      <c r="H23" s="18">
        <v>43775</v>
      </c>
      <c r="I23" s="18">
        <v>12140</v>
      </c>
      <c r="J23" s="18">
        <v>166127</v>
      </c>
      <c r="K23" s="90"/>
      <c r="L23" s="20" t="s">
        <v>161</v>
      </c>
      <c r="M23" s="21"/>
      <c r="N23" s="20" t="s">
        <v>63</v>
      </c>
      <c r="O23" s="90"/>
      <c r="P23" s="18">
        <v>166127</v>
      </c>
      <c r="Q23" s="18">
        <v>12140</v>
      </c>
      <c r="R23" s="18">
        <v>43775</v>
      </c>
      <c r="S23" s="18">
        <v>69552</v>
      </c>
      <c r="T23" s="18">
        <v>317376</v>
      </c>
      <c r="U23" s="18"/>
      <c r="V23" s="18">
        <f>SUM(T23:U23)</f>
        <v>317376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45185</v>
      </c>
      <c r="E24" s="18"/>
      <c r="F24" s="18">
        <v>45185</v>
      </c>
      <c r="G24" s="18">
        <v>7044</v>
      </c>
      <c r="H24" s="18">
        <v>7175</v>
      </c>
      <c r="I24" s="18">
        <v>1097</v>
      </c>
      <c r="J24" s="18">
        <v>29869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272191</v>
      </c>
      <c r="E25" s="18"/>
      <c r="F25" s="18">
        <v>272191</v>
      </c>
      <c r="G25" s="18">
        <v>62508</v>
      </c>
      <c r="H25" s="18">
        <v>36600</v>
      </c>
      <c r="I25" s="18">
        <v>11043</v>
      </c>
      <c r="J25" s="18">
        <v>136258</v>
      </c>
      <c r="K25" s="90"/>
      <c r="L25" s="20" t="s">
        <v>10</v>
      </c>
      <c r="M25" s="21"/>
      <c r="N25" s="20" t="s">
        <v>65</v>
      </c>
      <c r="O25" s="90"/>
      <c r="P25" s="18">
        <v>136258</v>
      </c>
      <c r="Q25" s="18">
        <v>11043</v>
      </c>
      <c r="R25" s="18">
        <v>36600</v>
      </c>
      <c r="S25" s="18">
        <v>62508</v>
      </c>
      <c r="T25" s="18">
        <v>272191</v>
      </c>
      <c r="U25" s="18"/>
      <c r="V25" s="18">
        <f t="shared" ref="V25:V31" si="1">SUM(T25:U25)</f>
        <v>272191</v>
      </c>
      <c r="W25" s="83"/>
      <c r="X25" s="17"/>
    </row>
    <row r="26" spans="2:24" x14ac:dyDescent="0.2">
      <c r="B26" s="17"/>
      <c r="C26" s="83"/>
      <c r="D26" s="22">
        <f t="shared" si="0"/>
        <v>-5324</v>
      </c>
      <c r="E26" s="22">
        <v>-5324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-5324</v>
      </c>
      <c r="V26" s="22">
        <f t="shared" si="1"/>
        <v>-5324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147191</v>
      </c>
      <c r="E27" s="24">
        <v>704</v>
      </c>
      <c r="F27" s="24">
        <v>146487</v>
      </c>
      <c r="G27" s="24">
        <v>11869</v>
      </c>
      <c r="H27" s="24">
        <v>36335</v>
      </c>
      <c r="I27" s="24">
        <v>5099</v>
      </c>
      <c r="J27" s="24">
        <v>93184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147103</v>
      </c>
      <c r="T27" s="24">
        <v>147103</v>
      </c>
      <c r="U27" s="24">
        <v>88</v>
      </c>
      <c r="V27" s="24">
        <f t="shared" si="1"/>
        <v>147191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24699</v>
      </c>
      <c r="E28" s="18"/>
      <c r="F28" s="18">
        <v>24699</v>
      </c>
      <c r="G28" s="18">
        <v>-626</v>
      </c>
      <c r="H28" s="18">
        <v>265</v>
      </c>
      <c r="I28" s="18">
        <v>267</v>
      </c>
      <c r="J28" s="18">
        <v>-989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28552</v>
      </c>
      <c r="S28" s="18"/>
      <c r="T28" s="18">
        <v>28552</v>
      </c>
      <c r="U28" s="18">
        <v>-3853</v>
      </c>
      <c r="V28" s="18">
        <f t="shared" si="1"/>
        <v>24699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25782</v>
      </c>
      <c r="E29" s="18"/>
      <c r="F29" s="18">
        <v>25782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25312</v>
      </c>
      <c r="S29" s="18"/>
      <c r="T29" s="18">
        <v>25312</v>
      </c>
      <c r="U29" s="18">
        <v>470</v>
      </c>
      <c r="V29" s="18">
        <f t="shared" si="1"/>
        <v>25782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-1083</v>
      </c>
      <c r="E30" s="18"/>
      <c r="F30" s="18">
        <v>-1083</v>
      </c>
      <c r="G30" s="18">
        <v>-626</v>
      </c>
      <c r="H30" s="18">
        <v>265</v>
      </c>
      <c r="I30" s="18">
        <v>267</v>
      </c>
      <c r="J30" s="18">
        <v>-989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3240</v>
      </c>
      <c r="S30" s="18"/>
      <c r="T30" s="18">
        <v>3240</v>
      </c>
      <c r="U30" s="18">
        <v>-4323</v>
      </c>
      <c r="V30" s="18">
        <f t="shared" si="1"/>
        <v>-1083</v>
      </c>
      <c r="W30" s="83"/>
      <c r="X30" s="17"/>
    </row>
    <row r="31" spans="2:24" x14ac:dyDescent="0.2">
      <c r="B31" s="17"/>
      <c r="C31" s="83"/>
      <c r="D31" s="18">
        <f t="shared" si="0"/>
        <v>146190</v>
      </c>
      <c r="E31" s="18"/>
      <c r="F31" s="18">
        <v>146190</v>
      </c>
      <c r="G31" s="18">
        <v>58309</v>
      </c>
      <c r="H31" s="18">
        <v>7175</v>
      </c>
      <c r="I31" s="18">
        <v>6774</v>
      </c>
      <c r="J31" s="18">
        <v>73932</v>
      </c>
      <c r="K31" s="93"/>
      <c r="L31" s="20" t="s">
        <v>162</v>
      </c>
      <c r="M31" s="21"/>
      <c r="N31" s="20" t="s">
        <v>70</v>
      </c>
      <c r="O31" s="93"/>
      <c r="P31" s="18">
        <v>73932</v>
      </c>
      <c r="Q31" s="18">
        <v>6774</v>
      </c>
      <c r="R31" s="18">
        <v>7175</v>
      </c>
      <c r="S31" s="18">
        <v>58309</v>
      </c>
      <c r="T31" s="18">
        <v>146190</v>
      </c>
      <c r="U31" s="18"/>
      <c r="V31" s="18">
        <f t="shared" si="1"/>
        <v>146190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101005</v>
      </c>
      <c r="E33" s="18"/>
      <c r="F33" s="18">
        <v>101005</v>
      </c>
      <c r="G33" s="18">
        <v>51265</v>
      </c>
      <c r="H33" s="18">
        <v>0</v>
      </c>
      <c r="I33" s="18">
        <v>5677</v>
      </c>
      <c r="J33" s="18">
        <v>44063</v>
      </c>
      <c r="K33" s="90"/>
      <c r="L33" s="20" t="s">
        <v>72</v>
      </c>
      <c r="M33" s="21"/>
      <c r="N33" s="20" t="s">
        <v>73</v>
      </c>
      <c r="O33" s="90"/>
      <c r="P33" s="18">
        <v>44063</v>
      </c>
      <c r="Q33" s="18">
        <v>5677</v>
      </c>
      <c r="R33" s="18">
        <v>0</v>
      </c>
      <c r="S33" s="18">
        <v>51265</v>
      </c>
      <c r="T33" s="18">
        <v>101005</v>
      </c>
      <c r="U33" s="18"/>
      <c r="V33" s="18">
        <f>SUM(T33:U33)</f>
        <v>101005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65217</v>
      </c>
      <c r="E35" s="24">
        <v>13574</v>
      </c>
      <c r="F35" s="24">
        <v>51643</v>
      </c>
      <c r="G35" s="24">
        <v>1366</v>
      </c>
      <c r="H35" s="24">
        <v>7545</v>
      </c>
      <c r="I35" s="24">
        <v>14969</v>
      </c>
      <c r="J35" s="24">
        <v>27763</v>
      </c>
      <c r="K35" s="92"/>
      <c r="L35" s="19" t="s">
        <v>16</v>
      </c>
      <c r="M35" s="91"/>
      <c r="N35" s="19" t="s">
        <v>75</v>
      </c>
      <c r="O35" s="92"/>
      <c r="P35" s="24">
        <v>14029</v>
      </c>
      <c r="Q35" s="24">
        <v>20728</v>
      </c>
      <c r="R35" s="24">
        <v>2935</v>
      </c>
      <c r="S35" s="24">
        <v>12259</v>
      </c>
      <c r="T35" s="24">
        <v>49951</v>
      </c>
      <c r="U35" s="24">
        <v>15266</v>
      </c>
      <c r="V35" s="24">
        <f t="shared" ref="V35:V36" si="3">SUM(T35:U35)</f>
        <v>65217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320153</v>
      </c>
      <c r="E36" s="18"/>
      <c r="F36" s="18">
        <v>320153</v>
      </c>
      <c r="G36" s="18">
        <v>216305</v>
      </c>
      <c r="H36" s="18">
        <v>31117</v>
      </c>
      <c r="I36" s="18">
        <v>12533</v>
      </c>
      <c r="J36" s="18">
        <v>60198</v>
      </c>
      <c r="K36" s="90"/>
      <c r="L36" s="20" t="s">
        <v>164</v>
      </c>
      <c r="M36" s="21"/>
      <c r="N36" s="20" t="s">
        <v>76</v>
      </c>
      <c r="O36" s="90"/>
      <c r="P36" s="18">
        <v>60198</v>
      </c>
      <c r="Q36" s="18">
        <v>12533</v>
      </c>
      <c r="R36" s="18">
        <v>31117</v>
      </c>
      <c r="S36" s="18">
        <v>216305</v>
      </c>
      <c r="T36" s="18">
        <v>320153</v>
      </c>
      <c r="U36" s="18"/>
      <c r="V36" s="18">
        <f t="shared" si="3"/>
        <v>320153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274968</v>
      </c>
      <c r="E38" s="18"/>
      <c r="F38" s="18">
        <v>274968</v>
      </c>
      <c r="G38" s="18">
        <v>209261</v>
      </c>
      <c r="H38" s="18">
        <v>23942</v>
      </c>
      <c r="I38" s="18">
        <v>11436</v>
      </c>
      <c r="J38" s="18">
        <v>30329</v>
      </c>
      <c r="K38" s="90"/>
      <c r="L38" s="20" t="s">
        <v>17</v>
      </c>
      <c r="M38" s="21"/>
      <c r="N38" s="20" t="s">
        <v>78</v>
      </c>
      <c r="O38" s="90"/>
      <c r="P38" s="18">
        <v>30329</v>
      </c>
      <c r="Q38" s="18">
        <v>11436</v>
      </c>
      <c r="R38" s="18">
        <v>23942</v>
      </c>
      <c r="S38" s="18">
        <v>209261</v>
      </c>
      <c r="T38" s="18">
        <v>274968</v>
      </c>
      <c r="U38" s="18"/>
      <c r="V38" s="18">
        <f>SUM(T38:U38)</f>
        <v>274968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40057</v>
      </c>
      <c r="E40" s="24">
        <v>438</v>
      </c>
      <c r="F40" s="24">
        <v>39619</v>
      </c>
      <c r="G40" s="24">
        <v>28875</v>
      </c>
      <c r="H40" s="24">
        <v>-53</v>
      </c>
      <c r="I40" s="24">
        <v>1018</v>
      </c>
      <c r="J40" s="24">
        <v>9779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39359</v>
      </c>
      <c r="S40" s="24"/>
      <c r="T40" s="24">
        <v>39359</v>
      </c>
      <c r="U40" s="24">
        <v>698</v>
      </c>
      <c r="V40" s="24">
        <f t="shared" ref="V40:V50" si="5">SUM(T40:U40)</f>
        <v>40057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41409</v>
      </c>
      <c r="E41" s="18">
        <v>20</v>
      </c>
      <c r="F41" s="18">
        <v>41389</v>
      </c>
      <c r="G41" s="18">
        <v>41389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1339</v>
      </c>
      <c r="Q41" s="18">
        <v>1412</v>
      </c>
      <c r="R41" s="18">
        <v>38368</v>
      </c>
      <c r="S41" s="18">
        <v>69</v>
      </c>
      <c r="T41" s="18">
        <v>41188</v>
      </c>
      <c r="U41" s="18">
        <v>221</v>
      </c>
      <c r="V41" s="18">
        <f t="shared" si="5"/>
        <v>41409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57748</v>
      </c>
      <c r="E42" s="18">
        <v>1352</v>
      </c>
      <c r="F42" s="18">
        <v>56396</v>
      </c>
      <c r="G42" s="18">
        <v>53</v>
      </c>
      <c r="H42" s="18">
        <v>52560</v>
      </c>
      <c r="I42" s="18">
        <v>2383</v>
      </c>
      <c r="J42" s="18">
        <v>1400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57588</v>
      </c>
      <c r="T42" s="18">
        <v>57588</v>
      </c>
      <c r="U42" s="18">
        <v>160</v>
      </c>
      <c r="V42" s="18">
        <f t="shared" si="5"/>
        <v>57748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42971</v>
      </c>
      <c r="E43" s="18">
        <v>3397</v>
      </c>
      <c r="F43" s="18">
        <v>39574</v>
      </c>
      <c r="G43" s="18">
        <v>20900</v>
      </c>
      <c r="H43" s="18">
        <v>5870</v>
      </c>
      <c r="I43" s="18">
        <v>8341</v>
      </c>
      <c r="J43" s="18">
        <v>4463</v>
      </c>
      <c r="K43" s="90"/>
      <c r="L43" s="19" t="s">
        <v>21</v>
      </c>
      <c r="M43" s="91"/>
      <c r="N43" s="19" t="s">
        <v>81</v>
      </c>
      <c r="O43" s="90"/>
      <c r="P43" s="18">
        <v>2176</v>
      </c>
      <c r="Q43" s="18">
        <v>8504</v>
      </c>
      <c r="R43" s="18">
        <v>2939</v>
      </c>
      <c r="S43" s="18">
        <v>22618</v>
      </c>
      <c r="T43" s="18">
        <v>36237</v>
      </c>
      <c r="U43" s="18">
        <v>6734</v>
      </c>
      <c r="V43" s="18">
        <f t="shared" si="5"/>
        <v>42971</v>
      </c>
      <c r="W43" s="83"/>
      <c r="X43" s="17"/>
    </row>
    <row r="44" spans="2:24" ht="22.5" customHeight="1" x14ac:dyDescent="0.2">
      <c r="B44" s="17"/>
      <c r="C44" s="83"/>
      <c r="D44" s="18">
        <f t="shared" si="4"/>
        <v>317547</v>
      </c>
      <c r="E44" s="18"/>
      <c r="F44" s="18">
        <v>317547</v>
      </c>
      <c r="G44" s="18">
        <v>205363</v>
      </c>
      <c r="H44" s="18">
        <v>53406</v>
      </c>
      <c r="I44" s="18">
        <v>10707</v>
      </c>
      <c r="J44" s="18">
        <v>48071</v>
      </c>
      <c r="K44" s="94"/>
      <c r="L44" s="20" t="s">
        <v>178</v>
      </c>
      <c r="M44" s="21"/>
      <c r="N44" s="20" t="s">
        <v>182</v>
      </c>
      <c r="O44" s="94"/>
      <c r="P44" s="18">
        <v>48071</v>
      </c>
      <c r="Q44" s="18">
        <v>10707</v>
      </c>
      <c r="R44" s="18">
        <v>53406</v>
      </c>
      <c r="S44" s="18">
        <v>205363</v>
      </c>
      <c r="T44" s="18">
        <v>317547</v>
      </c>
      <c r="U44" s="18"/>
      <c r="V44" s="18">
        <f t="shared" si="5"/>
        <v>317547</v>
      </c>
      <c r="W44" s="83"/>
      <c r="X44" s="17"/>
    </row>
    <row r="45" spans="2:24" ht="24.75" customHeight="1" x14ac:dyDescent="0.2">
      <c r="B45" s="17"/>
      <c r="C45" s="95"/>
      <c r="D45" s="18">
        <f t="shared" si="4"/>
        <v>272362</v>
      </c>
      <c r="E45" s="18"/>
      <c r="F45" s="18">
        <v>272362</v>
      </c>
      <c r="G45" s="18">
        <v>198319</v>
      </c>
      <c r="H45" s="18">
        <v>46231</v>
      </c>
      <c r="I45" s="18">
        <v>9610</v>
      </c>
      <c r="J45" s="18">
        <v>18202</v>
      </c>
      <c r="K45" s="94"/>
      <c r="L45" s="20" t="s">
        <v>179</v>
      </c>
      <c r="M45" s="21"/>
      <c r="N45" s="20" t="s">
        <v>183</v>
      </c>
      <c r="O45" s="94"/>
      <c r="P45" s="18">
        <v>18202</v>
      </c>
      <c r="Q45" s="18">
        <v>9610</v>
      </c>
      <c r="R45" s="18">
        <v>46231</v>
      </c>
      <c r="S45" s="18">
        <v>198319</v>
      </c>
      <c r="T45" s="18">
        <v>272362</v>
      </c>
      <c r="U45" s="18"/>
      <c r="V45" s="18">
        <f t="shared" si="5"/>
        <v>272362</v>
      </c>
      <c r="W45" s="95"/>
      <c r="X45" s="17"/>
    </row>
    <row r="46" spans="2:24" x14ac:dyDescent="0.2">
      <c r="B46" s="17"/>
      <c r="C46" s="83"/>
      <c r="D46" s="22">
        <f t="shared" si="4"/>
        <v>40246</v>
      </c>
      <c r="E46" s="22"/>
      <c r="F46" s="22">
        <v>40246</v>
      </c>
      <c r="G46" s="22">
        <v>3266</v>
      </c>
      <c r="H46" s="22">
        <v>36980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40246</v>
      </c>
      <c r="T46" s="22">
        <v>40246</v>
      </c>
      <c r="U46" s="22"/>
      <c r="V46" s="22">
        <f t="shared" si="5"/>
        <v>40246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317547</v>
      </c>
      <c r="E47" s="24"/>
      <c r="F47" s="24">
        <v>317547</v>
      </c>
      <c r="G47" s="24">
        <v>242343</v>
      </c>
      <c r="H47" s="24">
        <v>16426</v>
      </c>
      <c r="I47" s="24">
        <v>10707</v>
      </c>
      <c r="J47" s="24">
        <v>48071</v>
      </c>
      <c r="K47" s="94"/>
      <c r="L47" s="20" t="s">
        <v>180</v>
      </c>
      <c r="M47" s="21"/>
      <c r="N47" s="20" t="s">
        <v>181</v>
      </c>
      <c r="O47" s="94"/>
      <c r="P47" s="24">
        <v>48071</v>
      </c>
      <c r="Q47" s="24">
        <v>10707</v>
      </c>
      <c r="R47" s="24">
        <v>16426</v>
      </c>
      <c r="S47" s="24">
        <v>242343</v>
      </c>
      <c r="T47" s="24">
        <v>317547</v>
      </c>
      <c r="U47" s="24"/>
      <c r="V47" s="24">
        <f t="shared" si="5"/>
        <v>317547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272362</v>
      </c>
      <c r="E48" s="22"/>
      <c r="F48" s="22">
        <v>272362</v>
      </c>
      <c r="G48" s="22">
        <v>235299</v>
      </c>
      <c r="H48" s="22">
        <v>9251</v>
      </c>
      <c r="I48" s="22">
        <v>9610</v>
      </c>
      <c r="J48" s="22">
        <v>18202</v>
      </c>
      <c r="K48" s="90"/>
      <c r="L48" s="20" t="s">
        <v>23</v>
      </c>
      <c r="M48" s="21"/>
      <c r="N48" s="20" t="s">
        <v>83</v>
      </c>
      <c r="O48" s="90"/>
      <c r="P48" s="22">
        <v>18202</v>
      </c>
      <c r="Q48" s="22">
        <v>9610</v>
      </c>
      <c r="R48" s="22">
        <v>9251</v>
      </c>
      <c r="S48" s="22">
        <v>235299</v>
      </c>
      <c r="T48" s="22">
        <v>272362</v>
      </c>
      <c r="U48" s="22"/>
      <c r="V48" s="22">
        <f t="shared" si="5"/>
        <v>272362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48071</v>
      </c>
      <c r="Q49" s="24">
        <v>10707</v>
      </c>
      <c r="R49" s="24">
        <v>53406</v>
      </c>
      <c r="S49" s="24">
        <v>205363</v>
      </c>
      <c r="T49" s="24">
        <v>317547</v>
      </c>
      <c r="U49" s="24"/>
      <c r="V49" s="24">
        <f t="shared" si="5"/>
        <v>317547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18202</v>
      </c>
      <c r="Q50" s="18">
        <v>9610</v>
      </c>
      <c r="R50" s="18">
        <v>46231</v>
      </c>
      <c r="S50" s="18">
        <v>198319</v>
      </c>
      <c r="T50" s="18">
        <v>272362</v>
      </c>
      <c r="U50" s="18"/>
      <c r="V50" s="18">
        <f t="shared" si="5"/>
        <v>272362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241199</v>
      </c>
      <c r="E51" s="18"/>
      <c r="F51" s="18">
        <v>241199</v>
      </c>
      <c r="G51" s="18">
        <v>215918</v>
      </c>
      <c r="H51" s="18">
        <v>25281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241199</v>
      </c>
      <c r="E52" s="18"/>
      <c r="F52" s="18">
        <v>241199</v>
      </c>
      <c r="G52" s="18">
        <v>178938</v>
      </c>
      <c r="H52" s="18">
        <v>62261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-1066</v>
      </c>
      <c r="E53" s="18"/>
      <c r="F53" s="18">
        <v>-1066</v>
      </c>
      <c r="G53" s="18"/>
      <c r="H53" s="18"/>
      <c r="I53" s="18">
        <v>-1066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-1066</v>
      </c>
      <c r="T53" s="18">
        <v>-1066</v>
      </c>
      <c r="U53" s="18"/>
      <c r="V53" s="18">
        <f>SUM(T53:U53)</f>
        <v>-1066</v>
      </c>
      <c r="W53" s="83"/>
      <c r="X53" s="17"/>
    </row>
    <row r="54" spans="2:24" x14ac:dyDescent="0.2">
      <c r="B54" s="17"/>
      <c r="C54" s="83"/>
      <c r="D54" s="18">
        <f t="shared" si="6"/>
        <v>76348</v>
      </c>
      <c r="E54" s="18"/>
      <c r="F54" s="18">
        <v>76348</v>
      </c>
      <c r="G54" s="18">
        <v>25359</v>
      </c>
      <c r="H54" s="18">
        <v>-8855</v>
      </c>
      <c r="I54" s="18">
        <v>11773</v>
      </c>
      <c r="J54" s="18">
        <v>48071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31163</v>
      </c>
      <c r="E55" s="18"/>
      <c r="F55" s="18">
        <v>31163</v>
      </c>
      <c r="G55" s="18">
        <v>18315</v>
      </c>
      <c r="H55" s="18">
        <v>-16030</v>
      </c>
      <c r="I55" s="18">
        <v>10676</v>
      </c>
      <c r="J55" s="18">
        <v>18202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-5495</v>
      </c>
      <c r="E56" s="18">
        <v>-5495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18202</v>
      </c>
      <c r="Q69" s="18">
        <v>10676</v>
      </c>
      <c r="R69" s="18">
        <v>-16030</v>
      </c>
      <c r="S69" s="18">
        <v>18315</v>
      </c>
      <c r="T69" s="18">
        <v>31163</v>
      </c>
      <c r="U69" s="18"/>
      <c r="V69" s="18">
        <f>SUM(T69:U69)</f>
        <v>31163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-5495</v>
      </c>
      <c r="V71" s="18">
        <f t="shared" ref="V71:V74" si="7">SUM(T71:U71)</f>
        <v>-5495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2849</v>
      </c>
      <c r="Q72" s="18">
        <v>1415</v>
      </c>
      <c r="R72" s="18">
        <v>5749</v>
      </c>
      <c r="S72" s="18">
        <v>1089</v>
      </c>
      <c r="T72" s="18">
        <v>11102</v>
      </c>
      <c r="U72" s="18">
        <v>258</v>
      </c>
      <c r="V72" s="18">
        <f t="shared" si="7"/>
        <v>11360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-985</v>
      </c>
      <c r="Q73" s="18">
        <v>-199</v>
      </c>
      <c r="R73" s="18">
        <v>-5242</v>
      </c>
      <c r="S73" s="18">
        <v>-1300</v>
      </c>
      <c r="T73" s="18">
        <v>-7726</v>
      </c>
      <c r="U73" s="18">
        <v>-3634</v>
      </c>
      <c r="V73" s="18">
        <f t="shared" si="7"/>
        <v>-11360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25668</v>
      </c>
      <c r="E74" s="22">
        <v>-8871</v>
      </c>
      <c r="F74" s="22">
        <v>34539</v>
      </c>
      <c r="G74" s="22">
        <v>18104</v>
      </c>
      <c r="H74" s="22">
        <v>-15523</v>
      </c>
      <c r="I74" s="22">
        <v>11892</v>
      </c>
      <c r="J74" s="22">
        <v>20066</v>
      </c>
      <c r="K74" s="90"/>
      <c r="L74" s="20" t="s">
        <v>29</v>
      </c>
      <c r="M74" s="21"/>
      <c r="N74" s="20" t="s">
        <v>87</v>
      </c>
      <c r="O74" s="90"/>
      <c r="P74" s="22">
        <v>20066</v>
      </c>
      <c r="Q74" s="22">
        <v>11892</v>
      </c>
      <c r="R74" s="22">
        <v>-15523</v>
      </c>
      <c r="S74" s="22">
        <v>18104</v>
      </c>
      <c r="T74" s="22">
        <v>34539</v>
      </c>
      <c r="U74" s="22">
        <v>-8871</v>
      </c>
      <c r="V74" s="22">
        <f t="shared" si="7"/>
        <v>25668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70853</v>
      </c>
      <c r="E75" s="24"/>
      <c r="F75" s="24">
        <v>70853</v>
      </c>
      <c r="G75" s="24">
        <v>13806</v>
      </c>
      <c r="H75" s="24">
        <v>7044</v>
      </c>
      <c r="I75" s="24">
        <v>752</v>
      </c>
      <c r="J75" s="24">
        <v>49251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63056</v>
      </c>
      <c r="E76" s="18"/>
      <c r="F76" s="18">
        <v>63056</v>
      </c>
      <c r="G76" s="18">
        <v>11394</v>
      </c>
      <c r="H76" s="18">
        <v>7069</v>
      </c>
      <c r="I76" s="18">
        <v>738</v>
      </c>
      <c r="J76" s="18">
        <v>43855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-45185</v>
      </c>
      <c r="E77" s="18"/>
      <c r="F77" s="18">
        <v>-45185</v>
      </c>
      <c r="G77" s="18">
        <v>-7044</v>
      </c>
      <c r="H77" s="18">
        <v>-7175</v>
      </c>
      <c r="I77" s="18">
        <v>-1097</v>
      </c>
      <c r="J77" s="18">
        <v>-29869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7797</v>
      </c>
      <c r="E78" s="18"/>
      <c r="F78" s="18">
        <v>7797</v>
      </c>
      <c r="G78" s="18">
        <v>2412</v>
      </c>
      <c r="H78" s="18">
        <v>-25</v>
      </c>
      <c r="I78" s="18">
        <v>14</v>
      </c>
      <c r="J78" s="18">
        <v>5396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421</v>
      </c>
      <c r="F79" s="18">
        <v>-421</v>
      </c>
      <c r="G79" s="18">
        <v>-241</v>
      </c>
      <c r="H79" s="18">
        <v>291</v>
      </c>
      <c r="I79" s="18">
        <v>23</v>
      </c>
      <c r="J79" s="18">
        <v>-494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-9292</v>
      </c>
      <c r="F80" s="18">
        <v>9292</v>
      </c>
      <c r="G80" s="18">
        <v>11583</v>
      </c>
      <c r="H80" s="18">
        <v>-15683</v>
      </c>
      <c r="I80" s="18">
        <v>12214</v>
      </c>
      <c r="J80" s="18">
        <v>1178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1:X106"/>
  <sheetViews>
    <sheetView showGridLines="0" showRowColHeaders="0" topLeftCell="G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97422</v>
      </c>
      <c r="V18" s="18">
        <f>SUM(T18:U18)</f>
        <v>97422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100399</v>
      </c>
      <c r="E19" s="18">
        <v>100399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301178</v>
      </c>
      <c r="E23" s="18"/>
      <c r="F23" s="18">
        <v>301178</v>
      </c>
      <c r="G23" s="18">
        <v>63146</v>
      </c>
      <c r="H23" s="18">
        <v>37057</v>
      </c>
      <c r="I23" s="18">
        <v>11581</v>
      </c>
      <c r="J23" s="18">
        <v>157102</v>
      </c>
      <c r="K23" s="90"/>
      <c r="L23" s="20" t="s">
        <v>161</v>
      </c>
      <c r="M23" s="21"/>
      <c r="N23" s="20" t="s">
        <v>63</v>
      </c>
      <c r="O23" s="90"/>
      <c r="P23" s="18">
        <v>157102</v>
      </c>
      <c r="Q23" s="18">
        <v>11581</v>
      </c>
      <c r="R23" s="18">
        <v>37057</v>
      </c>
      <c r="S23" s="18">
        <v>63146</v>
      </c>
      <c r="T23" s="18">
        <v>301178</v>
      </c>
      <c r="U23" s="18"/>
      <c r="V23" s="18">
        <f>SUM(T23:U23)</f>
        <v>301178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46526</v>
      </c>
      <c r="E24" s="18"/>
      <c r="F24" s="18">
        <v>46526</v>
      </c>
      <c r="G24" s="18">
        <v>7172</v>
      </c>
      <c r="H24" s="18">
        <v>7229</v>
      </c>
      <c r="I24" s="18">
        <v>1144</v>
      </c>
      <c r="J24" s="18">
        <v>30981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254652</v>
      </c>
      <c r="E25" s="18"/>
      <c r="F25" s="18">
        <v>254652</v>
      </c>
      <c r="G25" s="18">
        <v>55974</v>
      </c>
      <c r="H25" s="18">
        <v>29828</v>
      </c>
      <c r="I25" s="18">
        <v>10437</v>
      </c>
      <c r="J25" s="18">
        <v>126121</v>
      </c>
      <c r="K25" s="90"/>
      <c r="L25" s="20" t="s">
        <v>10</v>
      </c>
      <c r="M25" s="21"/>
      <c r="N25" s="20" t="s">
        <v>65</v>
      </c>
      <c r="O25" s="90"/>
      <c r="P25" s="18">
        <v>126121</v>
      </c>
      <c r="Q25" s="18">
        <v>10437</v>
      </c>
      <c r="R25" s="18">
        <v>29828</v>
      </c>
      <c r="S25" s="18">
        <v>55974</v>
      </c>
      <c r="T25" s="18">
        <v>254652</v>
      </c>
      <c r="U25" s="18"/>
      <c r="V25" s="18">
        <f t="shared" ref="V25:V31" si="1">SUM(T25:U25)</f>
        <v>254652</v>
      </c>
      <c r="W25" s="83"/>
      <c r="X25" s="17"/>
    </row>
    <row r="26" spans="2:24" x14ac:dyDescent="0.2">
      <c r="B26" s="17"/>
      <c r="C26" s="83"/>
      <c r="D26" s="22">
        <f t="shared" si="0"/>
        <v>-2977</v>
      </c>
      <c r="E26" s="22">
        <v>-2977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-2977</v>
      </c>
      <c r="V26" s="22">
        <f t="shared" si="1"/>
        <v>-2977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137691</v>
      </c>
      <c r="E27" s="24">
        <v>676</v>
      </c>
      <c r="F27" s="24">
        <v>137015</v>
      </c>
      <c r="G27" s="24">
        <v>11789</v>
      </c>
      <c r="H27" s="24">
        <v>29740</v>
      </c>
      <c r="I27" s="24">
        <v>5036</v>
      </c>
      <c r="J27" s="24">
        <v>90450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137602</v>
      </c>
      <c r="T27" s="24">
        <v>137602</v>
      </c>
      <c r="U27" s="24">
        <v>89</v>
      </c>
      <c r="V27" s="24">
        <f t="shared" si="1"/>
        <v>137691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37038</v>
      </c>
      <c r="E28" s="18"/>
      <c r="F28" s="18">
        <v>37038</v>
      </c>
      <c r="G28" s="18">
        <v>1725</v>
      </c>
      <c r="H28" s="18">
        <v>88</v>
      </c>
      <c r="I28" s="18">
        <v>1265</v>
      </c>
      <c r="J28" s="18">
        <v>1668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36996</v>
      </c>
      <c r="S28" s="18"/>
      <c r="T28" s="18">
        <v>36996</v>
      </c>
      <c r="U28" s="18">
        <v>42</v>
      </c>
      <c r="V28" s="18">
        <f t="shared" si="1"/>
        <v>37038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32292</v>
      </c>
      <c r="E29" s="18"/>
      <c r="F29" s="18">
        <v>32292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31861</v>
      </c>
      <c r="S29" s="18"/>
      <c r="T29" s="18">
        <v>31861</v>
      </c>
      <c r="U29" s="18">
        <v>431</v>
      </c>
      <c r="V29" s="18">
        <f t="shared" si="1"/>
        <v>32292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4746</v>
      </c>
      <c r="E30" s="18"/>
      <c r="F30" s="18">
        <v>4746</v>
      </c>
      <c r="G30" s="18">
        <v>1725</v>
      </c>
      <c r="H30" s="18">
        <v>88</v>
      </c>
      <c r="I30" s="18">
        <v>1265</v>
      </c>
      <c r="J30" s="18">
        <v>1668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5135</v>
      </c>
      <c r="S30" s="18"/>
      <c r="T30" s="18">
        <v>5135</v>
      </c>
      <c r="U30" s="18">
        <v>-389</v>
      </c>
      <c r="V30" s="18">
        <f t="shared" si="1"/>
        <v>4746</v>
      </c>
      <c r="W30" s="83"/>
      <c r="X30" s="17"/>
    </row>
    <row r="31" spans="2:24" x14ac:dyDescent="0.2">
      <c r="B31" s="17"/>
      <c r="C31" s="83"/>
      <c r="D31" s="18">
        <f t="shared" si="0"/>
        <v>127125</v>
      </c>
      <c r="E31" s="18"/>
      <c r="F31" s="18">
        <v>127125</v>
      </c>
      <c r="G31" s="18">
        <v>49632</v>
      </c>
      <c r="H31" s="18">
        <v>7229</v>
      </c>
      <c r="I31" s="18">
        <v>5280</v>
      </c>
      <c r="J31" s="18">
        <v>64984</v>
      </c>
      <c r="K31" s="93"/>
      <c r="L31" s="20" t="s">
        <v>162</v>
      </c>
      <c r="M31" s="21"/>
      <c r="N31" s="20" t="s">
        <v>70</v>
      </c>
      <c r="O31" s="93"/>
      <c r="P31" s="18">
        <v>64984</v>
      </c>
      <c r="Q31" s="18">
        <v>5280</v>
      </c>
      <c r="R31" s="18">
        <v>7229</v>
      </c>
      <c r="S31" s="18">
        <v>49632</v>
      </c>
      <c r="T31" s="18">
        <v>127125</v>
      </c>
      <c r="U31" s="18"/>
      <c r="V31" s="18">
        <f t="shared" si="1"/>
        <v>127125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80599</v>
      </c>
      <c r="E33" s="18"/>
      <c r="F33" s="18">
        <v>80599</v>
      </c>
      <c r="G33" s="18">
        <v>42460</v>
      </c>
      <c r="H33" s="18">
        <v>0</v>
      </c>
      <c r="I33" s="18">
        <v>4136</v>
      </c>
      <c r="J33" s="18">
        <v>34003</v>
      </c>
      <c r="K33" s="90"/>
      <c r="L33" s="20" t="s">
        <v>72</v>
      </c>
      <c r="M33" s="21"/>
      <c r="N33" s="20" t="s">
        <v>73</v>
      </c>
      <c r="O33" s="90"/>
      <c r="P33" s="18">
        <v>34003</v>
      </c>
      <c r="Q33" s="18">
        <v>4136</v>
      </c>
      <c r="R33" s="18">
        <v>0</v>
      </c>
      <c r="S33" s="18">
        <v>42460</v>
      </c>
      <c r="T33" s="18">
        <v>80599</v>
      </c>
      <c r="U33" s="18"/>
      <c r="V33" s="18">
        <f>SUM(T33:U33)</f>
        <v>80599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56516</v>
      </c>
      <c r="E35" s="24">
        <v>14480</v>
      </c>
      <c r="F35" s="24">
        <v>42036</v>
      </c>
      <c r="G35" s="24">
        <v>1473</v>
      </c>
      <c r="H35" s="24">
        <v>6334</v>
      </c>
      <c r="I35" s="24">
        <v>16494</v>
      </c>
      <c r="J35" s="24">
        <v>17735</v>
      </c>
      <c r="K35" s="92"/>
      <c r="L35" s="19" t="s">
        <v>16</v>
      </c>
      <c r="M35" s="91"/>
      <c r="N35" s="19" t="s">
        <v>75</v>
      </c>
      <c r="O35" s="92"/>
      <c r="P35" s="24">
        <v>13361</v>
      </c>
      <c r="Q35" s="24">
        <v>17207</v>
      </c>
      <c r="R35" s="24">
        <v>2005</v>
      </c>
      <c r="S35" s="24">
        <v>9467</v>
      </c>
      <c r="T35" s="24">
        <v>42040</v>
      </c>
      <c r="U35" s="24">
        <v>14476</v>
      </c>
      <c r="V35" s="24">
        <f t="shared" ref="V35:V36" si="3">SUM(T35:U35)</f>
        <v>56516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301727</v>
      </c>
      <c r="E36" s="18"/>
      <c r="F36" s="18">
        <v>301727</v>
      </c>
      <c r="G36" s="18">
        <v>195228</v>
      </c>
      <c r="H36" s="18">
        <v>39896</v>
      </c>
      <c r="I36" s="18">
        <v>5993</v>
      </c>
      <c r="J36" s="18">
        <v>60610</v>
      </c>
      <c r="K36" s="90"/>
      <c r="L36" s="20" t="s">
        <v>164</v>
      </c>
      <c r="M36" s="21"/>
      <c r="N36" s="20" t="s">
        <v>76</v>
      </c>
      <c r="O36" s="90"/>
      <c r="P36" s="18">
        <v>60610</v>
      </c>
      <c r="Q36" s="18">
        <v>5993</v>
      </c>
      <c r="R36" s="18">
        <v>39896</v>
      </c>
      <c r="S36" s="18">
        <v>195228</v>
      </c>
      <c r="T36" s="18">
        <v>301727</v>
      </c>
      <c r="U36" s="18"/>
      <c r="V36" s="18">
        <f t="shared" si="3"/>
        <v>301727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255201</v>
      </c>
      <c r="E38" s="18"/>
      <c r="F38" s="18">
        <v>255201</v>
      </c>
      <c r="G38" s="18">
        <v>188056</v>
      </c>
      <c r="H38" s="18">
        <v>32667</v>
      </c>
      <c r="I38" s="18">
        <v>4849</v>
      </c>
      <c r="J38" s="18">
        <v>29629</v>
      </c>
      <c r="K38" s="90"/>
      <c r="L38" s="20" t="s">
        <v>17</v>
      </c>
      <c r="M38" s="21"/>
      <c r="N38" s="20" t="s">
        <v>78</v>
      </c>
      <c r="O38" s="90"/>
      <c r="P38" s="18">
        <v>29629</v>
      </c>
      <c r="Q38" s="18">
        <v>4849</v>
      </c>
      <c r="R38" s="18">
        <v>32667</v>
      </c>
      <c r="S38" s="18">
        <v>188056</v>
      </c>
      <c r="T38" s="18">
        <v>255201</v>
      </c>
      <c r="U38" s="18"/>
      <c r="V38" s="18">
        <f>SUM(T38:U38)</f>
        <v>255201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24799</v>
      </c>
      <c r="E40" s="24">
        <v>479</v>
      </c>
      <c r="F40" s="24">
        <v>24320</v>
      </c>
      <c r="G40" s="24">
        <v>23812</v>
      </c>
      <c r="H40" s="24">
        <v>6</v>
      </c>
      <c r="I40" s="24">
        <v>351</v>
      </c>
      <c r="J40" s="24">
        <v>151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24363</v>
      </c>
      <c r="S40" s="24"/>
      <c r="T40" s="24">
        <v>24363</v>
      </c>
      <c r="U40" s="24">
        <v>436</v>
      </c>
      <c r="V40" s="24">
        <f t="shared" ref="V40:V50" si="5">SUM(T40:U40)</f>
        <v>24799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42517</v>
      </c>
      <c r="E41" s="18">
        <v>20</v>
      </c>
      <c r="F41" s="18">
        <v>42497</v>
      </c>
      <c r="G41" s="18">
        <v>42497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1675</v>
      </c>
      <c r="Q41" s="18">
        <v>1225</v>
      </c>
      <c r="R41" s="18">
        <v>39317</v>
      </c>
      <c r="S41" s="18">
        <v>88</v>
      </c>
      <c r="T41" s="18">
        <v>42305</v>
      </c>
      <c r="U41" s="18">
        <v>212</v>
      </c>
      <c r="V41" s="18">
        <f t="shared" si="5"/>
        <v>42517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47082</v>
      </c>
      <c r="E42" s="18">
        <v>974</v>
      </c>
      <c r="F42" s="18">
        <v>46108</v>
      </c>
      <c r="G42" s="18">
        <v>65</v>
      </c>
      <c r="H42" s="18">
        <v>42602</v>
      </c>
      <c r="I42" s="18">
        <v>1784</v>
      </c>
      <c r="J42" s="18">
        <v>1657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46958</v>
      </c>
      <c r="T42" s="18">
        <v>46958</v>
      </c>
      <c r="U42" s="18">
        <v>124</v>
      </c>
      <c r="V42" s="18">
        <f t="shared" si="5"/>
        <v>47082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39727</v>
      </c>
      <c r="E43" s="18">
        <v>3295</v>
      </c>
      <c r="F43" s="18">
        <v>36432</v>
      </c>
      <c r="G43" s="18">
        <v>19311</v>
      </c>
      <c r="H43" s="18">
        <v>5898</v>
      </c>
      <c r="I43" s="18">
        <v>7096</v>
      </c>
      <c r="J43" s="18">
        <v>4127</v>
      </c>
      <c r="K43" s="90"/>
      <c r="L43" s="19" t="s">
        <v>21</v>
      </c>
      <c r="M43" s="91"/>
      <c r="N43" s="19" t="s">
        <v>81</v>
      </c>
      <c r="O43" s="90"/>
      <c r="P43" s="18">
        <v>1868</v>
      </c>
      <c r="Q43" s="18">
        <v>7732</v>
      </c>
      <c r="R43" s="18">
        <v>1892</v>
      </c>
      <c r="S43" s="18">
        <v>19973</v>
      </c>
      <c r="T43" s="18">
        <v>31465</v>
      </c>
      <c r="U43" s="18">
        <v>8262</v>
      </c>
      <c r="V43" s="18">
        <f t="shared" si="5"/>
        <v>39727</v>
      </c>
      <c r="W43" s="83"/>
      <c r="X43" s="17"/>
    </row>
    <row r="44" spans="2:24" ht="22.5" customHeight="1" x14ac:dyDescent="0.2">
      <c r="B44" s="17"/>
      <c r="C44" s="83"/>
      <c r="D44" s="18">
        <f t="shared" si="4"/>
        <v>297461</v>
      </c>
      <c r="E44" s="18"/>
      <c r="F44" s="18">
        <v>297461</v>
      </c>
      <c r="G44" s="18">
        <v>176562</v>
      </c>
      <c r="H44" s="18">
        <v>56962</v>
      </c>
      <c r="I44" s="18">
        <v>5719</v>
      </c>
      <c r="J44" s="18">
        <v>58218</v>
      </c>
      <c r="K44" s="94"/>
      <c r="L44" s="20" t="s">
        <v>178</v>
      </c>
      <c r="M44" s="21"/>
      <c r="N44" s="20" t="s">
        <v>182</v>
      </c>
      <c r="O44" s="94"/>
      <c r="P44" s="18">
        <v>58218</v>
      </c>
      <c r="Q44" s="18">
        <v>5719</v>
      </c>
      <c r="R44" s="18">
        <v>56962</v>
      </c>
      <c r="S44" s="18">
        <v>176562</v>
      </c>
      <c r="T44" s="18">
        <v>297461</v>
      </c>
      <c r="U44" s="18"/>
      <c r="V44" s="18">
        <f t="shared" si="5"/>
        <v>297461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250935</v>
      </c>
      <c r="E45" s="18"/>
      <c r="F45" s="18">
        <v>250935</v>
      </c>
      <c r="G45" s="18">
        <v>169390</v>
      </c>
      <c r="H45" s="18">
        <v>49733</v>
      </c>
      <c r="I45" s="18">
        <v>4575</v>
      </c>
      <c r="J45" s="18">
        <v>27237</v>
      </c>
      <c r="K45" s="94"/>
      <c r="L45" s="20" t="s">
        <v>179</v>
      </c>
      <c r="M45" s="21"/>
      <c r="N45" s="20" t="s">
        <v>183</v>
      </c>
      <c r="O45" s="94"/>
      <c r="P45" s="18">
        <v>27237</v>
      </c>
      <c r="Q45" s="18">
        <v>4575</v>
      </c>
      <c r="R45" s="18">
        <v>49733</v>
      </c>
      <c r="S45" s="18">
        <v>169390</v>
      </c>
      <c r="T45" s="18">
        <v>250935</v>
      </c>
      <c r="U45" s="18"/>
      <c r="V45" s="18">
        <f t="shared" si="5"/>
        <v>250935</v>
      </c>
      <c r="W45" s="95"/>
      <c r="X45" s="17"/>
    </row>
    <row r="46" spans="2:24" x14ac:dyDescent="0.2">
      <c r="B46" s="17"/>
      <c r="C46" s="83"/>
      <c r="D46" s="22">
        <f t="shared" si="4"/>
        <v>35262</v>
      </c>
      <c r="E46" s="22"/>
      <c r="F46" s="22">
        <v>35262</v>
      </c>
      <c r="G46" s="22">
        <v>3395</v>
      </c>
      <c r="H46" s="22">
        <v>31867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35262</v>
      </c>
      <c r="T46" s="22">
        <v>35262</v>
      </c>
      <c r="U46" s="22"/>
      <c r="V46" s="22">
        <f t="shared" si="5"/>
        <v>35262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297461</v>
      </c>
      <c r="E47" s="24"/>
      <c r="F47" s="24">
        <v>297461</v>
      </c>
      <c r="G47" s="24">
        <v>208429</v>
      </c>
      <c r="H47" s="24">
        <v>25095</v>
      </c>
      <c r="I47" s="24">
        <v>5719</v>
      </c>
      <c r="J47" s="24">
        <v>58218</v>
      </c>
      <c r="K47" s="94"/>
      <c r="L47" s="20" t="s">
        <v>180</v>
      </c>
      <c r="M47" s="21"/>
      <c r="N47" s="20" t="s">
        <v>181</v>
      </c>
      <c r="O47" s="94"/>
      <c r="P47" s="24">
        <v>58218</v>
      </c>
      <c r="Q47" s="24">
        <v>5719</v>
      </c>
      <c r="R47" s="24">
        <v>25095</v>
      </c>
      <c r="S47" s="24">
        <v>208429</v>
      </c>
      <c r="T47" s="24">
        <v>297461</v>
      </c>
      <c r="U47" s="24"/>
      <c r="V47" s="24">
        <f t="shared" si="5"/>
        <v>297461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250935</v>
      </c>
      <c r="E48" s="22"/>
      <c r="F48" s="22">
        <v>250935</v>
      </c>
      <c r="G48" s="22">
        <v>201257</v>
      </c>
      <c r="H48" s="22">
        <v>17866</v>
      </c>
      <c r="I48" s="22">
        <v>4575</v>
      </c>
      <c r="J48" s="22">
        <v>27237</v>
      </c>
      <c r="K48" s="90"/>
      <c r="L48" s="20" t="s">
        <v>23</v>
      </c>
      <c r="M48" s="21"/>
      <c r="N48" s="20" t="s">
        <v>83</v>
      </c>
      <c r="O48" s="90"/>
      <c r="P48" s="22">
        <v>27237</v>
      </c>
      <c r="Q48" s="22">
        <v>4575</v>
      </c>
      <c r="R48" s="22">
        <v>17866</v>
      </c>
      <c r="S48" s="22">
        <v>201257</v>
      </c>
      <c r="T48" s="22">
        <v>250935</v>
      </c>
      <c r="U48" s="22"/>
      <c r="V48" s="22">
        <f t="shared" si="5"/>
        <v>250935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58218</v>
      </c>
      <c r="Q49" s="24">
        <v>5719</v>
      </c>
      <c r="R49" s="24">
        <v>56962</v>
      </c>
      <c r="S49" s="24">
        <v>176562</v>
      </c>
      <c r="T49" s="24">
        <v>297461</v>
      </c>
      <c r="U49" s="24"/>
      <c r="V49" s="24">
        <f t="shared" si="5"/>
        <v>297461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27237</v>
      </c>
      <c r="Q50" s="18">
        <v>4575</v>
      </c>
      <c r="R50" s="18">
        <v>49733</v>
      </c>
      <c r="S50" s="18">
        <v>169390</v>
      </c>
      <c r="T50" s="18">
        <v>250935</v>
      </c>
      <c r="U50" s="18"/>
      <c r="V50" s="18">
        <f t="shared" si="5"/>
        <v>250935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237015</v>
      </c>
      <c r="E51" s="18"/>
      <c r="F51" s="18">
        <v>237015</v>
      </c>
      <c r="G51" s="18">
        <v>214521</v>
      </c>
      <c r="H51" s="18">
        <v>22494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237015</v>
      </c>
      <c r="E52" s="18"/>
      <c r="F52" s="18">
        <v>237015</v>
      </c>
      <c r="G52" s="18">
        <v>182654</v>
      </c>
      <c r="H52" s="18">
        <v>54361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-680</v>
      </c>
      <c r="E53" s="18"/>
      <c r="F53" s="18">
        <v>-680</v>
      </c>
      <c r="G53" s="18"/>
      <c r="H53" s="18"/>
      <c r="I53" s="18">
        <v>-680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-680</v>
      </c>
      <c r="T53" s="18">
        <v>-680</v>
      </c>
      <c r="U53" s="18"/>
      <c r="V53" s="18">
        <f>SUM(T53:U53)</f>
        <v>-680</v>
      </c>
      <c r="W53" s="83"/>
      <c r="X53" s="17"/>
    </row>
    <row r="54" spans="2:24" x14ac:dyDescent="0.2">
      <c r="B54" s="17"/>
      <c r="C54" s="83"/>
      <c r="D54" s="18">
        <f t="shared" si="6"/>
        <v>60446</v>
      </c>
      <c r="E54" s="18"/>
      <c r="F54" s="18">
        <v>60446</v>
      </c>
      <c r="G54" s="18">
        <v>-6772</v>
      </c>
      <c r="H54" s="18">
        <v>2601</v>
      </c>
      <c r="I54" s="18">
        <v>6399</v>
      </c>
      <c r="J54" s="18">
        <v>58218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13920</v>
      </c>
      <c r="E55" s="18"/>
      <c r="F55" s="18">
        <v>13920</v>
      </c>
      <c r="G55" s="18">
        <v>-13944</v>
      </c>
      <c r="H55" s="18">
        <v>-4628</v>
      </c>
      <c r="I55" s="18">
        <v>5255</v>
      </c>
      <c r="J55" s="18">
        <v>27237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740</v>
      </c>
      <c r="E56" s="18">
        <v>740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27237</v>
      </c>
      <c r="Q69" s="18">
        <v>5255</v>
      </c>
      <c r="R69" s="18">
        <v>-4628</v>
      </c>
      <c r="S69" s="18">
        <v>-13944</v>
      </c>
      <c r="T69" s="18">
        <v>13920</v>
      </c>
      <c r="U69" s="18"/>
      <c r="V69" s="18">
        <f>SUM(T69:U69)</f>
        <v>13920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740</v>
      </c>
      <c r="V71" s="18">
        <f t="shared" ref="V71:V74" si="7">SUM(T71:U71)</f>
        <v>740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889</v>
      </c>
      <c r="Q72" s="18">
        <v>1017</v>
      </c>
      <c r="R72" s="18">
        <v>2103</v>
      </c>
      <c r="S72" s="18">
        <v>607</v>
      </c>
      <c r="T72" s="18">
        <v>4616</v>
      </c>
      <c r="U72" s="18">
        <v>78</v>
      </c>
      <c r="V72" s="18">
        <f t="shared" si="7"/>
        <v>4694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-419</v>
      </c>
      <c r="Q73" s="18">
        <v>-316</v>
      </c>
      <c r="R73" s="18">
        <v>-2469</v>
      </c>
      <c r="S73" s="18">
        <v>-862</v>
      </c>
      <c r="T73" s="18">
        <v>-4066</v>
      </c>
      <c r="U73" s="18">
        <v>-628</v>
      </c>
      <c r="V73" s="18">
        <f t="shared" si="7"/>
        <v>-4694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14660</v>
      </c>
      <c r="E74" s="22">
        <v>190</v>
      </c>
      <c r="F74" s="22">
        <v>14470</v>
      </c>
      <c r="G74" s="22">
        <v>-14199</v>
      </c>
      <c r="H74" s="22">
        <v>-4994</v>
      </c>
      <c r="I74" s="22">
        <v>5956</v>
      </c>
      <c r="J74" s="22">
        <v>27707</v>
      </c>
      <c r="K74" s="90"/>
      <c r="L74" s="20" t="s">
        <v>29</v>
      </c>
      <c r="M74" s="21"/>
      <c r="N74" s="20" t="s">
        <v>87</v>
      </c>
      <c r="O74" s="90"/>
      <c r="P74" s="22">
        <v>27707</v>
      </c>
      <c r="Q74" s="22">
        <v>5956</v>
      </c>
      <c r="R74" s="22">
        <v>-4994</v>
      </c>
      <c r="S74" s="22">
        <v>-14199</v>
      </c>
      <c r="T74" s="22">
        <v>14470</v>
      </c>
      <c r="U74" s="22">
        <v>190</v>
      </c>
      <c r="V74" s="22">
        <f t="shared" si="7"/>
        <v>14660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61186</v>
      </c>
      <c r="E75" s="24"/>
      <c r="F75" s="24">
        <v>61186</v>
      </c>
      <c r="G75" s="24">
        <v>8133</v>
      </c>
      <c r="H75" s="24">
        <v>6918</v>
      </c>
      <c r="I75" s="24">
        <v>556</v>
      </c>
      <c r="J75" s="24">
        <v>45579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62400</v>
      </c>
      <c r="E76" s="18"/>
      <c r="F76" s="18">
        <v>62400</v>
      </c>
      <c r="G76" s="18">
        <v>10387</v>
      </c>
      <c r="H76" s="18">
        <v>6903</v>
      </c>
      <c r="I76" s="18">
        <v>535</v>
      </c>
      <c r="J76" s="18">
        <v>44575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-46526</v>
      </c>
      <c r="E77" s="18"/>
      <c r="F77" s="18">
        <v>-46526</v>
      </c>
      <c r="G77" s="18">
        <v>-7172</v>
      </c>
      <c r="H77" s="18">
        <v>-7229</v>
      </c>
      <c r="I77" s="18">
        <v>-1144</v>
      </c>
      <c r="J77" s="18">
        <v>-30981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-1214</v>
      </c>
      <c r="E78" s="18"/>
      <c r="F78" s="18">
        <v>-1214</v>
      </c>
      <c r="G78" s="18">
        <v>-2254</v>
      </c>
      <c r="H78" s="18">
        <v>15</v>
      </c>
      <c r="I78" s="18">
        <v>21</v>
      </c>
      <c r="J78" s="18">
        <v>1004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214</v>
      </c>
      <c r="F79" s="18">
        <v>-214</v>
      </c>
      <c r="G79" s="18">
        <v>-40</v>
      </c>
      <c r="H79" s="18">
        <v>-28</v>
      </c>
      <c r="I79" s="18">
        <v>46</v>
      </c>
      <c r="J79" s="18">
        <v>-192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-24</v>
      </c>
      <c r="F80" s="18">
        <v>24</v>
      </c>
      <c r="G80" s="18">
        <v>-15120</v>
      </c>
      <c r="H80" s="18">
        <v>-4655</v>
      </c>
      <c r="I80" s="18">
        <v>6498</v>
      </c>
      <c r="J80" s="18">
        <v>13301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219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98541</v>
      </c>
      <c r="V18" s="18">
        <f>SUM(T18:U18)</f>
        <v>98541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112950</v>
      </c>
      <c r="E19" s="18">
        <v>112950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317802</v>
      </c>
      <c r="E23" s="18"/>
      <c r="F23" s="18">
        <v>317802</v>
      </c>
      <c r="G23" s="18">
        <v>68288</v>
      </c>
      <c r="H23" s="18">
        <v>43413</v>
      </c>
      <c r="I23" s="18">
        <v>10929</v>
      </c>
      <c r="J23" s="18">
        <v>165916</v>
      </c>
      <c r="K23" s="90"/>
      <c r="L23" s="20" t="s">
        <v>161</v>
      </c>
      <c r="M23" s="21"/>
      <c r="N23" s="20" t="s">
        <v>63</v>
      </c>
      <c r="O23" s="90"/>
      <c r="P23" s="18">
        <v>165916</v>
      </c>
      <c r="Q23" s="18">
        <v>10929</v>
      </c>
      <c r="R23" s="18">
        <v>43413</v>
      </c>
      <c r="S23" s="18">
        <v>68288</v>
      </c>
      <c r="T23" s="18">
        <v>317802</v>
      </c>
      <c r="U23" s="18"/>
      <c r="V23" s="18">
        <f>SUM(T23:U23)</f>
        <v>317802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46652</v>
      </c>
      <c r="E24" s="18"/>
      <c r="F24" s="18">
        <v>46652</v>
      </c>
      <c r="G24" s="18">
        <v>7230</v>
      </c>
      <c r="H24" s="18">
        <v>7208</v>
      </c>
      <c r="I24" s="18">
        <v>1128</v>
      </c>
      <c r="J24" s="18">
        <v>31086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271150</v>
      </c>
      <c r="E25" s="18"/>
      <c r="F25" s="18">
        <v>271150</v>
      </c>
      <c r="G25" s="18">
        <v>61058</v>
      </c>
      <c r="H25" s="18">
        <v>36205</v>
      </c>
      <c r="I25" s="18">
        <v>9801</v>
      </c>
      <c r="J25" s="18">
        <v>134830</v>
      </c>
      <c r="K25" s="90"/>
      <c r="L25" s="20" t="s">
        <v>10</v>
      </c>
      <c r="M25" s="21"/>
      <c r="N25" s="20" t="s">
        <v>65</v>
      </c>
      <c r="O25" s="90"/>
      <c r="P25" s="18">
        <v>134830</v>
      </c>
      <c r="Q25" s="18">
        <v>9801</v>
      </c>
      <c r="R25" s="18">
        <v>36205</v>
      </c>
      <c r="S25" s="18">
        <v>61058</v>
      </c>
      <c r="T25" s="18">
        <v>271150</v>
      </c>
      <c r="U25" s="18"/>
      <c r="V25" s="18">
        <f t="shared" ref="V25:V31" si="1">SUM(T25:U25)</f>
        <v>271150</v>
      </c>
      <c r="W25" s="83"/>
      <c r="X25" s="17"/>
    </row>
    <row r="26" spans="2:24" x14ac:dyDescent="0.2">
      <c r="B26" s="17"/>
      <c r="C26" s="83"/>
      <c r="D26" s="22">
        <f t="shared" si="0"/>
        <v>-14409</v>
      </c>
      <c r="E26" s="22">
        <v>-14409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-14409</v>
      </c>
      <c r="V26" s="22">
        <f t="shared" si="1"/>
        <v>-14409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150030</v>
      </c>
      <c r="E27" s="24">
        <v>672</v>
      </c>
      <c r="F27" s="24">
        <v>149358</v>
      </c>
      <c r="G27" s="24">
        <v>12358</v>
      </c>
      <c r="H27" s="24">
        <v>36045</v>
      </c>
      <c r="I27" s="24">
        <v>5079</v>
      </c>
      <c r="J27" s="24">
        <v>95876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149910</v>
      </c>
      <c r="T27" s="24">
        <v>149910</v>
      </c>
      <c r="U27" s="24">
        <v>120</v>
      </c>
      <c r="V27" s="24">
        <f t="shared" si="1"/>
        <v>150030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33165</v>
      </c>
      <c r="E28" s="18"/>
      <c r="F28" s="18">
        <v>33165</v>
      </c>
      <c r="G28" s="18">
        <v>1461</v>
      </c>
      <c r="H28" s="18">
        <v>160</v>
      </c>
      <c r="I28" s="18">
        <v>878</v>
      </c>
      <c r="J28" s="18">
        <v>1410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32585</v>
      </c>
      <c r="S28" s="18"/>
      <c r="T28" s="18">
        <v>32585</v>
      </c>
      <c r="U28" s="18">
        <v>580</v>
      </c>
      <c r="V28" s="18">
        <f t="shared" si="1"/>
        <v>33165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29256</v>
      </c>
      <c r="E29" s="18"/>
      <c r="F29" s="18">
        <v>29256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28807</v>
      </c>
      <c r="S29" s="18"/>
      <c r="T29" s="18">
        <v>28807</v>
      </c>
      <c r="U29" s="18">
        <v>449</v>
      </c>
      <c r="V29" s="18">
        <f t="shared" si="1"/>
        <v>29256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3909</v>
      </c>
      <c r="E30" s="18"/>
      <c r="F30" s="18">
        <v>3909</v>
      </c>
      <c r="G30" s="18">
        <v>1461</v>
      </c>
      <c r="H30" s="18">
        <v>160</v>
      </c>
      <c r="I30" s="18">
        <v>878</v>
      </c>
      <c r="J30" s="18">
        <v>1410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3778</v>
      </c>
      <c r="S30" s="18"/>
      <c r="T30" s="18">
        <v>3778</v>
      </c>
      <c r="U30" s="18">
        <v>131</v>
      </c>
      <c r="V30" s="18">
        <f t="shared" si="1"/>
        <v>3909</v>
      </c>
      <c r="W30" s="83"/>
      <c r="X30" s="17"/>
    </row>
    <row r="31" spans="2:24" x14ac:dyDescent="0.2">
      <c r="B31" s="17"/>
      <c r="C31" s="83"/>
      <c r="D31" s="18">
        <f t="shared" si="0"/>
        <v>135279</v>
      </c>
      <c r="E31" s="18"/>
      <c r="F31" s="18">
        <v>135279</v>
      </c>
      <c r="G31" s="18">
        <v>54469</v>
      </c>
      <c r="H31" s="18">
        <v>7208</v>
      </c>
      <c r="I31" s="18">
        <v>4972</v>
      </c>
      <c r="J31" s="18">
        <v>68630</v>
      </c>
      <c r="K31" s="93"/>
      <c r="L31" s="20" t="s">
        <v>162</v>
      </c>
      <c r="M31" s="21"/>
      <c r="N31" s="20" t="s">
        <v>70</v>
      </c>
      <c r="O31" s="93"/>
      <c r="P31" s="18">
        <v>68630</v>
      </c>
      <c r="Q31" s="18">
        <v>4972</v>
      </c>
      <c r="R31" s="18">
        <v>7208</v>
      </c>
      <c r="S31" s="18">
        <v>54469</v>
      </c>
      <c r="T31" s="18">
        <v>135279</v>
      </c>
      <c r="U31" s="18"/>
      <c r="V31" s="18">
        <f t="shared" si="1"/>
        <v>135279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88627</v>
      </c>
      <c r="E33" s="18"/>
      <c r="F33" s="18">
        <v>88627</v>
      </c>
      <c r="G33" s="18">
        <v>47239</v>
      </c>
      <c r="H33" s="18">
        <v>0</v>
      </c>
      <c r="I33" s="18">
        <v>3844</v>
      </c>
      <c r="J33" s="18">
        <v>37544</v>
      </c>
      <c r="K33" s="90"/>
      <c r="L33" s="20" t="s">
        <v>72</v>
      </c>
      <c r="M33" s="21"/>
      <c r="N33" s="20" t="s">
        <v>73</v>
      </c>
      <c r="O33" s="90"/>
      <c r="P33" s="18">
        <v>37544</v>
      </c>
      <c r="Q33" s="18">
        <v>3844</v>
      </c>
      <c r="R33" s="18">
        <v>0</v>
      </c>
      <c r="S33" s="18">
        <v>47239</v>
      </c>
      <c r="T33" s="18">
        <v>88627</v>
      </c>
      <c r="U33" s="18"/>
      <c r="V33" s="18">
        <f>SUM(T33:U33)</f>
        <v>88627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88912</v>
      </c>
      <c r="E35" s="24">
        <v>16042</v>
      </c>
      <c r="F35" s="24">
        <v>72870</v>
      </c>
      <c r="G35" s="24">
        <v>1327</v>
      </c>
      <c r="H35" s="24">
        <v>8128</v>
      </c>
      <c r="I35" s="24">
        <v>15285</v>
      </c>
      <c r="J35" s="24">
        <v>48130</v>
      </c>
      <c r="K35" s="92"/>
      <c r="L35" s="19" t="s">
        <v>16</v>
      </c>
      <c r="M35" s="91"/>
      <c r="N35" s="19" t="s">
        <v>75</v>
      </c>
      <c r="O35" s="92"/>
      <c r="P35" s="24">
        <v>29827</v>
      </c>
      <c r="Q35" s="24">
        <v>19513</v>
      </c>
      <c r="R35" s="24">
        <v>2034</v>
      </c>
      <c r="S35" s="24">
        <v>20223</v>
      </c>
      <c r="T35" s="24">
        <v>71597</v>
      </c>
      <c r="U35" s="24">
        <v>17315</v>
      </c>
      <c r="V35" s="24">
        <f t="shared" ref="V35:V36" si="3">SUM(T35:U35)</f>
        <v>88912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316501</v>
      </c>
      <c r="E36" s="18"/>
      <c r="F36" s="18">
        <v>316501</v>
      </c>
      <c r="G36" s="18">
        <v>223275</v>
      </c>
      <c r="H36" s="18">
        <v>33699</v>
      </c>
      <c r="I36" s="18">
        <v>9200</v>
      </c>
      <c r="J36" s="18">
        <v>50327</v>
      </c>
      <c r="K36" s="90"/>
      <c r="L36" s="20" t="s">
        <v>164</v>
      </c>
      <c r="M36" s="21"/>
      <c r="N36" s="20" t="s">
        <v>76</v>
      </c>
      <c r="O36" s="90"/>
      <c r="P36" s="18">
        <v>50327</v>
      </c>
      <c r="Q36" s="18">
        <v>9200</v>
      </c>
      <c r="R36" s="18">
        <v>33699</v>
      </c>
      <c r="S36" s="18">
        <v>223275</v>
      </c>
      <c r="T36" s="18">
        <v>316501</v>
      </c>
      <c r="U36" s="18"/>
      <c r="V36" s="18">
        <f t="shared" si="3"/>
        <v>316501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269849</v>
      </c>
      <c r="E38" s="18"/>
      <c r="F38" s="18">
        <v>269849</v>
      </c>
      <c r="G38" s="18">
        <v>216045</v>
      </c>
      <c r="H38" s="18">
        <v>26491</v>
      </c>
      <c r="I38" s="18">
        <v>8072</v>
      </c>
      <c r="J38" s="18">
        <v>19241</v>
      </c>
      <c r="K38" s="90"/>
      <c r="L38" s="20" t="s">
        <v>17</v>
      </c>
      <c r="M38" s="21"/>
      <c r="N38" s="20" t="s">
        <v>78</v>
      </c>
      <c r="O38" s="90"/>
      <c r="P38" s="18">
        <v>19241</v>
      </c>
      <c r="Q38" s="18">
        <v>8072</v>
      </c>
      <c r="R38" s="18">
        <v>26491</v>
      </c>
      <c r="S38" s="18">
        <v>216045</v>
      </c>
      <c r="T38" s="18">
        <v>269849</v>
      </c>
      <c r="U38" s="18"/>
      <c r="V38" s="18">
        <f>SUM(T38:U38)</f>
        <v>269849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27633</v>
      </c>
      <c r="E40" s="24">
        <v>728</v>
      </c>
      <c r="F40" s="24">
        <v>26905</v>
      </c>
      <c r="G40" s="24">
        <v>20083</v>
      </c>
      <c r="H40" s="24">
        <v>99</v>
      </c>
      <c r="I40" s="24">
        <v>1386</v>
      </c>
      <c r="J40" s="24">
        <v>5337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27145</v>
      </c>
      <c r="S40" s="24"/>
      <c r="T40" s="24">
        <v>27145</v>
      </c>
      <c r="U40" s="24">
        <v>488</v>
      </c>
      <c r="V40" s="24">
        <f t="shared" ref="V40:V50" si="5">SUM(T40:U40)</f>
        <v>27633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43658</v>
      </c>
      <c r="E41" s="18">
        <v>28</v>
      </c>
      <c r="F41" s="18">
        <v>43630</v>
      </c>
      <c r="G41" s="18">
        <v>43630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1671</v>
      </c>
      <c r="Q41" s="18">
        <v>1478</v>
      </c>
      <c r="R41" s="18">
        <v>40212</v>
      </c>
      <c r="S41" s="18">
        <v>87</v>
      </c>
      <c r="T41" s="18">
        <v>43448</v>
      </c>
      <c r="U41" s="18">
        <v>210</v>
      </c>
      <c r="V41" s="18">
        <f t="shared" si="5"/>
        <v>43658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60868</v>
      </c>
      <c r="E42" s="18">
        <v>1503</v>
      </c>
      <c r="F42" s="18">
        <v>59365</v>
      </c>
      <c r="G42" s="18">
        <v>65</v>
      </c>
      <c r="H42" s="18">
        <v>55148</v>
      </c>
      <c r="I42" s="18">
        <v>2498</v>
      </c>
      <c r="J42" s="18">
        <v>1654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60713</v>
      </c>
      <c r="T42" s="18">
        <v>60713</v>
      </c>
      <c r="U42" s="18">
        <v>155</v>
      </c>
      <c r="V42" s="18">
        <f t="shared" si="5"/>
        <v>60868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36654</v>
      </c>
      <c r="E43" s="18">
        <v>2346</v>
      </c>
      <c r="F43" s="18">
        <v>34308</v>
      </c>
      <c r="G43" s="18">
        <v>19066</v>
      </c>
      <c r="H43" s="18">
        <v>3438</v>
      </c>
      <c r="I43" s="18">
        <v>7456</v>
      </c>
      <c r="J43" s="18">
        <v>4348</v>
      </c>
      <c r="K43" s="90"/>
      <c r="L43" s="19" t="s">
        <v>21</v>
      </c>
      <c r="M43" s="91"/>
      <c r="N43" s="19" t="s">
        <v>81</v>
      </c>
      <c r="O43" s="90"/>
      <c r="P43" s="18">
        <v>1966</v>
      </c>
      <c r="Q43" s="18">
        <v>7498</v>
      </c>
      <c r="R43" s="18">
        <v>2030</v>
      </c>
      <c r="S43" s="18">
        <v>19330</v>
      </c>
      <c r="T43" s="18">
        <v>30824</v>
      </c>
      <c r="U43" s="18">
        <v>5830</v>
      </c>
      <c r="V43" s="18">
        <f t="shared" si="5"/>
        <v>36654</v>
      </c>
      <c r="W43" s="83"/>
      <c r="X43" s="17"/>
    </row>
    <row r="44" spans="2:24" ht="22.5" customHeight="1" x14ac:dyDescent="0.2">
      <c r="B44" s="17"/>
      <c r="C44" s="83"/>
      <c r="D44" s="18">
        <f t="shared" si="4"/>
        <v>314423</v>
      </c>
      <c r="E44" s="18"/>
      <c r="F44" s="18">
        <v>314423</v>
      </c>
      <c r="G44" s="18">
        <v>220561</v>
      </c>
      <c r="H44" s="18">
        <v>44401</v>
      </c>
      <c r="I44" s="18">
        <v>6836</v>
      </c>
      <c r="J44" s="18">
        <v>42625</v>
      </c>
      <c r="K44" s="94"/>
      <c r="L44" s="20" t="s">
        <v>178</v>
      </c>
      <c r="M44" s="21"/>
      <c r="N44" s="20" t="s">
        <v>182</v>
      </c>
      <c r="O44" s="94"/>
      <c r="P44" s="18">
        <v>42625</v>
      </c>
      <c r="Q44" s="18">
        <v>6836</v>
      </c>
      <c r="R44" s="18">
        <v>44401</v>
      </c>
      <c r="S44" s="18">
        <v>220561</v>
      </c>
      <c r="T44" s="18">
        <v>314423</v>
      </c>
      <c r="U44" s="18"/>
      <c r="V44" s="18">
        <f t="shared" si="5"/>
        <v>314423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267771</v>
      </c>
      <c r="E45" s="18"/>
      <c r="F45" s="18">
        <v>267771</v>
      </c>
      <c r="G45" s="18">
        <v>213331</v>
      </c>
      <c r="H45" s="18">
        <v>37193</v>
      </c>
      <c r="I45" s="18">
        <v>5708</v>
      </c>
      <c r="J45" s="18">
        <v>11539</v>
      </c>
      <c r="K45" s="94"/>
      <c r="L45" s="20" t="s">
        <v>179</v>
      </c>
      <c r="M45" s="21"/>
      <c r="N45" s="20" t="s">
        <v>183</v>
      </c>
      <c r="O45" s="94"/>
      <c r="P45" s="18">
        <v>11539</v>
      </c>
      <c r="Q45" s="18">
        <v>5708</v>
      </c>
      <c r="R45" s="18">
        <v>37193</v>
      </c>
      <c r="S45" s="18">
        <v>213331</v>
      </c>
      <c r="T45" s="18">
        <v>267771</v>
      </c>
      <c r="U45" s="18"/>
      <c r="V45" s="18">
        <f t="shared" si="5"/>
        <v>267771</v>
      </c>
      <c r="W45" s="95"/>
      <c r="X45" s="17"/>
    </row>
    <row r="46" spans="2:24" x14ac:dyDescent="0.2">
      <c r="B46" s="17"/>
      <c r="C46" s="83"/>
      <c r="D46" s="22">
        <f t="shared" si="4"/>
        <v>39492</v>
      </c>
      <c r="E46" s="22"/>
      <c r="F46" s="22">
        <v>39492</v>
      </c>
      <c r="G46" s="22">
        <v>3335</v>
      </c>
      <c r="H46" s="22">
        <v>36157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39492</v>
      </c>
      <c r="T46" s="22">
        <v>39492</v>
      </c>
      <c r="U46" s="22"/>
      <c r="V46" s="22">
        <f t="shared" si="5"/>
        <v>39492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314423</v>
      </c>
      <c r="E47" s="24"/>
      <c r="F47" s="24">
        <v>314423</v>
      </c>
      <c r="G47" s="24">
        <v>256718</v>
      </c>
      <c r="H47" s="24">
        <v>8244</v>
      </c>
      <c r="I47" s="24">
        <v>6836</v>
      </c>
      <c r="J47" s="24">
        <v>42625</v>
      </c>
      <c r="K47" s="94"/>
      <c r="L47" s="20" t="s">
        <v>180</v>
      </c>
      <c r="M47" s="21"/>
      <c r="N47" s="20" t="s">
        <v>181</v>
      </c>
      <c r="O47" s="94"/>
      <c r="P47" s="24">
        <v>42625</v>
      </c>
      <c r="Q47" s="24">
        <v>6836</v>
      </c>
      <c r="R47" s="24">
        <v>8244</v>
      </c>
      <c r="S47" s="24">
        <v>256718</v>
      </c>
      <c r="T47" s="24">
        <v>314423</v>
      </c>
      <c r="U47" s="24"/>
      <c r="V47" s="24">
        <f t="shared" si="5"/>
        <v>314423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267771</v>
      </c>
      <c r="E48" s="22"/>
      <c r="F48" s="22">
        <v>267771</v>
      </c>
      <c r="G48" s="22">
        <v>249488</v>
      </c>
      <c r="H48" s="22">
        <v>1036</v>
      </c>
      <c r="I48" s="22">
        <v>5708</v>
      </c>
      <c r="J48" s="22">
        <v>11539</v>
      </c>
      <c r="K48" s="90"/>
      <c r="L48" s="20" t="s">
        <v>23</v>
      </c>
      <c r="M48" s="21"/>
      <c r="N48" s="20" t="s">
        <v>83</v>
      </c>
      <c r="O48" s="90"/>
      <c r="P48" s="22">
        <v>11539</v>
      </c>
      <c r="Q48" s="22">
        <v>5708</v>
      </c>
      <c r="R48" s="22">
        <v>1036</v>
      </c>
      <c r="S48" s="22">
        <v>249488</v>
      </c>
      <c r="T48" s="22">
        <v>267771</v>
      </c>
      <c r="U48" s="22"/>
      <c r="V48" s="22">
        <f t="shared" si="5"/>
        <v>267771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42625</v>
      </c>
      <c r="Q49" s="24">
        <v>6836</v>
      </c>
      <c r="R49" s="24">
        <v>44401</v>
      </c>
      <c r="S49" s="24">
        <v>220561</v>
      </c>
      <c r="T49" s="24">
        <v>314423</v>
      </c>
      <c r="U49" s="24"/>
      <c r="V49" s="24">
        <f t="shared" si="5"/>
        <v>314423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11539</v>
      </c>
      <c r="Q50" s="18">
        <v>5708</v>
      </c>
      <c r="R50" s="18">
        <v>37193</v>
      </c>
      <c r="S50" s="18">
        <v>213331</v>
      </c>
      <c r="T50" s="18">
        <v>267771</v>
      </c>
      <c r="U50" s="18"/>
      <c r="V50" s="18">
        <f t="shared" si="5"/>
        <v>267771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237481</v>
      </c>
      <c r="E51" s="18"/>
      <c r="F51" s="18">
        <v>237481</v>
      </c>
      <c r="G51" s="18">
        <v>212720</v>
      </c>
      <c r="H51" s="18">
        <v>24761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237481</v>
      </c>
      <c r="E52" s="18"/>
      <c r="F52" s="18">
        <v>237481</v>
      </c>
      <c r="G52" s="18">
        <v>176563</v>
      </c>
      <c r="H52" s="18">
        <v>60918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-184</v>
      </c>
      <c r="E53" s="18"/>
      <c r="F53" s="18">
        <v>-184</v>
      </c>
      <c r="G53" s="18"/>
      <c r="H53" s="18"/>
      <c r="I53" s="18">
        <v>-184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-184</v>
      </c>
      <c r="T53" s="18">
        <v>-184</v>
      </c>
      <c r="U53" s="18"/>
      <c r="V53" s="18">
        <f>SUM(T53:U53)</f>
        <v>-184</v>
      </c>
      <c r="W53" s="83"/>
      <c r="X53" s="17"/>
    </row>
    <row r="54" spans="2:24" x14ac:dyDescent="0.2">
      <c r="B54" s="17"/>
      <c r="C54" s="83"/>
      <c r="D54" s="18">
        <f t="shared" si="6"/>
        <v>76942</v>
      </c>
      <c r="E54" s="18"/>
      <c r="F54" s="18">
        <v>76942</v>
      </c>
      <c r="G54" s="18">
        <v>43814</v>
      </c>
      <c r="H54" s="18">
        <v>-16517</v>
      </c>
      <c r="I54" s="18">
        <v>7020</v>
      </c>
      <c r="J54" s="18">
        <v>42625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30290</v>
      </c>
      <c r="E55" s="18"/>
      <c r="F55" s="18">
        <v>30290</v>
      </c>
      <c r="G55" s="18">
        <v>36584</v>
      </c>
      <c r="H55" s="18">
        <v>-23725</v>
      </c>
      <c r="I55" s="18">
        <v>5892</v>
      </c>
      <c r="J55" s="18">
        <v>11539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-11030</v>
      </c>
      <c r="E56" s="18">
        <v>-11030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11539</v>
      </c>
      <c r="Q69" s="18">
        <v>5892</v>
      </c>
      <c r="R69" s="18">
        <v>-23725</v>
      </c>
      <c r="S69" s="18">
        <v>36584</v>
      </c>
      <c r="T69" s="18">
        <v>30290</v>
      </c>
      <c r="U69" s="18"/>
      <c r="V69" s="18">
        <f>SUM(T69:U69)</f>
        <v>30290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-11030</v>
      </c>
      <c r="V71" s="18">
        <f t="shared" ref="V71:V74" si="7">SUM(T71:U71)</f>
        <v>-11030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1003</v>
      </c>
      <c r="Q72" s="18">
        <v>842</v>
      </c>
      <c r="R72" s="18">
        <v>2122</v>
      </c>
      <c r="S72" s="18">
        <v>638</v>
      </c>
      <c r="T72" s="18">
        <v>4605</v>
      </c>
      <c r="U72" s="18">
        <v>103</v>
      </c>
      <c r="V72" s="18">
        <f t="shared" si="7"/>
        <v>4708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-514</v>
      </c>
      <c r="Q73" s="18">
        <v>-709</v>
      </c>
      <c r="R73" s="18">
        <v>-1848</v>
      </c>
      <c r="S73" s="18">
        <v>-993</v>
      </c>
      <c r="T73" s="18">
        <v>-4064</v>
      </c>
      <c r="U73" s="18">
        <v>-644</v>
      </c>
      <c r="V73" s="18">
        <f t="shared" si="7"/>
        <v>-4708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19260</v>
      </c>
      <c r="E74" s="22">
        <v>-11571</v>
      </c>
      <c r="F74" s="22">
        <v>30831</v>
      </c>
      <c r="G74" s="22">
        <v>36229</v>
      </c>
      <c r="H74" s="22">
        <v>-23451</v>
      </c>
      <c r="I74" s="22">
        <v>6025</v>
      </c>
      <c r="J74" s="22">
        <v>12028</v>
      </c>
      <c r="K74" s="90"/>
      <c r="L74" s="20" t="s">
        <v>29</v>
      </c>
      <c r="M74" s="21"/>
      <c r="N74" s="20" t="s">
        <v>87</v>
      </c>
      <c r="O74" s="90"/>
      <c r="P74" s="22">
        <v>12028</v>
      </c>
      <c r="Q74" s="22">
        <v>6025</v>
      </c>
      <c r="R74" s="22">
        <v>-23451</v>
      </c>
      <c r="S74" s="22">
        <v>36229</v>
      </c>
      <c r="T74" s="22">
        <v>30831</v>
      </c>
      <c r="U74" s="22">
        <v>-11571</v>
      </c>
      <c r="V74" s="22">
        <f t="shared" si="7"/>
        <v>19260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65912</v>
      </c>
      <c r="E75" s="24"/>
      <c r="F75" s="24">
        <v>65912</v>
      </c>
      <c r="G75" s="24">
        <v>9945</v>
      </c>
      <c r="H75" s="24">
        <v>6758</v>
      </c>
      <c r="I75" s="24">
        <v>178</v>
      </c>
      <c r="J75" s="24">
        <v>49031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64951</v>
      </c>
      <c r="E76" s="18"/>
      <c r="F76" s="18">
        <v>64951</v>
      </c>
      <c r="G76" s="18">
        <v>11207</v>
      </c>
      <c r="H76" s="18">
        <v>6748</v>
      </c>
      <c r="I76" s="18">
        <v>159</v>
      </c>
      <c r="J76" s="18">
        <v>46837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-46652</v>
      </c>
      <c r="E77" s="18"/>
      <c r="F77" s="18">
        <v>-46652</v>
      </c>
      <c r="G77" s="18">
        <v>-7230</v>
      </c>
      <c r="H77" s="18">
        <v>-7208</v>
      </c>
      <c r="I77" s="18">
        <v>-1128</v>
      </c>
      <c r="J77" s="18">
        <v>-31086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961</v>
      </c>
      <c r="E78" s="18"/>
      <c r="F78" s="18">
        <v>961</v>
      </c>
      <c r="G78" s="18">
        <v>-1262</v>
      </c>
      <c r="H78" s="18">
        <v>10</v>
      </c>
      <c r="I78" s="18">
        <v>19</v>
      </c>
      <c r="J78" s="18">
        <v>2194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297</v>
      </c>
      <c r="F79" s="18">
        <v>-297</v>
      </c>
      <c r="G79" s="18">
        <v>-198</v>
      </c>
      <c r="H79" s="18">
        <v>129</v>
      </c>
      <c r="I79" s="18">
        <v>45</v>
      </c>
      <c r="J79" s="18">
        <v>-273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-11868</v>
      </c>
      <c r="F80" s="18">
        <v>11868</v>
      </c>
      <c r="G80" s="18">
        <v>33712</v>
      </c>
      <c r="H80" s="18">
        <v>-23130</v>
      </c>
      <c r="I80" s="18">
        <v>6930</v>
      </c>
      <c r="J80" s="18">
        <v>-5644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220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100026</v>
      </c>
      <c r="V18" s="18">
        <f>SUM(T18:U18)</f>
        <v>100026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112472</v>
      </c>
      <c r="E19" s="18">
        <v>112472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308032</v>
      </c>
      <c r="E23" s="18"/>
      <c r="F23" s="18">
        <v>308032</v>
      </c>
      <c r="G23" s="18">
        <v>67629</v>
      </c>
      <c r="H23" s="18">
        <v>38288</v>
      </c>
      <c r="I23" s="18">
        <v>10763</v>
      </c>
      <c r="J23" s="18">
        <v>162488</v>
      </c>
      <c r="K23" s="90"/>
      <c r="L23" s="20" t="s">
        <v>161</v>
      </c>
      <c r="M23" s="21"/>
      <c r="N23" s="20" t="s">
        <v>63</v>
      </c>
      <c r="O23" s="90"/>
      <c r="P23" s="18">
        <v>162488</v>
      </c>
      <c r="Q23" s="18">
        <v>10763</v>
      </c>
      <c r="R23" s="18">
        <v>38288</v>
      </c>
      <c r="S23" s="18">
        <v>67629</v>
      </c>
      <c r="T23" s="18">
        <v>308032</v>
      </c>
      <c r="U23" s="18"/>
      <c r="V23" s="18">
        <f>SUM(T23:U23)</f>
        <v>308032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46937</v>
      </c>
      <c r="E24" s="18"/>
      <c r="F24" s="18">
        <v>46937</v>
      </c>
      <c r="G24" s="18">
        <v>7296</v>
      </c>
      <c r="H24" s="18">
        <v>7203</v>
      </c>
      <c r="I24" s="18">
        <v>1151</v>
      </c>
      <c r="J24" s="18">
        <v>31287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261095</v>
      </c>
      <c r="E25" s="18"/>
      <c r="F25" s="18">
        <v>261095</v>
      </c>
      <c r="G25" s="18">
        <v>60333</v>
      </c>
      <c r="H25" s="18">
        <v>31085</v>
      </c>
      <c r="I25" s="18">
        <v>9612</v>
      </c>
      <c r="J25" s="18">
        <v>131201</v>
      </c>
      <c r="K25" s="90"/>
      <c r="L25" s="20" t="s">
        <v>10</v>
      </c>
      <c r="M25" s="21"/>
      <c r="N25" s="20" t="s">
        <v>65</v>
      </c>
      <c r="O25" s="90"/>
      <c r="P25" s="18">
        <v>131201</v>
      </c>
      <c r="Q25" s="18">
        <v>9612</v>
      </c>
      <c r="R25" s="18">
        <v>31085</v>
      </c>
      <c r="S25" s="18">
        <v>60333</v>
      </c>
      <c r="T25" s="18">
        <v>261095</v>
      </c>
      <c r="U25" s="18"/>
      <c r="V25" s="18">
        <f t="shared" ref="V25:V31" si="1">SUM(T25:U25)</f>
        <v>261095</v>
      </c>
      <c r="W25" s="83"/>
      <c r="X25" s="17"/>
    </row>
    <row r="26" spans="2:24" x14ac:dyDescent="0.2">
      <c r="B26" s="17"/>
      <c r="C26" s="83"/>
      <c r="D26" s="22">
        <f t="shared" si="0"/>
        <v>-12446</v>
      </c>
      <c r="E26" s="22">
        <v>-12446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-12446</v>
      </c>
      <c r="V26" s="22">
        <f t="shared" si="1"/>
        <v>-12446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145288</v>
      </c>
      <c r="E27" s="24">
        <v>693</v>
      </c>
      <c r="F27" s="24">
        <v>144595</v>
      </c>
      <c r="G27" s="24">
        <v>12320</v>
      </c>
      <c r="H27" s="24">
        <v>30954</v>
      </c>
      <c r="I27" s="24">
        <v>5018</v>
      </c>
      <c r="J27" s="24">
        <v>96303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145186</v>
      </c>
      <c r="T27" s="24">
        <v>145186</v>
      </c>
      <c r="U27" s="24">
        <v>102</v>
      </c>
      <c r="V27" s="24">
        <f t="shared" si="1"/>
        <v>145288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33005</v>
      </c>
      <c r="E28" s="18"/>
      <c r="F28" s="18">
        <v>33005</v>
      </c>
      <c r="G28" s="18">
        <v>1976</v>
      </c>
      <c r="H28" s="18">
        <v>131</v>
      </c>
      <c r="I28" s="18">
        <v>173</v>
      </c>
      <c r="J28" s="18">
        <v>1861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32580</v>
      </c>
      <c r="S28" s="18"/>
      <c r="T28" s="18">
        <v>32580</v>
      </c>
      <c r="U28" s="18">
        <v>425</v>
      </c>
      <c r="V28" s="18">
        <f t="shared" si="1"/>
        <v>33005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28864</v>
      </c>
      <c r="E29" s="18"/>
      <c r="F29" s="18">
        <v>28864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28353</v>
      </c>
      <c r="S29" s="18"/>
      <c r="T29" s="18">
        <v>28353</v>
      </c>
      <c r="U29" s="18">
        <v>511</v>
      </c>
      <c r="V29" s="18">
        <f t="shared" si="1"/>
        <v>28864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4141</v>
      </c>
      <c r="E30" s="18"/>
      <c r="F30" s="18">
        <v>4141</v>
      </c>
      <c r="G30" s="18">
        <v>1976</v>
      </c>
      <c r="H30" s="18">
        <v>131</v>
      </c>
      <c r="I30" s="18">
        <v>173</v>
      </c>
      <c r="J30" s="18">
        <v>1861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4227</v>
      </c>
      <c r="S30" s="18"/>
      <c r="T30" s="18">
        <v>4227</v>
      </c>
      <c r="U30" s="18">
        <v>-86</v>
      </c>
      <c r="V30" s="18">
        <f t="shared" si="1"/>
        <v>4141</v>
      </c>
      <c r="W30" s="83"/>
      <c r="X30" s="17"/>
    </row>
    <row r="31" spans="2:24" x14ac:dyDescent="0.2">
      <c r="B31" s="17"/>
      <c r="C31" s="83"/>
      <c r="D31" s="18">
        <f t="shared" si="0"/>
        <v>130432</v>
      </c>
      <c r="E31" s="18"/>
      <c r="F31" s="18">
        <v>130432</v>
      </c>
      <c r="G31" s="18">
        <v>53333</v>
      </c>
      <c r="H31" s="18">
        <v>7203</v>
      </c>
      <c r="I31" s="18">
        <v>5572</v>
      </c>
      <c r="J31" s="18">
        <v>64324</v>
      </c>
      <c r="K31" s="93"/>
      <c r="L31" s="20" t="s">
        <v>162</v>
      </c>
      <c r="M31" s="21"/>
      <c r="N31" s="20" t="s">
        <v>70</v>
      </c>
      <c r="O31" s="93"/>
      <c r="P31" s="18">
        <v>64324</v>
      </c>
      <c r="Q31" s="18">
        <v>5572</v>
      </c>
      <c r="R31" s="18">
        <v>7203</v>
      </c>
      <c r="S31" s="18">
        <v>53333</v>
      </c>
      <c r="T31" s="18">
        <v>130432</v>
      </c>
      <c r="U31" s="18"/>
      <c r="V31" s="18">
        <f t="shared" si="1"/>
        <v>130432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83495</v>
      </c>
      <c r="E33" s="18"/>
      <c r="F33" s="18">
        <v>83495</v>
      </c>
      <c r="G33" s="18">
        <v>46037</v>
      </c>
      <c r="H33" s="18">
        <v>0</v>
      </c>
      <c r="I33" s="18">
        <v>4421</v>
      </c>
      <c r="J33" s="18">
        <v>33037</v>
      </c>
      <c r="K33" s="90"/>
      <c r="L33" s="20" t="s">
        <v>72</v>
      </c>
      <c r="M33" s="21"/>
      <c r="N33" s="20" t="s">
        <v>73</v>
      </c>
      <c r="O33" s="90"/>
      <c r="P33" s="18">
        <v>33037</v>
      </c>
      <c r="Q33" s="18">
        <v>4421</v>
      </c>
      <c r="R33" s="18">
        <v>0</v>
      </c>
      <c r="S33" s="18">
        <v>46037</v>
      </c>
      <c r="T33" s="18">
        <v>83495</v>
      </c>
      <c r="U33" s="18"/>
      <c r="V33" s="18">
        <f>SUM(T33:U33)</f>
        <v>83495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51870</v>
      </c>
      <c r="E35" s="24">
        <v>14291</v>
      </c>
      <c r="F35" s="24">
        <v>37579</v>
      </c>
      <c r="G35" s="24">
        <v>1325</v>
      </c>
      <c r="H35" s="24">
        <v>6781</v>
      </c>
      <c r="I35" s="24">
        <v>12671</v>
      </c>
      <c r="J35" s="24">
        <v>16802</v>
      </c>
      <c r="K35" s="92"/>
      <c r="L35" s="19" t="s">
        <v>16</v>
      </c>
      <c r="M35" s="91"/>
      <c r="N35" s="19" t="s">
        <v>75</v>
      </c>
      <c r="O35" s="92"/>
      <c r="P35" s="24">
        <v>11623</v>
      </c>
      <c r="Q35" s="24">
        <v>15314</v>
      </c>
      <c r="R35" s="24">
        <v>1409</v>
      </c>
      <c r="S35" s="24">
        <v>8523</v>
      </c>
      <c r="T35" s="24">
        <v>36869</v>
      </c>
      <c r="U35" s="24">
        <v>15001</v>
      </c>
      <c r="V35" s="24">
        <f t="shared" ref="V35:V36" si="3">SUM(T35:U35)</f>
        <v>51870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307488</v>
      </c>
      <c r="E36" s="18"/>
      <c r="F36" s="18">
        <v>307488</v>
      </c>
      <c r="G36" s="18">
        <v>205717</v>
      </c>
      <c r="H36" s="18">
        <v>34411</v>
      </c>
      <c r="I36" s="18">
        <v>8215</v>
      </c>
      <c r="J36" s="18">
        <v>59145</v>
      </c>
      <c r="K36" s="90"/>
      <c r="L36" s="20" t="s">
        <v>164</v>
      </c>
      <c r="M36" s="21"/>
      <c r="N36" s="20" t="s">
        <v>76</v>
      </c>
      <c r="O36" s="90"/>
      <c r="P36" s="18">
        <v>59145</v>
      </c>
      <c r="Q36" s="18">
        <v>8215</v>
      </c>
      <c r="R36" s="18">
        <v>34411</v>
      </c>
      <c r="S36" s="18">
        <v>205717</v>
      </c>
      <c r="T36" s="18">
        <v>307488</v>
      </c>
      <c r="U36" s="18"/>
      <c r="V36" s="18">
        <f t="shared" si="3"/>
        <v>307488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260551</v>
      </c>
      <c r="E38" s="18"/>
      <c r="F38" s="18">
        <v>260551</v>
      </c>
      <c r="G38" s="18">
        <v>198421</v>
      </c>
      <c r="H38" s="18">
        <v>27208</v>
      </c>
      <c r="I38" s="18">
        <v>7064</v>
      </c>
      <c r="J38" s="18">
        <v>27858</v>
      </c>
      <c r="K38" s="90"/>
      <c r="L38" s="20" t="s">
        <v>17</v>
      </c>
      <c r="M38" s="21"/>
      <c r="N38" s="20" t="s">
        <v>78</v>
      </c>
      <c r="O38" s="90"/>
      <c r="P38" s="18">
        <v>27858</v>
      </c>
      <c r="Q38" s="18">
        <v>7064</v>
      </c>
      <c r="R38" s="18">
        <v>27208</v>
      </c>
      <c r="S38" s="18">
        <v>198421</v>
      </c>
      <c r="T38" s="18">
        <v>260551</v>
      </c>
      <c r="U38" s="18"/>
      <c r="V38" s="18">
        <f>SUM(T38:U38)</f>
        <v>260551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40327</v>
      </c>
      <c r="E40" s="24">
        <v>427</v>
      </c>
      <c r="F40" s="24">
        <v>39900</v>
      </c>
      <c r="G40" s="24">
        <v>31336</v>
      </c>
      <c r="H40" s="24">
        <v>193</v>
      </c>
      <c r="I40" s="24">
        <v>1218</v>
      </c>
      <c r="J40" s="24">
        <v>7153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39949</v>
      </c>
      <c r="S40" s="24"/>
      <c r="T40" s="24">
        <v>39949</v>
      </c>
      <c r="U40" s="24">
        <v>378</v>
      </c>
      <c r="V40" s="24">
        <f t="shared" ref="V40:V50" si="5">SUM(T40:U40)</f>
        <v>40327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43307</v>
      </c>
      <c r="E41" s="18">
        <v>23</v>
      </c>
      <c r="F41" s="18">
        <v>43284</v>
      </c>
      <c r="G41" s="18">
        <v>43284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1682</v>
      </c>
      <c r="Q41" s="18">
        <v>1209</v>
      </c>
      <c r="R41" s="18">
        <v>40111</v>
      </c>
      <c r="S41" s="18">
        <v>88</v>
      </c>
      <c r="T41" s="18">
        <v>43090</v>
      </c>
      <c r="U41" s="18">
        <v>217</v>
      </c>
      <c r="V41" s="18">
        <f t="shared" si="5"/>
        <v>43307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48562</v>
      </c>
      <c r="E42" s="18">
        <v>956</v>
      </c>
      <c r="F42" s="18">
        <v>47606</v>
      </c>
      <c r="G42" s="18">
        <v>66</v>
      </c>
      <c r="H42" s="18">
        <v>43542</v>
      </c>
      <c r="I42" s="18">
        <v>2334</v>
      </c>
      <c r="J42" s="18">
        <v>1664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48441</v>
      </c>
      <c r="T42" s="18">
        <v>48441</v>
      </c>
      <c r="U42" s="18">
        <v>121</v>
      </c>
      <c r="V42" s="18">
        <f t="shared" si="5"/>
        <v>48562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37379</v>
      </c>
      <c r="E43" s="18">
        <v>2581</v>
      </c>
      <c r="F43" s="18">
        <v>34798</v>
      </c>
      <c r="G43" s="18">
        <v>19065</v>
      </c>
      <c r="H43" s="18">
        <v>4072</v>
      </c>
      <c r="I43" s="18">
        <v>7408</v>
      </c>
      <c r="J43" s="18">
        <v>4253</v>
      </c>
      <c r="K43" s="90"/>
      <c r="L43" s="19" t="s">
        <v>21</v>
      </c>
      <c r="M43" s="91"/>
      <c r="N43" s="19" t="s">
        <v>81</v>
      </c>
      <c r="O43" s="90"/>
      <c r="P43" s="18">
        <v>1815</v>
      </c>
      <c r="Q43" s="18">
        <v>7436</v>
      </c>
      <c r="R43" s="18">
        <v>1926</v>
      </c>
      <c r="S43" s="18">
        <v>19441</v>
      </c>
      <c r="T43" s="18">
        <v>30618</v>
      </c>
      <c r="U43" s="18">
        <v>6761</v>
      </c>
      <c r="V43" s="18">
        <f t="shared" si="5"/>
        <v>37379</v>
      </c>
      <c r="W43" s="83"/>
      <c r="X43" s="17"/>
    </row>
    <row r="44" spans="2:24" ht="22.5" customHeight="1" x14ac:dyDescent="0.2">
      <c r="B44" s="17"/>
      <c r="C44" s="83"/>
      <c r="D44" s="18">
        <f t="shared" si="4"/>
        <v>303998</v>
      </c>
      <c r="E44" s="18"/>
      <c r="F44" s="18">
        <v>303998</v>
      </c>
      <c r="G44" s="18">
        <v>179936</v>
      </c>
      <c r="H44" s="18">
        <v>68590</v>
      </c>
      <c r="I44" s="18">
        <v>5900</v>
      </c>
      <c r="J44" s="18">
        <v>49572</v>
      </c>
      <c r="K44" s="94"/>
      <c r="L44" s="20" t="s">
        <v>178</v>
      </c>
      <c r="M44" s="21"/>
      <c r="N44" s="20" t="s">
        <v>182</v>
      </c>
      <c r="O44" s="94"/>
      <c r="P44" s="18">
        <v>49572</v>
      </c>
      <c r="Q44" s="18">
        <v>5900</v>
      </c>
      <c r="R44" s="18">
        <v>68590</v>
      </c>
      <c r="S44" s="18">
        <v>179936</v>
      </c>
      <c r="T44" s="18">
        <v>303998</v>
      </c>
      <c r="U44" s="18"/>
      <c r="V44" s="18">
        <f t="shared" si="5"/>
        <v>303998</v>
      </c>
      <c r="W44" s="83"/>
      <c r="X44" s="17"/>
    </row>
    <row r="45" spans="2:24" ht="24.75" customHeight="1" x14ac:dyDescent="0.2">
      <c r="B45" s="17"/>
      <c r="C45" s="95"/>
      <c r="D45" s="18">
        <f t="shared" si="4"/>
        <v>257061</v>
      </c>
      <c r="E45" s="18"/>
      <c r="F45" s="18">
        <v>257061</v>
      </c>
      <c r="G45" s="18">
        <v>172640</v>
      </c>
      <c r="H45" s="18">
        <v>61387</v>
      </c>
      <c r="I45" s="18">
        <v>4749</v>
      </c>
      <c r="J45" s="18">
        <v>18285</v>
      </c>
      <c r="K45" s="94"/>
      <c r="L45" s="20" t="s">
        <v>179</v>
      </c>
      <c r="M45" s="21"/>
      <c r="N45" s="20" t="s">
        <v>183</v>
      </c>
      <c r="O45" s="94"/>
      <c r="P45" s="18">
        <v>18285</v>
      </c>
      <c r="Q45" s="18">
        <v>4749</v>
      </c>
      <c r="R45" s="18">
        <v>61387</v>
      </c>
      <c r="S45" s="18">
        <v>172640</v>
      </c>
      <c r="T45" s="18">
        <v>257061</v>
      </c>
      <c r="U45" s="18"/>
      <c r="V45" s="18">
        <f t="shared" si="5"/>
        <v>257061</v>
      </c>
      <c r="W45" s="95"/>
      <c r="X45" s="17"/>
    </row>
    <row r="46" spans="2:24" x14ac:dyDescent="0.2">
      <c r="B46" s="17"/>
      <c r="C46" s="83"/>
      <c r="D46" s="22">
        <f t="shared" si="4"/>
        <v>34541</v>
      </c>
      <c r="E46" s="22"/>
      <c r="F46" s="22">
        <v>34541</v>
      </c>
      <c r="G46" s="22">
        <v>3032</v>
      </c>
      <c r="H46" s="22">
        <v>31509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34541</v>
      </c>
      <c r="T46" s="22">
        <v>34541</v>
      </c>
      <c r="U46" s="22"/>
      <c r="V46" s="22">
        <f t="shared" si="5"/>
        <v>34541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303998</v>
      </c>
      <c r="E47" s="24"/>
      <c r="F47" s="24">
        <v>303998</v>
      </c>
      <c r="G47" s="24">
        <v>211445</v>
      </c>
      <c r="H47" s="24">
        <v>37081</v>
      </c>
      <c r="I47" s="24">
        <v>5900</v>
      </c>
      <c r="J47" s="24">
        <v>49572</v>
      </c>
      <c r="K47" s="94"/>
      <c r="L47" s="20" t="s">
        <v>180</v>
      </c>
      <c r="M47" s="21"/>
      <c r="N47" s="20" t="s">
        <v>181</v>
      </c>
      <c r="O47" s="94"/>
      <c r="P47" s="24">
        <v>49572</v>
      </c>
      <c r="Q47" s="24">
        <v>5900</v>
      </c>
      <c r="R47" s="24">
        <v>37081</v>
      </c>
      <c r="S47" s="24">
        <v>211445</v>
      </c>
      <c r="T47" s="24">
        <v>303998</v>
      </c>
      <c r="U47" s="24"/>
      <c r="V47" s="24">
        <f t="shared" si="5"/>
        <v>303998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257061</v>
      </c>
      <c r="E48" s="22"/>
      <c r="F48" s="22">
        <v>257061</v>
      </c>
      <c r="G48" s="22">
        <v>204149</v>
      </c>
      <c r="H48" s="22">
        <v>29878</v>
      </c>
      <c r="I48" s="22">
        <v>4749</v>
      </c>
      <c r="J48" s="22">
        <v>18285</v>
      </c>
      <c r="K48" s="90"/>
      <c r="L48" s="20" t="s">
        <v>23</v>
      </c>
      <c r="M48" s="21"/>
      <c r="N48" s="20" t="s">
        <v>83</v>
      </c>
      <c r="O48" s="90"/>
      <c r="P48" s="22">
        <v>18285</v>
      </c>
      <c r="Q48" s="22">
        <v>4749</v>
      </c>
      <c r="R48" s="22">
        <v>29878</v>
      </c>
      <c r="S48" s="22">
        <v>204149</v>
      </c>
      <c r="T48" s="22">
        <v>257061</v>
      </c>
      <c r="U48" s="22"/>
      <c r="V48" s="22">
        <f t="shared" si="5"/>
        <v>257061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49572</v>
      </c>
      <c r="Q49" s="24">
        <v>5900</v>
      </c>
      <c r="R49" s="24">
        <v>68590</v>
      </c>
      <c r="S49" s="24">
        <v>179936</v>
      </c>
      <c r="T49" s="24">
        <v>303998</v>
      </c>
      <c r="U49" s="24"/>
      <c r="V49" s="24">
        <f t="shared" si="5"/>
        <v>303998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18285</v>
      </c>
      <c r="Q50" s="18">
        <v>4749</v>
      </c>
      <c r="R50" s="18">
        <v>61387</v>
      </c>
      <c r="S50" s="18">
        <v>172640</v>
      </c>
      <c r="T50" s="18">
        <v>257061</v>
      </c>
      <c r="U50" s="18"/>
      <c r="V50" s="18">
        <f t="shared" si="5"/>
        <v>257061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231939</v>
      </c>
      <c r="E51" s="18"/>
      <c r="F51" s="18">
        <v>231939</v>
      </c>
      <c r="G51" s="18">
        <v>209666</v>
      </c>
      <c r="H51" s="18">
        <v>22273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231939</v>
      </c>
      <c r="E52" s="18"/>
      <c r="F52" s="18">
        <v>231939</v>
      </c>
      <c r="G52" s="18">
        <v>178157</v>
      </c>
      <c r="H52" s="18">
        <v>53782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-1248</v>
      </c>
      <c r="E53" s="18"/>
      <c r="F53" s="18">
        <v>-1248</v>
      </c>
      <c r="G53" s="18"/>
      <c r="H53" s="18"/>
      <c r="I53" s="18">
        <v>-1248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-1248</v>
      </c>
      <c r="T53" s="18">
        <v>-1248</v>
      </c>
      <c r="U53" s="18"/>
      <c r="V53" s="18">
        <f>SUM(T53:U53)</f>
        <v>-1248</v>
      </c>
      <c r="W53" s="83"/>
      <c r="X53" s="17"/>
    </row>
    <row r="54" spans="2:24" x14ac:dyDescent="0.2">
      <c r="B54" s="17"/>
      <c r="C54" s="83"/>
      <c r="D54" s="18">
        <f t="shared" si="6"/>
        <v>72059</v>
      </c>
      <c r="E54" s="18"/>
      <c r="F54" s="18">
        <v>72059</v>
      </c>
      <c r="G54" s="18">
        <v>531</v>
      </c>
      <c r="H54" s="18">
        <v>14808</v>
      </c>
      <c r="I54" s="18">
        <v>7148</v>
      </c>
      <c r="J54" s="18">
        <v>49572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25122</v>
      </c>
      <c r="E55" s="18"/>
      <c r="F55" s="18">
        <v>25122</v>
      </c>
      <c r="G55" s="18">
        <v>-6765</v>
      </c>
      <c r="H55" s="18">
        <v>7605</v>
      </c>
      <c r="I55" s="18">
        <v>5997</v>
      </c>
      <c r="J55" s="18">
        <v>18285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-8412</v>
      </c>
      <c r="E56" s="18">
        <v>-8412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18285</v>
      </c>
      <c r="Q69" s="18">
        <v>5997</v>
      </c>
      <c r="R69" s="18">
        <v>7605</v>
      </c>
      <c r="S69" s="18">
        <v>-6765</v>
      </c>
      <c r="T69" s="18">
        <v>25122</v>
      </c>
      <c r="U69" s="18"/>
      <c r="V69" s="18">
        <f>SUM(T69:U69)</f>
        <v>25122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-8412</v>
      </c>
      <c r="V71" s="18">
        <f t="shared" ref="V71:V74" si="7">SUM(T71:U71)</f>
        <v>-8412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1033</v>
      </c>
      <c r="Q72" s="18">
        <v>28</v>
      </c>
      <c r="R72" s="18">
        <v>1984</v>
      </c>
      <c r="S72" s="18">
        <v>626</v>
      </c>
      <c r="T72" s="18">
        <v>3671</v>
      </c>
      <c r="U72" s="18">
        <v>127</v>
      </c>
      <c r="V72" s="18">
        <f t="shared" si="7"/>
        <v>3798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-442</v>
      </c>
      <c r="Q73" s="18">
        <v>-65</v>
      </c>
      <c r="R73" s="18">
        <v>-1717</v>
      </c>
      <c r="S73" s="18">
        <v>-1001</v>
      </c>
      <c r="T73" s="18">
        <v>-3225</v>
      </c>
      <c r="U73" s="18">
        <v>-573</v>
      </c>
      <c r="V73" s="18">
        <f t="shared" si="7"/>
        <v>-3798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16710</v>
      </c>
      <c r="E74" s="22">
        <v>-8858</v>
      </c>
      <c r="F74" s="22">
        <v>25568</v>
      </c>
      <c r="G74" s="22">
        <v>-7140</v>
      </c>
      <c r="H74" s="22">
        <v>7872</v>
      </c>
      <c r="I74" s="22">
        <v>5960</v>
      </c>
      <c r="J74" s="22">
        <v>18876</v>
      </c>
      <c r="K74" s="90"/>
      <c r="L74" s="20" t="s">
        <v>29</v>
      </c>
      <c r="M74" s="21"/>
      <c r="N74" s="20" t="s">
        <v>87</v>
      </c>
      <c r="O74" s="90"/>
      <c r="P74" s="22">
        <v>18876</v>
      </c>
      <c r="Q74" s="22">
        <v>5960</v>
      </c>
      <c r="R74" s="22">
        <v>7872</v>
      </c>
      <c r="S74" s="22">
        <v>-7140</v>
      </c>
      <c r="T74" s="22">
        <v>25568</v>
      </c>
      <c r="U74" s="22">
        <v>-8858</v>
      </c>
      <c r="V74" s="22">
        <f t="shared" si="7"/>
        <v>16710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63647</v>
      </c>
      <c r="E75" s="24"/>
      <c r="F75" s="24">
        <v>63647</v>
      </c>
      <c r="G75" s="24">
        <v>11299</v>
      </c>
      <c r="H75" s="24">
        <v>6652</v>
      </c>
      <c r="I75" s="24">
        <v>248</v>
      </c>
      <c r="J75" s="24">
        <v>45448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61356</v>
      </c>
      <c r="E76" s="18"/>
      <c r="F76" s="18">
        <v>61356</v>
      </c>
      <c r="G76" s="18">
        <v>10010</v>
      </c>
      <c r="H76" s="18">
        <v>6635</v>
      </c>
      <c r="I76" s="18">
        <v>234</v>
      </c>
      <c r="J76" s="18">
        <v>44477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-46937</v>
      </c>
      <c r="E77" s="18"/>
      <c r="F77" s="18">
        <v>-46937</v>
      </c>
      <c r="G77" s="18">
        <v>-7296</v>
      </c>
      <c r="H77" s="18">
        <v>-7203</v>
      </c>
      <c r="I77" s="18">
        <v>-1151</v>
      </c>
      <c r="J77" s="18">
        <v>-31287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2291</v>
      </c>
      <c r="E78" s="18"/>
      <c r="F78" s="18">
        <v>2291</v>
      </c>
      <c r="G78" s="18">
        <v>1289</v>
      </c>
      <c r="H78" s="18">
        <v>17</v>
      </c>
      <c r="I78" s="18">
        <v>14</v>
      </c>
      <c r="J78" s="18">
        <v>971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96</v>
      </c>
      <c r="F79" s="18">
        <v>-96</v>
      </c>
      <c r="G79" s="18">
        <v>-138</v>
      </c>
      <c r="H79" s="18">
        <v>86</v>
      </c>
      <c r="I79" s="18">
        <v>46</v>
      </c>
      <c r="J79" s="18">
        <v>-90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-8954</v>
      </c>
      <c r="F80" s="18">
        <v>8954</v>
      </c>
      <c r="G80" s="18">
        <v>-11005</v>
      </c>
      <c r="H80" s="18">
        <v>8337</v>
      </c>
      <c r="I80" s="18">
        <v>6817</v>
      </c>
      <c r="J80" s="18">
        <v>4805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221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101320</v>
      </c>
      <c r="V18" s="18">
        <f>SUM(T18:U18)</f>
        <v>101320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108910</v>
      </c>
      <c r="E19" s="18">
        <v>108910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326698</v>
      </c>
      <c r="E23" s="18"/>
      <c r="F23" s="18">
        <v>326698</v>
      </c>
      <c r="G23" s="18">
        <v>71346</v>
      </c>
      <c r="H23" s="18">
        <v>45488</v>
      </c>
      <c r="I23" s="18">
        <v>9963</v>
      </c>
      <c r="J23" s="18">
        <v>174571</v>
      </c>
      <c r="K23" s="90"/>
      <c r="L23" s="20" t="s">
        <v>161</v>
      </c>
      <c r="M23" s="21"/>
      <c r="N23" s="20" t="s">
        <v>63</v>
      </c>
      <c r="O23" s="90"/>
      <c r="P23" s="18">
        <v>174571</v>
      </c>
      <c r="Q23" s="18">
        <v>9963</v>
      </c>
      <c r="R23" s="18">
        <v>45488</v>
      </c>
      <c r="S23" s="18">
        <v>71346</v>
      </c>
      <c r="T23" s="18">
        <v>326698</v>
      </c>
      <c r="U23" s="18"/>
      <c r="V23" s="18">
        <f>SUM(T23:U23)</f>
        <v>326698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46710</v>
      </c>
      <c r="E24" s="18"/>
      <c r="F24" s="18">
        <v>46710</v>
      </c>
      <c r="G24" s="18">
        <v>7351</v>
      </c>
      <c r="H24" s="18">
        <v>7210</v>
      </c>
      <c r="I24" s="18">
        <v>1130</v>
      </c>
      <c r="J24" s="18">
        <v>31019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279988</v>
      </c>
      <c r="E25" s="18"/>
      <c r="F25" s="18">
        <v>279988</v>
      </c>
      <c r="G25" s="18">
        <v>63995</v>
      </c>
      <c r="H25" s="18">
        <v>38278</v>
      </c>
      <c r="I25" s="18">
        <v>8833</v>
      </c>
      <c r="J25" s="18">
        <v>143552</v>
      </c>
      <c r="K25" s="90"/>
      <c r="L25" s="20" t="s">
        <v>10</v>
      </c>
      <c r="M25" s="21"/>
      <c r="N25" s="20" t="s">
        <v>65</v>
      </c>
      <c r="O25" s="90"/>
      <c r="P25" s="18">
        <v>143552</v>
      </c>
      <c r="Q25" s="18">
        <v>8833</v>
      </c>
      <c r="R25" s="18">
        <v>38278</v>
      </c>
      <c r="S25" s="18">
        <v>63995</v>
      </c>
      <c r="T25" s="18">
        <v>279988</v>
      </c>
      <c r="U25" s="18"/>
      <c r="V25" s="18">
        <f t="shared" ref="V25:V31" si="1">SUM(T25:U25)</f>
        <v>279988</v>
      </c>
      <c r="W25" s="83"/>
      <c r="X25" s="17"/>
    </row>
    <row r="26" spans="2:24" x14ac:dyDescent="0.2">
      <c r="B26" s="17"/>
      <c r="C26" s="83"/>
      <c r="D26" s="22">
        <f t="shared" si="0"/>
        <v>-7590</v>
      </c>
      <c r="E26" s="22">
        <v>-7590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-7590</v>
      </c>
      <c r="V26" s="22">
        <f t="shared" si="1"/>
        <v>-7590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155690</v>
      </c>
      <c r="E27" s="24">
        <v>825</v>
      </c>
      <c r="F27" s="24">
        <v>154865</v>
      </c>
      <c r="G27" s="24">
        <v>12338</v>
      </c>
      <c r="H27" s="24">
        <v>38030</v>
      </c>
      <c r="I27" s="24">
        <v>5111</v>
      </c>
      <c r="J27" s="24">
        <v>99386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155600</v>
      </c>
      <c r="T27" s="24">
        <v>155600</v>
      </c>
      <c r="U27" s="24">
        <v>90</v>
      </c>
      <c r="V27" s="24">
        <f t="shared" si="1"/>
        <v>155690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24291</v>
      </c>
      <c r="E28" s="18"/>
      <c r="F28" s="18">
        <v>24291</v>
      </c>
      <c r="G28" s="18">
        <v>-542</v>
      </c>
      <c r="H28" s="18">
        <v>248</v>
      </c>
      <c r="I28" s="18">
        <v>263</v>
      </c>
      <c r="J28" s="18">
        <v>-1008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28198</v>
      </c>
      <c r="S28" s="18"/>
      <c r="T28" s="18">
        <v>28198</v>
      </c>
      <c r="U28" s="18">
        <v>-3907</v>
      </c>
      <c r="V28" s="18">
        <f t="shared" si="1"/>
        <v>24291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25330</v>
      </c>
      <c r="E29" s="18"/>
      <c r="F29" s="18">
        <v>25330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24862</v>
      </c>
      <c r="S29" s="18"/>
      <c r="T29" s="18">
        <v>24862</v>
      </c>
      <c r="U29" s="18">
        <v>468</v>
      </c>
      <c r="V29" s="18">
        <f t="shared" si="1"/>
        <v>25330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-1039</v>
      </c>
      <c r="E30" s="18"/>
      <c r="F30" s="18">
        <v>-1039</v>
      </c>
      <c r="G30" s="18">
        <v>-542</v>
      </c>
      <c r="H30" s="18">
        <v>248</v>
      </c>
      <c r="I30" s="18">
        <v>263</v>
      </c>
      <c r="J30" s="18">
        <v>-1008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3336</v>
      </c>
      <c r="S30" s="18"/>
      <c r="T30" s="18">
        <v>3336</v>
      </c>
      <c r="U30" s="18">
        <v>-4375</v>
      </c>
      <c r="V30" s="18">
        <f t="shared" si="1"/>
        <v>-1039</v>
      </c>
      <c r="W30" s="83"/>
      <c r="X30" s="17"/>
    </row>
    <row r="31" spans="2:24" x14ac:dyDescent="0.2">
      <c r="B31" s="17"/>
      <c r="C31" s="83"/>
      <c r="D31" s="18">
        <f t="shared" si="0"/>
        <v>147542</v>
      </c>
      <c r="E31" s="18"/>
      <c r="F31" s="18">
        <v>147542</v>
      </c>
      <c r="G31" s="18">
        <v>59550</v>
      </c>
      <c r="H31" s="18">
        <v>7210</v>
      </c>
      <c r="I31" s="18">
        <v>4589</v>
      </c>
      <c r="J31" s="18">
        <v>76193</v>
      </c>
      <c r="K31" s="93"/>
      <c r="L31" s="20" t="s">
        <v>162</v>
      </c>
      <c r="M31" s="21"/>
      <c r="N31" s="20" t="s">
        <v>70</v>
      </c>
      <c r="O31" s="93"/>
      <c r="P31" s="18">
        <v>76193</v>
      </c>
      <c r="Q31" s="18">
        <v>4589</v>
      </c>
      <c r="R31" s="18">
        <v>7210</v>
      </c>
      <c r="S31" s="18">
        <v>59550</v>
      </c>
      <c r="T31" s="18">
        <v>147542</v>
      </c>
      <c r="U31" s="18"/>
      <c r="V31" s="18">
        <f t="shared" si="1"/>
        <v>147542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100832</v>
      </c>
      <c r="E33" s="18"/>
      <c r="F33" s="18">
        <v>100832</v>
      </c>
      <c r="G33" s="18">
        <v>52199</v>
      </c>
      <c r="H33" s="18">
        <v>0</v>
      </c>
      <c r="I33" s="18">
        <v>3459</v>
      </c>
      <c r="J33" s="18">
        <v>45174</v>
      </c>
      <c r="K33" s="90"/>
      <c r="L33" s="20" t="s">
        <v>72</v>
      </c>
      <c r="M33" s="21"/>
      <c r="N33" s="20" t="s">
        <v>73</v>
      </c>
      <c r="O33" s="90"/>
      <c r="P33" s="18">
        <v>45174</v>
      </c>
      <c r="Q33" s="18">
        <v>3459</v>
      </c>
      <c r="R33" s="18">
        <v>0</v>
      </c>
      <c r="S33" s="18">
        <v>52199</v>
      </c>
      <c r="T33" s="18">
        <v>100832</v>
      </c>
      <c r="U33" s="18"/>
      <c r="V33" s="18">
        <f>SUM(T33:U33)</f>
        <v>100832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69421</v>
      </c>
      <c r="E35" s="24">
        <v>14250</v>
      </c>
      <c r="F35" s="24">
        <v>55171</v>
      </c>
      <c r="G35" s="24">
        <v>1594</v>
      </c>
      <c r="H35" s="24">
        <v>6999</v>
      </c>
      <c r="I35" s="24">
        <v>17573</v>
      </c>
      <c r="J35" s="24">
        <v>29005</v>
      </c>
      <c r="K35" s="92"/>
      <c r="L35" s="19" t="s">
        <v>16</v>
      </c>
      <c r="M35" s="91"/>
      <c r="N35" s="19" t="s">
        <v>75</v>
      </c>
      <c r="O35" s="92"/>
      <c r="P35" s="24">
        <v>12457</v>
      </c>
      <c r="Q35" s="24">
        <v>24026</v>
      </c>
      <c r="R35" s="24">
        <v>3581</v>
      </c>
      <c r="S35" s="24">
        <v>12966</v>
      </c>
      <c r="T35" s="24">
        <v>53030</v>
      </c>
      <c r="U35" s="24">
        <v>16391</v>
      </c>
      <c r="V35" s="24">
        <f t="shared" ref="V35:V36" si="3">SUM(T35:U35)</f>
        <v>69421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329199</v>
      </c>
      <c r="E36" s="18"/>
      <c r="F36" s="18">
        <v>329199</v>
      </c>
      <c r="G36" s="18">
        <v>226522</v>
      </c>
      <c r="H36" s="18">
        <v>31990</v>
      </c>
      <c r="I36" s="18">
        <v>11042</v>
      </c>
      <c r="J36" s="18">
        <v>59645</v>
      </c>
      <c r="K36" s="90"/>
      <c r="L36" s="20" t="s">
        <v>164</v>
      </c>
      <c r="M36" s="21"/>
      <c r="N36" s="20" t="s">
        <v>76</v>
      </c>
      <c r="O36" s="90"/>
      <c r="P36" s="18">
        <v>59645</v>
      </c>
      <c r="Q36" s="18">
        <v>11042</v>
      </c>
      <c r="R36" s="18">
        <v>31990</v>
      </c>
      <c r="S36" s="18">
        <v>226522</v>
      </c>
      <c r="T36" s="18">
        <v>329199</v>
      </c>
      <c r="U36" s="18"/>
      <c r="V36" s="18">
        <f t="shared" si="3"/>
        <v>329199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282489</v>
      </c>
      <c r="E38" s="18"/>
      <c r="F38" s="18">
        <v>282489</v>
      </c>
      <c r="G38" s="18">
        <v>219171</v>
      </c>
      <c r="H38" s="18">
        <v>24780</v>
      </c>
      <c r="I38" s="18">
        <v>9912</v>
      </c>
      <c r="J38" s="18">
        <v>28626</v>
      </c>
      <c r="K38" s="90"/>
      <c r="L38" s="20" t="s">
        <v>17</v>
      </c>
      <c r="M38" s="21"/>
      <c r="N38" s="20" t="s">
        <v>78</v>
      </c>
      <c r="O38" s="90"/>
      <c r="P38" s="18">
        <v>28626</v>
      </c>
      <c r="Q38" s="18">
        <v>9912</v>
      </c>
      <c r="R38" s="18">
        <v>24780</v>
      </c>
      <c r="S38" s="18">
        <v>219171</v>
      </c>
      <c r="T38" s="18">
        <v>282489</v>
      </c>
      <c r="U38" s="18"/>
      <c r="V38" s="18">
        <f>SUM(T38:U38)</f>
        <v>282489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38537</v>
      </c>
      <c r="E40" s="24">
        <v>530</v>
      </c>
      <c r="F40" s="24">
        <v>38007</v>
      </c>
      <c r="G40" s="24">
        <v>30988</v>
      </c>
      <c r="H40" s="24">
        <v>29</v>
      </c>
      <c r="I40" s="24">
        <v>1054</v>
      </c>
      <c r="J40" s="24">
        <v>5936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37660</v>
      </c>
      <c r="S40" s="24"/>
      <c r="T40" s="24">
        <v>37660</v>
      </c>
      <c r="U40" s="24">
        <v>877</v>
      </c>
      <c r="V40" s="24">
        <f t="shared" ref="V40:V50" si="5">SUM(T40:U40)</f>
        <v>38537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44435</v>
      </c>
      <c r="E41" s="18">
        <v>21</v>
      </c>
      <c r="F41" s="18">
        <v>44414</v>
      </c>
      <c r="G41" s="18">
        <v>44414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1689</v>
      </c>
      <c r="Q41" s="18">
        <v>1383</v>
      </c>
      <c r="R41" s="18">
        <v>41016</v>
      </c>
      <c r="S41" s="18">
        <v>89</v>
      </c>
      <c r="T41" s="18">
        <v>44177</v>
      </c>
      <c r="U41" s="18">
        <v>258</v>
      </c>
      <c r="V41" s="18">
        <f t="shared" si="5"/>
        <v>44435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60671</v>
      </c>
      <c r="E42" s="18">
        <v>1371</v>
      </c>
      <c r="F42" s="18">
        <v>59300</v>
      </c>
      <c r="G42" s="18">
        <v>66</v>
      </c>
      <c r="H42" s="18">
        <v>55595</v>
      </c>
      <c r="I42" s="18">
        <v>1968</v>
      </c>
      <c r="J42" s="18">
        <v>1671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60511</v>
      </c>
      <c r="T42" s="18">
        <v>60511</v>
      </c>
      <c r="U42" s="18">
        <v>160</v>
      </c>
      <c r="V42" s="18">
        <f t="shared" si="5"/>
        <v>60671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42194</v>
      </c>
      <c r="E43" s="18">
        <v>2844</v>
      </c>
      <c r="F43" s="18">
        <v>39350</v>
      </c>
      <c r="G43" s="18">
        <v>21411</v>
      </c>
      <c r="H43" s="18">
        <v>5312</v>
      </c>
      <c r="I43" s="18">
        <v>7803</v>
      </c>
      <c r="J43" s="18">
        <v>4824</v>
      </c>
      <c r="K43" s="90"/>
      <c r="L43" s="19" t="s">
        <v>21</v>
      </c>
      <c r="M43" s="91"/>
      <c r="N43" s="19" t="s">
        <v>81</v>
      </c>
      <c r="O43" s="90"/>
      <c r="P43" s="18">
        <v>2149</v>
      </c>
      <c r="Q43" s="18">
        <v>7901</v>
      </c>
      <c r="R43" s="18">
        <v>3298</v>
      </c>
      <c r="S43" s="18">
        <v>23272</v>
      </c>
      <c r="T43" s="18">
        <v>36620</v>
      </c>
      <c r="U43" s="18">
        <v>5574</v>
      </c>
      <c r="V43" s="18">
        <f t="shared" si="5"/>
        <v>42194</v>
      </c>
      <c r="W43" s="83"/>
      <c r="X43" s="17"/>
    </row>
    <row r="44" spans="2:24" ht="22.5" customHeight="1" x14ac:dyDescent="0.2">
      <c r="B44" s="17"/>
      <c r="C44" s="83"/>
      <c r="D44" s="18">
        <f t="shared" si="4"/>
        <v>327096</v>
      </c>
      <c r="E44" s="18"/>
      <c r="F44" s="18">
        <v>327096</v>
      </c>
      <c r="G44" s="18">
        <v>213515</v>
      </c>
      <c r="H44" s="18">
        <v>53028</v>
      </c>
      <c r="I44" s="18">
        <v>9501</v>
      </c>
      <c r="J44" s="18">
        <v>51052</v>
      </c>
      <c r="K44" s="94"/>
      <c r="L44" s="20" t="s">
        <v>178</v>
      </c>
      <c r="M44" s="21"/>
      <c r="N44" s="20" t="s">
        <v>182</v>
      </c>
      <c r="O44" s="94"/>
      <c r="P44" s="18">
        <v>51052</v>
      </c>
      <c r="Q44" s="18">
        <v>9501</v>
      </c>
      <c r="R44" s="18">
        <v>53028</v>
      </c>
      <c r="S44" s="18">
        <v>213515</v>
      </c>
      <c r="T44" s="18">
        <v>327096</v>
      </c>
      <c r="U44" s="18"/>
      <c r="V44" s="18">
        <f t="shared" si="5"/>
        <v>327096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280386</v>
      </c>
      <c r="E45" s="18"/>
      <c r="F45" s="18">
        <v>280386</v>
      </c>
      <c r="G45" s="18">
        <v>206164</v>
      </c>
      <c r="H45" s="18">
        <v>45818</v>
      </c>
      <c r="I45" s="18">
        <v>8371</v>
      </c>
      <c r="J45" s="18">
        <v>20033</v>
      </c>
      <c r="K45" s="94"/>
      <c r="L45" s="20" t="s">
        <v>179</v>
      </c>
      <c r="M45" s="21"/>
      <c r="N45" s="20" t="s">
        <v>183</v>
      </c>
      <c r="O45" s="94"/>
      <c r="P45" s="18">
        <v>20033</v>
      </c>
      <c r="Q45" s="18">
        <v>8371</v>
      </c>
      <c r="R45" s="18">
        <v>45818</v>
      </c>
      <c r="S45" s="18">
        <v>206164</v>
      </c>
      <c r="T45" s="18">
        <v>280386</v>
      </c>
      <c r="U45" s="18"/>
      <c r="V45" s="18">
        <f t="shared" si="5"/>
        <v>280386</v>
      </c>
      <c r="W45" s="95"/>
      <c r="X45" s="17"/>
    </row>
    <row r="46" spans="2:24" x14ac:dyDescent="0.2">
      <c r="B46" s="17"/>
      <c r="C46" s="83"/>
      <c r="D46" s="22">
        <f t="shared" si="4"/>
        <v>42681</v>
      </c>
      <c r="E46" s="22"/>
      <c r="F46" s="22">
        <v>42681</v>
      </c>
      <c r="G46" s="22">
        <v>3805</v>
      </c>
      <c r="H46" s="22">
        <v>38876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42681</v>
      </c>
      <c r="T46" s="22">
        <v>42681</v>
      </c>
      <c r="U46" s="22"/>
      <c r="V46" s="22">
        <f t="shared" si="5"/>
        <v>42681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327096</v>
      </c>
      <c r="E47" s="24"/>
      <c r="F47" s="24">
        <v>327096</v>
      </c>
      <c r="G47" s="24">
        <v>252391</v>
      </c>
      <c r="H47" s="24">
        <v>14152</v>
      </c>
      <c r="I47" s="24">
        <v>9501</v>
      </c>
      <c r="J47" s="24">
        <v>51052</v>
      </c>
      <c r="K47" s="94"/>
      <c r="L47" s="20" t="s">
        <v>180</v>
      </c>
      <c r="M47" s="21"/>
      <c r="N47" s="20" t="s">
        <v>181</v>
      </c>
      <c r="O47" s="94"/>
      <c r="P47" s="24">
        <v>51052</v>
      </c>
      <c r="Q47" s="24">
        <v>9501</v>
      </c>
      <c r="R47" s="24">
        <v>14152</v>
      </c>
      <c r="S47" s="24">
        <v>252391</v>
      </c>
      <c r="T47" s="24">
        <v>327096</v>
      </c>
      <c r="U47" s="24"/>
      <c r="V47" s="24">
        <f t="shared" si="5"/>
        <v>327096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280386</v>
      </c>
      <c r="E48" s="22"/>
      <c r="F48" s="22">
        <v>280386</v>
      </c>
      <c r="G48" s="22">
        <v>245040</v>
      </c>
      <c r="H48" s="22">
        <v>6942</v>
      </c>
      <c r="I48" s="22">
        <v>8371</v>
      </c>
      <c r="J48" s="22">
        <v>20033</v>
      </c>
      <c r="K48" s="90"/>
      <c r="L48" s="20" t="s">
        <v>23</v>
      </c>
      <c r="M48" s="21"/>
      <c r="N48" s="20" t="s">
        <v>83</v>
      </c>
      <c r="O48" s="90"/>
      <c r="P48" s="22">
        <v>20033</v>
      </c>
      <c r="Q48" s="22">
        <v>8371</v>
      </c>
      <c r="R48" s="22">
        <v>6942</v>
      </c>
      <c r="S48" s="22">
        <v>245040</v>
      </c>
      <c r="T48" s="22">
        <v>280386</v>
      </c>
      <c r="U48" s="22"/>
      <c r="V48" s="22">
        <f t="shared" si="5"/>
        <v>280386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51052</v>
      </c>
      <c r="Q49" s="24">
        <v>9501</v>
      </c>
      <c r="R49" s="24">
        <v>53028</v>
      </c>
      <c r="S49" s="24">
        <v>213515</v>
      </c>
      <c r="T49" s="24">
        <v>327096</v>
      </c>
      <c r="U49" s="24"/>
      <c r="V49" s="24">
        <f t="shared" si="5"/>
        <v>327096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20033</v>
      </c>
      <c r="Q50" s="18">
        <v>8371</v>
      </c>
      <c r="R50" s="18">
        <v>45818</v>
      </c>
      <c r="S50" s="18">
        <v>206164</v>
      </c>
      <c r="T50" s="18">
        <v>280386</v>
      </c>
      <c r="U50" s="18"/>
      <c r="V50" s="18">
        <f t="shared" si="5"/>
        <v>280386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247717</v>
      </c>
      <c r="E51" s="18"/>
      <c r="F51" s="18">
        <v>247717</v>
      </c>
      <c r="G51" s="18">
        <v>221527</v>
      </c>
      <c r="H51" s="18">
        <v>26190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247717</v>
      </c>
      <c r="E52" s="18"/>
      <c r="F52" s="18">
        <v>247717</v>
      </c>
      <c r="G52" s="18">
        <v>182651</v>
      </c>
      <c r="H52" s="18">
        <v>65066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-640</v>
      </c>
      <c r="E53" s="18"/>
      <c r="F53" s="18">
        <v>-640</v>
      </c>
      <c r="G53" s="18"/>
      <c r="H53" s="18"/>
      <c r="I53" s="18">
        <v>-640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-640</v>
      </c>
      <c r="T53" s="18">
        <v>-640</v>
      </c>
      <c r="U53" s="18"/>
      <c r="V53" s="18">
        <f>SUM(T53:U53)</f>
        <v>-640</v>
      </c>
      <c r="W53" s="83"/>
      <c r="X53" s="17"/>
    </row>
    <row r="54" spans="2:24" x14ac:dyDescent="0.2">
      <c r="B54" s="17"/>
      <c r="C54" s="83"/>
      <c r="D54" s="18">
        <f t="shared" si="6"/>
        <v>79379</v>
      </c>
      <c r="E54" s="18"/>
      <c r="F54" s="18">
        <v>79379</v>
      </c>
      <c r="G54" s="18">
        <v>30224</v>
      </c>
      <c r="H54" s="18">
        <v>-12038</v>
      </c>
      <c r="I54" s="18">
        <v>10141</v>
      </c>
      <c r="J54" s="18">
        <v>51052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32669</v>
      </c>
      <c r="E55" s="18"/>
      <c r="F55" s="18">
        <v>32669</v>
      </c>
      <c r="G55" s="18">
        <v>22873</v>
      </c>
      <c r="H55" s="18">
        <v>-19248</v>
      </c>
      <c r="I55" s="18">
        <v>9011</v>
      </c>
      <c r="J55" s="18">
        <v>20033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-7988</v>
      </c>
      <c r="E56" s="18">
        <v>-7988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20033</v>
      </c>
      <c r="Q69" s="18">
        <v>9011</v>
      </c>
      <c r="R69" s="18">
        <v>-19248</v>
      </c>
      <c r="S69" s="18">
        <v>22873</v>
      </c>
      <c r="T69" s="18">
        <v>32669</v>
      </c>
      <c r="U69" s="18"/>
      <c r="V69" s="18">
        <f>SUM(T69:U69)</f>
        <v>32669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-7988</v>
      </c>
      <c r="V71" s="18">
        <f t="shared" ref="V71:V74" si="7">SUM(T71:U71)</f>
        <v>-7988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2166</v>
      </c>
      <c r="Q72" s="18">
        <v>245</v>
      </c>
      <c r="R72" s="18">
        <v>3743</v>
      </c>
      <c r="S72" s="18">
        <v>1134</v>
      </c>
      <c r="T72" s="18">
        <v>7288</v>
      </c>
      <c r="U72" s="18">
        <v>65</v>
      </c>
      <c r="V72" s="18">
        <f t="shared" si="7"/>
        <v>7353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-769</v>
      </c>
      <c r="Q73" s="18">
        <v>-56</v>
      </c>
      <c r="R73" s="18">
        <v>-3433</v>
      </c>
      <c r="S73" s="18">
        <v>-1223</v>
      </c>
      <c r="T73" s="18">
        <v>-5481</v>
      </c>
      <c r="U73" s="18">
        <v>-1872</v>
      </c>
      <c r="V73" s="18">
        <f t="shared" si="7"/>
        <v>-7353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24681</v>
      </c>
      <c r="E74" s="22">
        <v>-9795</v>
      </c>
      <c r="F74" s="22">
        <v>34476</v>
      </c>
      <c r="G74" s="22">
        <v>22784</v>
      </c>
      <c r="H74" s="22">
        <v>-18938</v>
      </c>
      <c r="I74" s="22">
        <v>9200</v>
      </c>
      <c r="J74" s="22">
        <v>21430</v>
      </c>
      <c r="K74" s="90"/>
      <c r="L74" s="20" t="s">
        <v>29</v>
      </c>
      <c r="M74" s="21"/>
      <c r="N74" s="20" t="s">
        <v>87</v>
      </c>
      <c r="O74" s="90"/>
      <c r="P74" s="22">
        <v>21430</v>
      </c>
      <c r="Q74" s="22">
        <v>9200</v>
      </c>
      <c r="R74" s="22">
        <v>-18938</v>
      </c>
      <c r="S74" s="22">
        <v>22784</v>
      </c>
      <c r="T74" s="22">
        <v>34476</v>
      </c>
      <c r="U74" s="22">
        <v>-9795</v>
      </c>
      <c r="V74" s="22">
        <f t="shared" si="7"/>
        <v>24681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71391</v>
      </c>
      <c r="E75" s="24"/>
      <c r="F75" s="24">
        <v>71391</v>
      </c>
      <c r="G75" s="24">
        <v>15550</v>
      </c>
      <c r="H75" s="24">
        <v>6968</v>
      </c>
      <c r="I75" s="24">
        <v>22</v>
      </c>
      <c r="J75" s="24">
        <v>48851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65859</v>
      </c>
      <c r="E76" s="18"/>
      <c r="F76" s="18">
        <v>65859</v>
      </c>
      <c r="G76" s="18">
        <v>12320</v>
      </c>
      <c r="H76" s="18">
        <v>6920</v>
      </c>
      <c r="I76" s="18">
        <v>1</v>
      </c>
      <c r="J76" s="18">
        <v>46618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-46710</v>
      </c>
      <c r="E77" s="18"/>
      <c r="F77" s="18">
        <v>-46710</v>
      </c>
      <c r="G77" s="18">
        <v>-7351</v>
      </c>
      <c r="H77" s="18">
        <v>-7210</v>
      </c>
      <c r="I77" s="18">
        <v>-1130</v>
      </c>
      <c r="J77" s="18">
        <v>-31019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5532</v>
      </c>
      <c r="E78" s="18"/>
      <c r="F78" s="18">
        <v>5532</v>
      </c>
      <c r="G78" s="18">
        <v>3230</v>
      </c>
      <c r="H78" s="18">
        <v>48</v>
      </c>
      <c r="I78" s="18">
        <v>21</v>
      </c>
      <c r="J78" s="18">
        <v>2233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246</v>
      </c>
      <c r="F79" s="18">
        <v>-246</v>
      </c>
      <c r="G79" s="18">
        <v>-335</v>
      </c>
      <c r="H79" s="18">
        <v>278</v>
      </c>
      <c r="I79" s="18">
        <v>46</v>
      </c>
      <c r="J79" s="18">
        <v>-235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-10041</v>
      </c>
      <c r="F80" s="18">
        <v>10041</v>
      </c>
      <c r="G80" s="18">
        <v>14920</v>
      </c>
      <c r="H80" s="18">
        <v>-18974</v>
      </c>
      <c r="I80" s="18">
        <v>10262</v>
      </c>
      <c r="J80" s="18">
        <v>3833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222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92330</v>
      </c>
      <c r="V18" s="18">
        <f>SUM(T18:U18)</f>
        <v>92330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95471</v>
      </c>
      <c r="E19" s="18">
        <v>95471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290779</v>
      </c>
      <c r="E23" s="18"/>
      <c r="F23" s="18">
        <v>290779</v>
      </c>
      <c r="G23" s="18">
        <v>59998</v>
      </c>
      <c r="H23" s="18">
        <v>38209</v>
      </c>
      <c r="I23" s="18">
        <v>12871</v>
      </c>
      <c r="J23" s="18">
        <v>148937</v>
      </c>
      <c r="K23" s="90"/>
      <c r="L23" s="20" t="s">
        <v>161</v>
      </c>
      <c r="M23" s="21"/>
      <c r="N23" s="20" t="s">
        <v>63</v>
      </c>
      <c r="O23" s="90"/>
      <c r="P23" s="18">
        <v>148937</v>
      </c>
      <c r="Q23" s="18">
        <v>12871</v>
      </c>
      <c r="R23" s="18">
        <v>38209</v>
      </c>
      <c r="S23" s="18">
        <v>59998</v>
      </c>
      <c r="T23" s="18">
        <v>290779</v>
      </c>
      <c r="U23" s="18"/>
      <c r="V23" s="18">
        <f>SUM(T23:U23)</f>
        <v>290779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47663</v>
      </c>
      <c r="E24" s="18"/>
      <c r="F24" s="18">
        <v>47663</v>
      </c>
      <c r="G24" s="18">
        <v>7313</v>
      </c>
      <c r="H24" s="18">
        <v>7211</v>
      </c>
      <c r="I24" s="18">
        <v>1164</v>
      </c>
      <c r="J24" s="18">
        <v>31975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243116</v>
      </c>
      <c r="E25" s="18"/>
      <c r="F25" s="18">
        <v>243116</v>
      </c>
      <c r="G25" s="18">
        <v>52685</v>
      </c>
      <c r="H25" s="18">
        <v>30998</v>
      </c>
      <c r="I25" s="18">
        <v>11707</v>
      </c>
      <c r="J25" s="18">
        <v>116962</v>
      </c>
      <c r="K25" s="90"/>
      <c r="L25" s="20" t="s">
        <v>10</v>
      </c>
      <c r="M25" s="21"/>
      <c r="N25" s="20" t="s">
        <v>65</v>
      </c>
      <c r="O25" s="90"/>
      <c r="P25" s="18">
        <v>116962</v>
      </c>
      <c r="Q25" s="18">
        <v>11707</v>
      </c>
      <c r="R25" s="18">
        <v>30998</v>
      </c>
      <c r="S25" s="18">
        <v>52685</v>
      </c>
      <c r="T25" s="18">
        <v>243116</v>
      </c>
      <c r="U25" s="18"/>
      <c r="V25" s="18">
        <f t="shared" ref="V25:V31" si="1">SUM(T25:U25)</f>
        <v>243116</v>
      </c>
      <c r="W25" s="83"/>
      <c r="X25" s="17"/>
    </row>
    <row r="26" spans="2:24" x14ac:dyDescent="0.2">
      <c r="B26" s="17"/>
      <c r="C26" s="83"/>
      <c r="D26" s="22">
        <f t="shared" si="0"/>
        <v>-3141</v>
      </c>
      <c r="E26" s="22">
        <v>-3141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-3141</v>
      </c>
      <c r="V26" s="22">
        <f t="shared" si="1"/>
        <v>-3141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142161</v>
      </c>
      <c r="E27" s="24">
        <v>679</v>
      </c>
      <c r="F27" s="24">
        <v>141482</v>
      </c>
      <c r="G27" s="24">
        <v>10786</v>
      </c>
      <c r="H27" s="24">
        <v>30907</v>
      </c>
      <c r="I27" s="24">
        <v>4916</v>
      </c>
      <c r="J27" s="24">
        <v>94873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142067</v>
      </c>
      <c r="T27" s="24">
        <v>142067</v>
      </c>
      <c r="U27" s="24">
        <v>94</v>
      </c>
      <c r="V27" s="24">
        <f t="shared" si="1"/>
        <v>142161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34881</v>
      </c>
      <c r="E28" s="18"/>
      <c r="F28" s="18">
        <v>34881</v>
      </c>
      <c r="G28" s="18">
        <v>1546</v>
      </c>
      <c r="H28" s="18">
        <v>91</v>
      </c>
      <c r="I28" s="18">
        <v>1299</v>
      </c>
      <c r="J28" s="18">
        <v>1181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34819</v>
      </c>
      <c r="S28" s="18"/>
      <c r="T28" s="18">
        <v>34819</v>
      </c>
      <c r="U28" s="18">
        <v>62</v>
      </c>
      <c r="V28" s="18">
        <f t="shared" si="1"/>
        <v>34881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30764</v>
      </c>
      <c r="E29" s="18"/>
      <c r="F29" s="18">
        <v>30764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30366</v>
      </c>
      <c r="S29" s="18"/>
      <c r="T29" s="18">
        <v>30366</v>
      </c>
      <c r="U29" s="18">
        <v>398</v>
      </c>
      <c r="V29" s="18">
        <f t="shared" si="1"/>
        <v>30764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4117</v>
      </c>
      <c r="E30" s="18"/>
      <c r="F30" s="18">
        <v>4117</v>
      </c>
      <c r="G30" s="18">
        <v>1546</v>
      </c>
      <c r="H30" s="18">
        <v>91</v>
      </c>
      <c r="I30" s="18">
        <v>1299</v>
      </c>
      <c r="J30" s="18">
        <v>1181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4453</v>
      </c>
      <c r="S30" s="18"/>
      <c r="T30" s="18">
        <v>4453</v>
      </c>
      <c r="U30" s="18">
        <v>-336</v>
      </c>
      <c r="V30" s="18">
        <f t="shared" si="1"/>
        <v>4117</v>
      </c>
      <c r="W30" s="83"/>
      <c r="X30" s="17"/>
    </row>
    <row r="31" spans="2:24" x14ac:dyDescent="0.2">
      <c r="B31" s="17"/>
      <c r="C31" s="83"/>
      <c r="D31" s="18">
        <f t="shared" si="0"/>
        <v>114416</v>
      </c>
      <c r="E31" s="18"/>
      <c r="F31" s="18">
        <v>114416</v>
      </c>
      <c r="G31" s="18">
        <v>47666</v>
      </c>
      <c r="H31" s="18">
        <v>7211</v>
      </c>
      <c r="I31" s="18">
        <v>6656</v>
      </c>
      <c r="J31" s="18">
        <v>52883</v>
      </c>
      <c r="K31" s="93"/>
      <c r="L31" s="20" t="s">
        <v>162</v>
      </c>
      <c r="M31" s="21"/>
      <c r="N31" s="20" t="s">
        <v>70</v>
      </c>
      <c r="O31" s="93"/>
      <c r="P31" s="18">
        <v>52883</v>
      </c>
      <c r="Q31" s="18">
        <v>6656</v>
      </c>
      <c r="R31" s="18">
        <v>7211</v>
      </c>
      <c r="S31" s="18">
        <v>47666</v>
      </c>
      <c r="T31" s="18">
        <v>114416</v>
      </c>
      <c r="U31" s="18"/>
      <c r="V31" s="18">
        <f t="shared" si="1"/>
        <v>114416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66753</v>
      </c>
      <c r="E33" s="18"/>
      <c r="F33" s="18">
        <v>66753</v>
      </c>
      <c r="G33" s="18">
        <v>40353</v>
      </c>
      <c r="H33" s="18">
        <v>0</v>
      </c>
      <c r="I33" s="18">
        <v>5492</v>
      </c>
      <c r="J33" s="18">
        <v>20908</v>
      </c>
      <c r="K33" s="90"/>
      <c r="L33" s="20" t="s">
        <v>72</v>
      </c>
      <c r="M33" s="21"/>
      <c r="N33" s="20" t="s">
        <v>73</v>
      </c>
      <c r="O33" s="90"/>
      <c r="P33" s="18">
        <v>20908</v>
      </c>
      <c r="Q33" s="18">
        <v>5492</v>
      </c>
      <c r="R33" s="18">
        <v>0</v>
      </c>
      <c r="S33" s="18">
        <v>40353</v>
      </c>
      <c r="T33" s="18">
        <v>66753</v>
      </c>
      <c r="U33" s="18"/>
      <c r="V33" s="18">
        <f>SUM(T33:U33)</f>
        <v>66753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49174</v>
      </c>
      <c r="E35" s="24">
        <v>11549</v>
      </c>
      <c r="F35" s="24">
        <v>37625</v>
      </c>
      <c r="G35" s="24">
        <v>1328</v>
      </c>
      <c r="H35" s="24">
        <v>5841</v>
      </c>
      <c r="I35" s="24">
        <v>13301</v>
      </c>
      <c r="J35" s="24">
        <v>17155</v>
      </c>
      <c r="K35" s="92"/>
      <c r="L35" s="19" t="s">
        <v>16</v>
      </c>
      <c r="M35" s="91"/>
      <c r="N35" s="19" t="s">
        <v>75</v>
      </c>
      <c r="O35" s="92"/>
      <c r="P35" s="24">
        <v>11541</v>
      </c>
      <c r="Q35" s="24">
        <v>15121</v>
      </c>
      <c r="R35" s="24">
        <v>1619</v>
      </c>
      <c r="S35" s="24">
        <v>8627</v>
      </c>
      <c r="T35" s="24">
        <v>36908</v>
      </c>
      <c r="U35" s="24">
        <v>12266</v>
      </c>
      <c r="V35" s="24">
        <f t="shared" ref="V35:V36" si="3">SUM(T35:U35)</f>
        <v>49174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290585</v>
      </c>
      <c r="E36" s="18"/>
      <c r="F36" s="18">
        <v>290585</v>
      </c>
      <c r="G36" s="18">
        <v>197032</v>
      </c>
      <c r="H36" s="18">
        <v>37808</v>
      </c>
      <c r="I36" s="18">
        <v>8476</v>
      </c>
      <c r="J36" s="18">
        <v>47269</v>
      </c>
      <c r="K36" s="90"/>
      <c r="L36" s="20" t="s">
        <v>164</v>
      </c>
      <c r="M36" s="21"/>
      <c r="N36" s="20" t="s">
        <v>76</v>
      </c>
      <c r="O36" s="90"/>
      <c r="P36" s="18">
        <v>47269</v>
      </c>
      <c r="Q36" s="18">
        <v>8476</v>
      </c>
      <c r="R36" s="18">
        <v>37808</v>
      </c>
      <c r="S36" s="18">
        <v>197032</v>
      </c>
      <c r="T36" s="18">
        <v>290585</v>
      </c>
      <c r="U36" s="18"/>
      <c r="V36" s="18">
        <f t="shared" si="3"/>
        <v>290585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242922</v>
      </c>
      <c r="E38" s="18"/>
      <c r="F38" s="18">
        <v>242922</v>
      </c>
      <c r="G38" s="18">
        <v>189719</v>
      </c>
      <c r="H38" s="18">
        <v>30597</v>
      </c>
      <c r="I38" s="18">
        <v>7312</v>
      </c>
      <c r="J38" s="18">
        <v>15294</v>
      </c>
      <c r="K38" s="90"/>
      <c r="L38" s="20" t="s">
        <v>17</v>
      </c>
      <c r="M38" s="21"/>
      <c r="N38" s="20" t="s">
        <v>78</v>
      </c>
      <c r="O38" s="90"/>
      <c r="P38" s="18">
        <v>15294</v>
      </c>
      <c r="Q38" s="18">
        <v>7312</v>
      </c>
      <c r="R38" s="18">
        <v>30597</v>
      </c>
      <c r="S38" s="18">
        <v>189719</v>
      </c>
      <c r="T38" s="18">
        <v>242922</v>
      </c>
      <c r="U38" s="18"/>
      <c r="V38" s="18">
        <f>SUM(T38:U38)</f>
        <v>242922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26213</v>
      </c>
      <c r="E40" s="24">
        <v>420</v>
      </c>
      <c r="F40" s="24">
        <v>25793</v>
      </c>
      <c r="G40" s="24">
        <v>24770</v>
      </c>
      <c r="H40" s="24">
        <v>4</v>
      </c>
      <c r="I40" s="24">
        <v>577</v>
      </c>
      <c r="J40" s="24">
        <v>442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25796</v>
      </c>
      <c r="S40" s="24"/>
      <c r="T40" s="24">
        <v>25796</v>
      </c>
      <c r="U40" s="24">
        <v>417</v>
      </c>
      <c r="V40" s="24">
        <f t="shared" ref="V40:V50" si="5">SUM(T40:U40)</f>
        <v>26213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43469</v>
      </c>
      <c r="E41" s="18">
        <v>24</v>
      </c>
      <c r="F41" s="18">
        <v>43445</v>
      </c>
      <c r="G41" s="18">
        <v>43445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1719</v>
      </c>
      <c r="Q41" s="18">
        <v>1203</v>
      </c>
      <c r="R41" s="18">
        <v>40241</v>
      </c>
      <c r="S41" s="18">
        <v>89</v>
      </c>
      <c r="T41" s="18">
        <v>43252</v>
      </c>
      <c r="U41" s="18">
        <v>217</v>
      </c>
      <c r="V41" s="18">
        <f t="shared" si="5"/>
        <v>43469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51413</v>
      </c>
      <c r="E42" s="18">
        <v>973</v>
      </c>
      <c r="F42" s="18">
        <v>50440</v>
      </c>
      <c r="G42" s="18">
        <v>66</v>
      </c>
      <c r="H42" s="18">
        <v>46607</v>
      </c>
      <c r="I42" s="18">
        <v>1846</v>
      </c>
      <c r="J42" s="18">
        <v>1921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51289</v>
      </c>
      <c r="T42" s="18">
        <v>51289</v>
      </c>
      <c r="U42" s="18">
        <v>124</v>
      </c>
      <c r="V42" s="18">
        <f t="shared" si="5"/>
        <v>51413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39907</v>
      </c>
      <c r="E43" s="18">
        <v>3029</v>
      </c>
      <c r="F43" s="18">
        <v>36878</v>
      </c>
      <c r="G43" s="18">
        <v>19260</v>
      </c>
      <c r="H43" s="18">
        <v>5286</v>
      </c>
      <c r="I43" s="18">
        <v>7950</v>
      </c>
      <c r="J43" s="18">
        <v>4382</v>
      </c>
      <c r="K43" s="90"/>
      <c r="L43" s="19" t="s">
        <v>21</v>
      </c>
      <c r="M43" s="91"/>
      <c r="N43" s="19" t="s">
        <v>81</v>
      </c>
      <c r="O43" s="90"/>
      <c r="P43" s="18">
        <v>2085</v>
      </c>
      <c r="Q43" s="18">
        <v>8396</v>
      </c>
      <c r="R43" s="18">
        <v>1818</v>
      </c>
      <c r="S43" s="18">
        <v>20168</v>
      </c>
      <c r="T43" s="18">
        <v>32467</v>
      </c>
      <c r="U43" s="18">
        <v>7440</v>
      </c>
      <c r="V43" s="18">
        <f t="shared" si="5"/>
        <v>39907</v>
      </c>
      <c r="W43" s="83"/>
      <c r="X43" s="17"/>
    </row>
    <row r="44" spans="2:24" ht="22.5" customHeight="1" x14ac:dyDescent="0.2">
      <c r="B44" s="17"/>
      <c r="C44" s="83"/>
      <c r="D44" s="18">
        <f t="shared" si="4"/>
        <v>286833</v>
      </c>
      <c r="E44" s="18"/>
      <c r="F44" s="18">
        <v>286833</v>
      </c>
      <c r="G44" s="18">
        <v>181037</v>
      </c>
      <c r="H44" s="18">
        <v>53766</v>
      </c>
      <c r="I44" s="18">
        <v>7702</v>
      </c>
      <c r="J44" s="18">
        <v>44328</v>
      </c>
      <c r="K44" s="94"/>
      <c r="L44" s="20" t="s">
        <v>178</v>
      </c>
      <c r="M44" s="21"/>
      <c r="N44" s="20" t="s">
        <v>182</v>
      </c>
      <c r="O44" s="94"/>
      <c r="P44" s="18">
        <v>44328</v>
      </c>
      <c r="Q44" s="18">
        <v>7702</v>
      </c>
      <c r="R44" s="18">
        <v>53766</v>
      </c>
      <c r="S44" s="18">
        <v>181037</v>
      </c>
      <c r="T44" s="18">
        <v>286833</v>
      </c>
      <c r="U44" s="18"/>
      <c r="V44" s="18">
        <f t="shared" si="5"/>
        <v>286833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239170</v>
      </c>
      <c r="E45" s="18"/>
      <c r="F45" s="18">
        <v>239170</v>
      </c>
      <c r="G45" s="18">
        <v>173724</v>
      </c>
      <c r="H45" s="18">
        <v>46555</v>
      </c>
      <c r="I45" s="18">
        <v>6538</v>
      </c>
      <c r="J45" s="18">
        <v>12353</v>
      </c>
      <c r="K45" s="94"/>
      <c r="L45" s="20" t="s">
        <v>179</v>
      </c>
      <c r="M45" s="21"/>
      <c r="N45" s="20" t="s">
        <v>183</v>
      </c>
      <c r="O45" s="94"/>
      <c r="P45" s="18">
        <v>12353</v>
      </c>
      <c r="Q45" s="18">
        <v>6538</v>
      </c>
      <c r="R45" s="18">
        <v>46555</v>
      </c>
      <c r="S45" s="18">
        <v>173724</v>
      </c>
      <c r="T45" s="18">
        <v>239170</v>
      </c>
      <c r="U45" s="18"/>
      <c r="V45" s="18">
        <f t="shared" si="5"/>
        <v>239170</v>
      </c>
      <c r="W45" s="95"/>
      <c r="X45" s="17"/>
    </row>
    <row r="46" spans="2:24" x14ac:dyDescent="0.2">
      <c r="B46" s="17"/>
      <c r="C46" s="83"/>
      <c r="D46" s="22">
        <f t="shared" si="4"/>
        <v>36917</v>
      </c>
      <c r="E46" s="22"/>
      <c r="F46" s="22">
        <v>36917</v>
      </c>
      <c r="G46" s="22">
        <v>3391</v>
      </c>
      <c r="H46" s="22">
        <v>33526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36917</v>
      </c>
      <c r="T46" s="22">
        <v>36917</v>
      </c>
      <c r="U46" s="22"/>
      <c r="V46" s="22">
        <f t="shared" si="5"/>
        <v>36917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286833</v>
      </c>
      <c r="E47" s="24"/>
      <c r="F47" s="24">
        <v>286833</v>
      </c>
      <c r="G47" s="24">
        <v>214563</v>
      </c>
      <c r="H47" s="24">
        <v>20240</v>
      </c>
      <c r="I47" s="24">
        <v>7702</v>
      </c>
      <c r="J47" s="24">
        <v>44328</v>
      </c>
      <c r="K47" s="94"/>
      <c r="L47" s="20" t="s">
        <v>180</v>
      </c>
      <c r="M47" s="21"/>
      <c r="N47" s="20" t="s">
        <v>181</v>
      </c>
      <c r="O47" s="94"/>
      <c r="P47" s="24">
        <v>44328</v>
      </c>
      <c r="Q47" s="24">
        <v>7702</v>
      </c>
      <c r="R47" s="24">
        <v>20240</v>
      </c>
      <c r="S47" s="24">
        <v>214563</v>
      </c>
      <c r="T47" s="24">
        <v>286833</v>
      </c>
      <c r="U47" s="24"/>
      <c r="V47" s="24">
        <f t="shared" si="5"/>
        <v>286833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239170</v>
      </c>
      <c r="E48" s="22"/>
      <c r="F48" s="22">
        <v>239170</v>
      </c>
      <c r="G48" s="22">
        <v>207250</v>
      </c>
      <c r="H48" s="22">
        <v>13029</v>
      </c>
      <c r="I48" s="22">
        <v>6538</v>
      </c>
      <c r="J48" s="22">
        <v>12353</v>
      </c>
      <c r="K48" s="90"/>
      <c r="L48" s="20" t="s">
        <v>23</v>
      </c>
      <c r="M48" s="21"/>
      <c r="N48" s="20" t="s">
        <v>83</v>
      </c>
      <c r="O48" s="90"/>
      <c r="P48" s="22">
        <v>12353</v>
      </c>
      <c r="Q48" s="22">
        <v>6538</v>
      </c>
      <c r="R48" s="22">
        <v>13029</v>
      </c>
      <c r="S48" s="22">
        <v>207250</v>
      </c>
      <c r="T48" s="22">
        <v>239170</v>
      </c>
      <c r="U48" s="22"/>
      <c r="V48" s="22">
        <f t="shared" si="5"/>
        <v>239170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44328</v>
      </c>
      <c r="Q49" s="24">
        <v>7702</v>
      </c>
      <c r="R49" s="24">
        <v>53766</v>
      </c>
      <c r="S49" s="24">
        <v>181037</v>
      </c>
      <c r="T49" s="24">
        <v>286833</v>
      </c>
      <c r="U49" s="24"/>
      <c r="V49" s="24">
        <f t="shared" si="5"/>
        <v>286833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12353</v>
      </c>
      <c r="Q50" s="18">
        <v>6538</v>
      </c>
      <c r="R50" s="18">
        <v>46555</v>
      </c>
      <c r="S50" s="18">
        <v>173724</v>
      </c>
      <c r="T50" s="18">
        <v>239170</v>
      </c>
      <c r="U50" s="18"/>
      <c r="V50" s="18">
        <f t="shared" si="5"/>
        <v>239170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228987</v>
      </c>
      <c r="E51" s="18"/>
      <c r="F51" s="18">
        <v>228987</v>
      </c>
      <c r="G51" s="18">
        <v>206271</v>
      </c>
      <c r="H51" s="18">
        <v>22716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228987</v>
      </c>
      <c r="E52" s="18"/>
      <c r="F52" s="18">
        <v>228987</v>
      </c>
      <c r="G52" s="18">
        <v>172745</v>
      </c>
      <c r="H52" s="18">
        <v>56242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-783</v>
      </c>
      <c r="E53" s="18"/>
      <c r="F53" s="18">
        <v>-783</v>
      </c>
      <c r="G53" s="18"/>
      <c r="H53" s="18"/>
      <c r="I53" s="18">
        <v>-783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-783</v>
      </c>
      <c r="T53" s="18">
        <v>-783</v>
      </c>
      <c r="U53" s="18"/>
      <c r="V53" s="18">
        <f>SUM(T53:U53)</f>
        <v>-783</v>
      </c>
      <c r="W53" s="83"/>
      <c r="X53" s="17"/>
    </row>
    <row r="54" spans="2:24" x14ac:dyDescent="0.2">
      <c r="B54" s="17"/>
      <c r="C54" s="83"/>
      <c r="D54" s="18">
        <f t="shared" si="6"/>
        <v>57846</v>
      </c>
      <c r="E54" s="18"/>
      <c r="F54" s="18">
        <v>57846</v>
      </c>
      <c r="G54" s="18">
        <v>7509</v>
      </c>
      <c r="H54" s="18">
        <v>-2476</v>
      </c>
      <c r="I54" s="18">
        <v>8485</v>
      </c>
      <c r="J54" s="18">
        <v>44328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10183</v>
      </c>
      <c r="E55" s="18"/>
      <c r="F55" s="18">
        <v>10183</v>
      </c>
      <c r="G55" s="18">
        <v>196</v>
      </c>
      <c r="H55" s="18">
        <v>-9687</v>
      </c>
      <c r="I55" s="18">
        <v>7321</v>
      </c>
      <c r="J55" s="18">
        <v>12353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805</v>
      </c>
      <c r="E56" s="18">
        <v>805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12353</v>
      </c>
      <c r="Q69" s="18">
        <v>7321</v>
      </c>
      <c r="R69" s="18">
        <v>-9687</v>
      </c>
      <c r="S69" s="18">
        <v>196</v>
      </c>
      <c r="T69" s="18">
        <v>10183</v>
      </c>
      <c r="U69" s="18"/>
      <c r="V69" s="18">
        <f>SUM(T69:U69)</f>
        <v>10183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805</v>
      </c>
      <c r="V71" s="18">
        <f t="shared" ref="V71:V74" si="7">SUM(T71:U71)</f>
        <v>805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1298</v>
      </c>
      <c r="Q72" s="18">
        <v>1576</v>
      </c>
      <c r="R72" s="18">
        <v>3483</v>
      </c>
      <c r="S72" s="18">
        <v>232</v>
      </c>
      <c r="T72" s="18">
        <v>6589</v>
      </c>
      <c r="U72" s="18">
        <v>41</v>
      </c>
      <c r="V72" s="18">
        <f t="shared" si="7"/>
        <v>6630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-2040</v>
      </c>
      <c r="Q73" s="18">
        <v>-476</v>
      </c>
      <c r="R73" s="18">
        <v>-2883</v>
      </c>
      <c r="S73" s="18">
        <v>-751</v>
      </c>
      <c r="T73" s="18">
        <v>-6150</v>
      </c>
      <c r="U73" s="18">
        <v>-480</v>
      </c>
      <c r="V73" s="18">
        <f t="shared" si="7"/>
        <v>-6630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10988</v>
      </c>
      <c r="E74" s="22">
        <v>366</v>
      </c>
      <c r="F74" s="22">
        <v>10622</v>
      </c>
      <c r="G74" s="22">
        <v>-323</v>
      </c>
      <c r="H74" s="22">
        <v>-9087</v>
      </c>
      <c r="I74" s="22">
        <v>8421</v>
      </c>
      <c r="J74" s="22">
        <v>11611</v>
      </c>
      <c r="K74" s="90"/>
      <c r="L74" s="20" t="s">
        <v>29</v>
      </c>
      <c r="M74" s="21"/>
      <c r="N74" s="20" t="s">
        <v>87</v>
      </c>
      <c r="O74" s="90"/>
      <c r="P74" s="22">
        <v>11611</v>
      </c>
      <c r="Q74" s="22">
        <v>8421</v>
      </c>
      <c r="R74" s="22">
        <v>-9087</v>
      </c>
      <c r="S74" s="22">
        <v>-323</v>
      </c>
      <c r="T74" s="22">
        <v>10622</v>
      </c>
      <c r="U74" s="22">
        <v>366</v>
      </c>
      <c r="V74" s="22">
        <f t="shared" si="7"/>
        <v>10988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58651</v>
      </c>
      <c r="E75" s="24"/>
      <c r="F75" s="24">
        <v>58651</v>
      </c>
      <c r="G75" s="24">
        <v>9101</v>
      </c>
      <c r="H75" s="24">
        <v>8468</v>
      </c>
      <c r="I75" s="24">
        <v>1690</v>
      </c>
      <c r="J75" s="24">
        <v>39392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60851</v>
      </c>
      <c r="E76" s="18"/>
      <c r="F76" s="18">
        <v>60851</v>
      </c>
      <c r="G76" s="18">
        <v>9231</v>
      </c>
      <c r="H76" s="18">
        <v>8435</v>
      </c>
      <c r="I76" s="18">
        <v>1672</v>
      </c>
      <c r="J76" s="18">
        <v>41513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-47663</v>
      </c>
      <c r="E77" s="18"/>
      <c r="F77" s="18">
        <v>-47663</v>
      </c>
      <c r="G77" s="18">
        <v>-7313</v>
      </c>
      <c r="H77" s="18">
        <v>-7211</v>
      </c>
      <c r="I77" s="18">
        <v>-1164</v>
      </c>
      <c r="J77" s="18">
        <v>-31975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-2200</v>
      </c>
      <c r="E78" s="18"/>
      <c r="F78" s="18">
        <v>-2200</v>
      </c>
      <c r="G78" s="18">
        <v>-130</v>
      </c>
      <c r="H78" s="18">
        <v>33</v>
      </c>
      <c r="I78" s="18">
        <v>18</v>
      </c>
      <c r="J78" s="18">
        <v>-2121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302</v>
      </c>
      <c r="F79" s="18">
        <v>-302</v>
      </c>
      <c r="G79" s="18">
        <v>-198</v>
      </c>
      <c r="H79" s="18">
        <v>188</v>
      </c>
      <c r="I79" s="18">
        <v>-11</v>
      </c>
      <c r="J79" s="18">
        <v>-281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64</v>
      </c>
      <c r="F80" s="18">
        <v>-64</v>
      </c>
      <c r="G80" s="18">
        <v>-1913</v>
      </c>
      <c r="H80" s="18">
        <v>-10532</v>
      </c>
      <c r="I80" s="18">
        <v>7906</v>
      </c>
      <c r="J80" s="18">
        <v>4475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223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65013</v>
      </c>
      <c r="V18" s="18">
        <f>SUM(T18:U18)</f>
        <v>65013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69050</v>
      </c>
      <c r="E19" s="18">
        <v>69050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252148</v>
      </c>
      <c r="E23" s="18"/>
      <c r="F23" s="18">
        <v>252148</v>
      </c>
      <c r="G23" s="18">
        <v>54588</v>
      </c>
      <c r="H23" s="18">
        <v>44558</v>
      </c>
      <c r="I23" s="18">
        <v>10658</v>
      </c>
      <c r="J23" s="18">
        <v>123464</v>
      </c>
      <c r="K23" s="90"/>
      <c r="L23" s="20" t="s">
        <v>161</v>
      </c>
      <c r="M23" s="21"/>
      <c r="N23" s="20" t="s">
        <v>63</v>
      </c>
      <c r="O23" s="90"/>
      <c r="P23" s="18">
        <v>123464</v>
      </c>
      <c r="Q23" s="18">
        <v>10658</v>
      </c>
      <c r="R23" s="18">
        <v>44558</v>
      </c>
      <c r="S23" s="18">
        <v>54588</v>
      </c>
      <c r="T23" s="18">
        <v>252148</v>
      </c>
      <c r="U23" s="18"/>
      <c r="V23" s="18">
        <f>SUM(T23:U23)</f>
        <v>252148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47825</v>
      </c>
      <c r="E24" s="18"/>
      <c r="F24" s="18">
        <v>47825</v>
      </c>
      <c r="G24" s="18">
        <v>7385</v>
      </c>
      <c r="H24" s="18">
        <v>7239</v>
      </c>
      <c r="I24" s="18">
        <v>1153</v>
      </c>
      <c r="J24" s="18">
        <v>32048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204323</v>
      </c>
      <c r="E25" s="18"/>
      <c r="F25" s="18">
        <v>204323</v>
      </c>
      <c r="G25" s="18">
        <v>47203</v>
      </c>
      <c r="H25" s="18">
        <v>37319</v>
      </c>
      <c r="I25" s="18">
        <v>9505</v>
      </c>
      <c r="J25" s="18">
        <v>91416</v>
      </c>
      <c r="K25" s="90"/>
      <c r="L25" s="20" t="s">
        <v>10</v>
      </c>
      <c r="M25" s="21"/>
      <c r="N25" s="20" t="s">
        <v>65</v>
      </c>
      <c r="O25" s="90"/>
      <c r="P25" s="18">
        <v>91416</v>
      </c>
      <c r="Q25" s="18">
        <v>9505</v>
      </c>
      <c r="R25" s="18">
        <v>37319</v>
      </c>
      <c r="S25" s="18">
        <v>47203</v>
      </c>
      <c r="T25" s="18">
        <v>204323</v>
      </c>
      <c r="U25" s="18"/>
      <c r="V25" s="18">
        <f t="shared" ref="V25:V31" si="1">SUM(T25:U25)</f>
        <v>204323</v>
      </c>
      <c r="W25" s="83"/>
      <c r="X25" s="17"/>
    </row>
    <row r="26" spans="2:24" x14ac:dyDescent="0.2">
      <c r="B26" s="17"/>
      <c r="C26" s="83"/>
      <c r="D26" s="22">
        <f t="shared" si="0"/>
        <v>-4037</v>
      </c>
      <c r="E26" s="22">
        <v>-4037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-4037</v>
      </c>
      <c r="V26" s="22">
        <f t="shared" si="1"/>
        <v>-4037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131494</v>
      </c>
      <c r="E27" s="24">
        <v>540</v>
      </c>
      <c r="F27" s="24">
        <v>130954</v>
      </c>
      <c r="G27" s="24">
        <v>8842</v>
      </c>
      <c r="H27" s="24">
        <v>37206</v>
      </c>
      <c r="I27" s="24">
        <v>4848</v>
      </c>
      <c r="J27" s="24">
        <v>80058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131393</v>
      </c>
      <c r="T27" s="24">
        <v>131393</v>
      </c>
      <c r="U27" s="24">
        <v>101</v>
      </c>
      <c r="V27" s="24">
        <f t="shared" si="1"/>
        <v>131494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18263</v>
      </c>
      <c r="E28" s="18"/>
      <c r="F28" s="18">
        <v>18263</v>
      </c>
      <c r="G28" s="18">
        <v>-255</v>
      </c>
      <c r="H28" s="18">
        <v>113</v>
      </c>
      <c r="I28" s="18">
        <v>998</v>
      </c>
      <c r="J28" s="18">
        <v>-1473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17671</v>
      </c>
      <c r="S28" s="18"/>
      <c r="T28" s="18">
        <v>17671</v>
      </c>
      <c r="U28" s="18">
        <v>592</v>
      </c>
      <c r="V28" s="18">
        <f t="shared" si="1"/>
        <v>18263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18880</v>
      </c>
      <c r="E29" s="18"/>
      <c r="F29" s="18">
        <v>18880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18532</v>
      </c>
      <c r="S29" s="18"/>
      <c r="T29" s="18">
        <v>18532</v>
      </c>
      <c r="U29" s="18">
        <v>348</v>
      </c>
      <c r="V29" s="18">
        <f t="shared" si="1"/>
        <v>18880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-617</v>
      </c>
      <c r="E30" s="18"/>
      <c r="F30" s="18">
        <v>-617</v>
      </c>
      <c r="G30" s="18">
        <v>-255</v>
      </c>
      <c r="H30" s="18">
        <v>113</v>
      </c>
      <c r="I30" s="18">
        <v>998</v>
      </c>
      <c r="J30" s="18">
        <v>-1473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-861</v>
      </c>
      <c r="S30" s="18"/>
      <c r="T30" s="18">
        <v>-861</v>
      </c>
      <c r="U30" s="18">
        <v>244</v>
      </c>
      <c r="V30" s="18">
        <f t="shared" si="1"/>
        <v>-617</v>
      </c>
      <c r="W30" s="83"/>
      <c r="X30" s="17"/>
    </row>
    <row r="31" spans="2:24" x14ac:dyDescent="0.2">
      <c r="B31" s="17"/>
      <c r="C31" s="83"/>
      <c r="D31" s="18">
        <f t="shared" si="0"/>
        <v>102931</v>
      </c>
      <c r="E31" s="18"/>
      <c r="F31" s="18">
        <v>102931</v>
      </c>
      <c r="G31" s="18">
        <v>46001</v>
      </c>
      <c r="H31" s="18">
        <v>7239</v>
      </c>
      <c r="I31" s="18">
        <v>4812</v>
      </c>
      <c r="J31" s="18">
        <v>44879</v>
      </c>
      <c r="K31" s="93"/>
      <c r="L31" s="20" t="s">
        <v>162</v>
      </c>
      <c r="M31" s="21"/>
      <c r="N31" s="20" t="s">
        <v>70</v>
      </c>
      <c r="O31" s="93"/>
      <c r="P31" s="18">
        <v>44879</v>
      </c>
      <c r="Q31" s="18">
        <v>4812</v>
      </c>
      <c r="R31" s="18">
        <v>7239</v>
      </c>
      <c r="S31" s="18">
        <v>46001</v>
      </c>
      <c r="T31" s="18">
        <v>102931</v>
      </c>
      <c r="U31" s="18"/>
      <c r="V31" s="18">
        <f t="shared" si="1"/>
        <v>102931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55106</v>
      </c>
      <c r="E33" s="18"/>
      <c r="F33" s="18">
        <v>55106</v>
      </c>
      <c r="G33" s="18">
        <v>38616</v>
      </c>
      <c r="H33" s="18">
        <v>0</v>
      </c>
      <c r="I33" s="18">
        <v>3659</v>
      </c>
      <c r="J33" s="18">
        <v>12831</v>
      </c>
      <c r="K33" s="90"/>
      <c r="L33" s="20" t="s">
        <v>72</v>
      </c>
      <c r="M33" s="21"/>
      <c r="N33" s="20" t="s">
        <v>73</v>
      </c>
      <c r="O33" s="90"/>
      <c r="P33" s="18">
        <v>12831</v>
      </c>
      <c r="Q33" s="18">
        <v>3659</v>
      </c>
      <c r="R33" s="18">
        <v>0</v>
      </c>
      <c r="S33" s="18">
        <v>38616</v>
      </c>
      <c r="T33" s="18">
        <v>55106</v>
      </c>
      <c r="U33" s="18"/>
      <c r="V33" s="18">
        <f>SUM(T33:U33)</f>
        <v>55106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51480</v>
      </c>
      <c r="E35" s="24">
        <v>11372</v>
      </c>
      <c r="F35" s="24">
        <v>40108</v>
      </c>
      <c r="G35" s="24">
        <v>855</v>
      </c>
      <c r="H35" s="24">
        <v>6750</v>
      </c>
      <c r="I35" s="24">
        <v>14371</v>
      </c>
      <c r="J35" s="24">
        <v>18132</v>
      </c>
      <c r="K35" s="92"/>
      <c r="L35" s="19" t="s">
        <v>16</v>
      </c>
      <c r="M35" s="91"/>
      <c r="N35" s="19" t="s">
        <v>75</v>
      </c>
      <c r="O35" s="92"/>
      <c r="P35" s="24">
        <v>13932</v>
      </c>
      <c r="Q35" s="24">
        <v>14756</v>
      </c>
      <c r="R35" s="24">
        <v>1137</v>
      </c>
      <c r="S35" s="24">
        <v>9756</v>
      </c>
      <c r="T35" s="24">
        <v>39581</v>
      </c>
      <c r="U35" s="24">
        <v>11899</v>
      </c>
      <c r="V35" s="24">
        <f t="shared" ref="V35:V36" si="3">SUM(T35:U35)</f>
        <v>51480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251468</v>
      </c>
      <c r="E36" s="18"/>
      <c r="F36" s="18">
        <v>251468</v>
      </c>
      <c r="G36" s="18">
        <v>186295</v>
      </c>
      <c r="H36" s="18">
        <v>19297</v>
      </c>
      <c r="I36" s="18">
        <v>5197</v>
      </c>
      <c r="J36" s="18">
        <v>40679</v>
      </c>
      <c r="K36" s="90"/>
      <c r="L36" s="20" t="s">
        <v>164</v>
      </c>
      <c r="M36" s="21"/>
      <c r="N36" s="20" t="s">
        <v>76</v>
      </c>
      <c r="O36" s="90"/>
      <c r="P36" s="18">
        <v>40679</v>
      </c>
      <c r="Q36" s="18">
        <v>5197</v>
      </c>
      <c r="R36" s="18">
        <v>19297</v>
      </c>
      <c r="S36" s="18">
        <v>186295</v>
      </c>
      <c r="T36" s="18">
        <v>251468</v>
      </c>
      <c r="U36" s="18"/>
      <c r="V36" s="18">
        <f t="shared" si="3"/>
        <v>251468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203643</v>
      </c>
      <c r="E38" s="18"/>
      <c r="F38" s="18">
        <v>203643</v>
      </c>
      <c r="G38" s="18">
        <v>178910</v>
      </c>
      <c r="H38" s="18">
        <v>12058</v>
      </c>
      <c r="I38" s="18">
        <v>4044</v>
      </c>
      <c r="J38" s="18">
        <v>8631</v>
      </c>
      <c r="K38" s="90"/>
      <c r="L38" s="20" t="s">
        <v>17</v>
      </c>
      <c r="M38" s="21"/>
      <c r="N38" s="20" t="s">
        <v>78</v>
      </c>
      <c r="O38" s="90"/>
      <c r="P38" s="18">
        <v>8631</v>
      </c>
      <c r="Q38" s="18">
        <v>4044</v>
      </c>
      <c r="R38" s="18">
        <v>12058</v>
      </c>
      <c r="S38" s="18">
        <v>178910</v>
      </c>
      <c r="T38" s="18">
        <v>203643</v>
      </c>
      <c r="U38" s="18"/>
      <c r="V38" s="18">
        <f>SUM(T38:U38)</f>
        <v>203643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23509</v>
      </c>
      <c r="E40" s="24">
        <v>339</v>
      </c>
      <c r="F40" s="24">
        <v>23170</v>
      </c>
      <c r="G40" s="24">
        <v>17796</v>
      </c>
      <c r="H40" s="24">
        <v>67</v>
      </c>
      <c r="I40" s="24">
        <v>875</v>
      </c>
      <c r="J40" s="24">
        <v>4432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23231</v>
      </c>
      <c r="S40" s="24"/>
      <c r="T40" s="24">
        <v>23231</v>
      </c>
      <c r="U40" s="24">
        <v>278</v>
      </c>
      <c r="V40" s="24">
        <f t="shared" ref="V40:V50" si="5">SUM(T40:U40)</f>
        <v>23509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43229</v>
      </c>
      <c r="E41" s="18">
        <v>25</v>
      </c>
      <c r="F41" s="18">
        <v>43204</v>
      </c>
      <c r="G41" s="18">
        <v>43204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1613</v>
      </c>
      <c r="Q41" s="18">
        <v>1165</v>
      </c>
      <c r="R41" s="18">
        <v>40196</v>
      </c>
      <c r="S41" s="18">
        <v>83</v>
      </c>
      <c r="T41" s="18">
        <v>43057</v>
      </c>
      <c r="U41" s="18">
        <v>172</v>
      </c>
      <c r="V41" s="18">
        <f t="shared" si="5"/>
        <v>43229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75850</v>
      </c>
      <c r="E42" s="18">
        <v>1508</v>
      </c>
      <c r="F42" s="18">
        <v>74342</v>
      </c>
      <c r="G42" s="18">
        <v>61</v>
      </c>
      <c r="H42" s="18">
        <v>71294</v>
      </c>
      <c r="I42" s="18">
        <v>1184</v>
      </c>
      <c r="J42" s="18">
        <v>1803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75686</v>
      </c>
      <c r="T42" s="18">
        <v>75686</v>
      </c>
      <c r="U42" s="18">
        <v>164</v>
      </c>
      <c r="V42" s="18">
        <f t="shared" si="5"/>
        <v>75850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32183</v>
      </c>
      <c r="E43" s="18">
        <v>2324</v>
      </c>
      <c r="F43" s="18">
        <v>29859</v>
      </c>
      <c r="G43" s="18">
        <v>15410</v>
      </c>
      <c r="H43" s="18">
        <v>3990</v>
      </c>
      <c r="I43" s="18">
        <v>6503</v>
      </c>
      <c r="J43" s="18">
        <v>3956</v>
      </c>
      <c r="K43" s="90"/>
      <c r="L43" s="19" t="s">
        <v>21</v>
      </c>
      <c r="M43" s="91"/>
      <c r="N43" s="19" t="s">
        <v>81</v>
      </c>
      <c r="O43" s="90"/>
      <c r="P43" s="18">
        <v>1730</v>
      </c>
      <c r="Q43" s="18">
        <v>6552</v>
      </c>
      <c r="R43" s="18">
        <v>1777</v>
      </c>
      <c r="S43" s="18">
        <v>16260</v>
      </c>
      <c r="T43" s="18">
        <v>26319</v>
      </c>
      <c r="U43" s="18">
        <v>5864</v>
      </c>
      <c r="V43" s="18">
        <f t="shared" si="5"/>
        <v>32183</v>
      </c>
      <c r="W43" s="83"/>
      <c r="X43" s="17"/>
    </row>
    <row r="44" spans="2:24" ht="22.5" customHeight="1" x14ac:dyDescent="0.2">
      <c r="B44" s="17"/>
      <c r="C44" s="83"/>
      <c r="D44" s="18">
        <f t="shared" si="4"/>
        <v>249186</v>
      </c>
      <c r="E44" s="18"/>
      <c r="F44" s="18">
        <v>249186</v>
      </c>
      <c r="G44" s="18">
        <v>201853</v>
      </c>
      <c r="H44" s="18">
        <v>9150</v>
      </c>
      <c r="I44" s="18">
        <v>4352</v>
      </c>
      <c r="J44" s="18">
        <v>33831</v>
      </c>
      <c r="K44" s="94"/>
      <c r="L44" s="20" t="s">
        <v>178</v>
      </c>
      <c r="M44" s="21"/>
      <c r="N44" s="20" t="s">
        <v>182</v>
      </c>
      <c r="O44" s="94"/>
      <c r="P44" s="18">
        <v>33831</v>
      </c>
      <c r="Q44" s="18">
        <v>4352</v>
      </c>
      <c r="R44" s="18">
        <v>9150</v>
      </c>
      <c r="S44" s="18">
        <v>201853</v>
      </c>
      <c r="T44" s="18">
        <v>249186</v>
      </c>
      <c r="U44" s="18"/>
      <c r="V44" s="18">
        <f t="shared" si="5"/>
        <v>249186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201361</v>
      </c>
      <c r="E45" s="18"/>
      <c r="F45" s="18">
        <v>201361</v>
      </c>
      <c r="G45" s="18">
        <v>194468</v>
      </c>
      <c r="H45" s="18">
        <v>1911</v>
      </c>
      <c r="I45" s="18">
        <v>3199</v>
      </c>
      <c r="J45" s="18">
        <v>1783</v>
      </c>
      <c r="K45" s="94"/>
      <c r="L45" s="20" t="s">
        <v>179</v>
      </c>
      <c r="M45" s="21"/>
      <c r="N45" s="20" t="s">
        <v>183</v>
      </c>
      <c r="O45" s="94"/>
      <c r="P45" s="18">
        <v>1783</v>
      </c>
      <c r="Q45" s="18">
        <v>3199</v>
      </c>
      <c r="R45" s="18">
        <v>1911</v>
      </c>
      <c r="S45" s="18">
        <v>194468</v>
      </c>
      <c r="T45" s="18">
        <v>201361</v>
      </c>
      <c r="U45" s="18"/>
      <c r="V45" s="18">
        <f t="shared" si="5"/>
        <v>201361</v>
      </c>
      <c r="W45" s="95"/>
      <c r="X45" s="17"/>
    </row>
    <row r="46" spans="2:24" x14ac:dyDescent="0.2">
      <c r="B46" s="17"/>
      <c r="C46" s="83"/>
      <c r="D46" s="22">
        <f t="shared" si="4"/>
        <v>41447</v>
      </c>
      <c r="E46" s="22"/>
      <c r="F46" s="22">
        <v>41447</v>
      </c>
      <c r="G46" s="22">
        <v>3179</v>
      </c>
      <c r="H46" s="22">
        <v>38268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41447</v>
      </c>
      <c r="T46" s="22">
        <v>41447</v>
      </c>
      <c r="U46" s="22"/>
      <c r="V46" s="22">
        <f t="shared" si="5"/>
        <v>41447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249186</v>
      </c>
      <c r="E47" s="24"/>
      <c r="F47" s="24">
        <v>249186</v>
      </c>
      <c r="G47" s="24">
        <v>240121</v>
      </c>
      <c r="H47" s="24">
        <v>-29118</v>
      </c>
      <c r="I47" s="24">
        <v>4352</v>
      </c>
      <c r="J47" s="24">
        <v>33831</v>
      </c>
      <c r="K47" s="94"/>
      <c r="L47" s="20" t="s">
        <v>180</v>
      </c>
      <c r="M47" s="21"/>
      <c r="N47" s="20" t="s">
        <v>181</v>
      </c>
      <c r="O47" s="94"/>
      <c r="P47" s="24">
        <v>33831</v>
      </c>
      <c r="Q47" s="24">
        <v>4352</v>
      </c>
      <c r="R47" s="24">
        <v>-29118</v>
      </c>
      <c r="S47" s="24">
        <v>240121</v>
      </c>
      <c r="T47" s="24">
        <v>249186</v>
      </c>
      <c r="U47" s="24"/>
      <c r="V47" s="24">
        <f t="shared" si="5"/>
        <v>249186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201361</v>
      </c>
      <c r="E48" s="22"/>
      <c r="F48" s="22">
        <v>201361</v>
      </c>
      <c r="G48" s="22">
        <v>232736</v>
      </c>
      <c r="H48" s="22">
        <v>-36357</v>
      </c>
      <c r="I48" s="22">
        <v>3199</v>
      </c>
      <c r="J48" s="22">
        <v>1783</v>
      </c>
      <c r="K48" s="90"/>
      <c r="L48" s="20" t="s">
        <v>23</v>
      </c>
      <c r="M48" s="21"/>
      <c r="N48" s="20" t="s">
        <v>83</v>
      </c>
      <c r="O48" s="90"/>
      <c r="P48" s="22">
        <v>1783</v>
      </c>
      <c r="Q48" s="22">
        <v>3199</v>
      </c>
      <c r="R48" s="22">
        <v>-36357</v>
      </c>
      <c r="S48" s="22">
        <v>232736</v>
      </c>
      <c r="T48" s="22">
        <v>201361</v>
      </c>
      <c r="U48" s="22"/>
      <c r="V48" s="22">
        <f t="shared" si="5"/>
        <v>201361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33831</v>
      </c>
      <c r="Q49" s="24">
        <v>4352</v>
      </c>
      <c r="R49" s="24">
        <v>9150</v>
      </c>
      <c r="S49" s="24">
        <v>201853</v>
      </c>
      <c r="T49" s="24">
        <v>249186</v>
      </c>
      <c r="U49" s="24"/>
      <c r="V49" s="24">
        <f t="shared" si="5"/>
        <v>249186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1783</v>
      </c>
      <c r="Q50" s="18">
        <v>3199</v>
      </c>
      <c r="R50" s="18">
        <v>1911</v>
      </c>
      <c r="S50" s="18">
        <v>194468</v>
      </c>
      <c r="T50" s="18">
        <v>201361</v>
      </c>
      <c r="U50" s="18"/>
      <c r="V50" s="18">
        <f t="shared" si="5"/>
        <v>201361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197762</v>
      </c>
      <c r="E51" s="18"/>
      <c r="F51" s="18">
        <v>197762</v>
      </c>
      <c r="G51" s="18">
        <v>172585</v>
      </c>
      <c r="H51" s="18">
        <v>25177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197762</v>
      </c>
      <c r="E52" s="18"/>
      <c r="F52" s="18">
        <v>197762</v>
      </c>
      <c r="G52" s="18">
        <v>134317</v>
      </c>
      <c r="H52" s="18">
        <v>63445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-199</v>
      </c>
      <c r="E53" s="18"/>
      <c r="F53" s="18">
        <v>-199</v>
      </c>
      <c r="G53" s="18"/>
      <c r="H53" s="18"/>
      <c r="I53" s="18">
        <v>-199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-199</v>
      </c>
      <c r="T53" s="18">
        <v>-199</v>
      </c>
      <c r="U53" s="18"/>
      <c r="V53" s="18">
        <f>SUM(T53:U53)</f>
        <v>-199</v>
      </c>
      <c r="W53" s="83"/>
      <c r="X53" s="17"/>
    </row>
    <row r="54" spans="2:24" x14ac:dyDescent="0.2">
      <c r="B54" s="17"/>
      <c r="C54" s="83"/>
      <c r="D54" s="18">
        <f t="shared" si="6"/>
        <v>51424</v>
      </c>
      <c r="E54" s="18"/>
      <c r="F54" s="18">
        <v>51424</v>
      </c>
      <c r="G54" s="18">
        <v>67337</v>
      </c>
      <c r="H54" s="18">
        <v>-54295</v>
      </c>
      <c r="I54" s="18">
        <v>4551</v>
      </c>
      <c r="J54" s="18">
        <v>33831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3599</v>
      </c>
      <c r="E55" s="18"/>
      <c r="F55" s="18">
        <v>3599</v>
      </c>
      <c r="G55" s="18">
        <v>59952</v>
      </c>
      <c r="H55" s="18">
        <v>-61534</v>
      </c>
      <c r="I55" s="18">
        <v>3398</v>
      </c>
      <c r="J55" s="18">
        <v>1783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-1075</v>
      </c>
      <c r="E56" s="18">
        <v>-1075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1783</v>
      </c>
      <c r="Q69" s="18">
        <v>3398</v>
      </c>
      <c r="R69" s="18">
        <v>-61534</v>
      </c>
      <c r="S69" s="18">
        <v>59952</v>
      </c>
      <c r="T69" s="18">
        <v>3599</v>
      </c>
      <c r="U69" s="18"/>
      <c r="V69" s="18">
        <f>SUM(T69:U69)</f>
        <v>3599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-1075</v>
      </c>
      <c r="V71" s="18">
        <f t="shared" ref="V71:V74" si="7">SUM(T71:U71)</f>
        <v>-1075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786</v>
      </c>
      <c r="Q72" s="18">
        <v>710</v>
      </c>
      <c r="R72" s="18">
        <v>1476</v>
      </c>
      <c r="S72" s="18">
        <v>223</v>
      </c>
      <c r="T72" s="18">
        <v>3195</v>
      </c>
      <c r="U72" s="18">
        <v>213</v>
      </c>
      <c r="V72" s="18">
        <f t="shared" si="7"/>
        <v>3408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-299</v>
      </c>
      <c r="Q73" s="18">
        <v>-40</v>
      </c>
      <c r="R73" s="18">
        <v>-1878</v>
      </c>
      <c r="S73" s="18">
        <v>-519</v>
      </c>
      <c r="T73" s="18">
        <v>-2736</v>
      </c>
      <c r="U73" s="18">
        <v>-672</v>
      </c>
      <c r="V73" s="18">
        <f t="shared" si="7"/>
        <v>-3408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2524</v>
      </c>
      <c r="E74" s="22">
        <v>-1534</v>
      </c>
      <c r="F74" s="22">
        <v>4058</v>
      </c>
      <c r="G74" s="22">
        <v>59656</v>
      </c>
      <c r="H74" s="22">
        <v>-61936</v>
      </c>
      <c r="I74" s="22">
        <v>4068</v>
      </c>
      <c r="J74" s="22">
        <v>2270</v>
      </c>
      <c r="K74" s="90"/>
      <c r="L74" s="20" t="s">
        <v>29</v>
      </c>
      <c r="M74" s="21"/>
      <c r="N74" s="20" t="s">
        <v>87</v>
      </c>
      <c r="O74" s="90"/>
      <c r="P74" s="22">
        <v>2270</v>
      </c>
      <c r="Q74" s="22">
        <v>4068</v>
      </c>
      <c r="R74" s="22">
        <v>-61936</v>
      </c>
      <c r="S74" s="22">
        <v>59656</v>
      </c>
      <c r="T74" s="22">
        <v>4058</v>
      </c>
      <c r="U74" s="22">
        <v>-1534</v>
      </c>
      <c r="V74" s="22">
        <f t="shared" si="7"/>
        <v>2524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50349</v>
      </c>
      <c r="E75" s="24"/>
      <c r="F75" s="24">
        <v>50349</v>
      </c>
      <c r="G75" s="24">
        <v>6606</v>
      </c>
      <c r="H75" s="24">
        <v>7169</v>
      </c>
      <c r="I75" s="24">
        <v>1311</v>
      </c>
      <c r="J75" s="24">
        <v>35263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51311</v>
      </c>
      <c r="E76" s="18"/>
      <c r="F76" s="18">
        <v>51311</v>
      </c>
      <c r="G76" s="18">
        <v>7734</v>
      </c>
      <c r="H76" s="18">
        <v>7011</v>
      </c>
      <c r="I76" s="18">
        <v>1299</v>
      </c>
      <c r="J76" s="18">
        <v>35267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-47825</v>
      </c>
      <c r="E77" s="18"/>
      <c r="F77" s="18">
        <v>-47825</v>
      </c>
      <c r="G77" s="18">
        <v>-7385</v>
      </c>
      <c r="H77" s="18">
        <v>-7239</v>
      </c>
      <c r="I77" s="18">
        <v>-1153</v>
      </c>
      <c r="J77" s="18">
        <v>-32048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-962</v>
      </c>
      <c r="E78" s="18"/>
      <c r="F78" s="18">
        <v>-962</v>
      </c>
      <c r="G78" s="18">
        <v>-1128</v>
      </c>
      <c r="H78" s="18">
        <v>158</v>
      </c>
      <c r="I78" s="18">
        <v>12</v>
      </c>
      <c r="J78" s="18">
        <v>-4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264</v>
      </c>
      <c r="F79" s="18">
        <v>-264</v>
      </c>
      <c r="G79" s="18">
        <v>-237</v>
      </c>
      <c r="H79" s="18">
        <v>233</v>
      </c>
      <c r="I79" s="18">
        <v>-10</v>
      </c>
      <c r="J79" s="18">
        <v>-250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-1798</v>
      </c>
      <c r="F80" s="18">
        <v>1798</v>
      </c>
      <c r="G80" s="18">
        <v>60672</v>
      </c>
      <c r="H80" s="18">
        <v>-62099</v>
      </c>
      <c r="I80" s="18">
        <v>3920</v>
      </c>
      <c r="J80" s="18">
        <v>-695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224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80885</v>
      </c>
      <c r="V18" s="18">
        <f>SUM(T18:U18)</f>
        <v>80885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85778</v>
      </c>
      <c r="E19" s="18">
        <v>85778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283890</v>
      </c>
      <c r="E23" s="18"/>
      <c r="F23" s="18">
        <v>283890</v>
      </c>
      <c r="G23" s="18">
        <v>61160</v>
      </c>
      <c r="H23" s="18">
        <v>39862</v>
      </c>
      <c r="I23" s="18">
        <v>11404</v>
      </c>
      <c r="J23" s="18">
        <v>146050</v>
      </c>
      <c r="K23" s="90"/>
      <c r="L23" s="20" t="s">
        <v>161</v>
      </c>
      <c r="M23" s="21"/>
      <c r="N23" s="20" t="s">
        <v>63</v>
      </c>
      <c r="O23" s="90"/>
      <c r="P23" s="18">
        <v>146050</v>
      </c>
      <c r="Q23" s="18">
        <v>11404</v>
      </c>
      <c r="R23" s="18">
        <v>39862</v>
      </c>
      <c r="S23" s="18">
        <v>61160</v>
      </c>
      <c r="T23" s="18">
        <v>283890</v>
      </c>
      <c r="U23" s="18"/>
      <c r="V23" s="18">
        <f>SUM(T23:U23)</f>
        <v>283890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48151</v>
      </c>
      <c r="E24" s="18"/>
      <c r="F24" s="18">
        <v>48151</v>
      </c>
      <c r="G24" s="18">
        <v>7464</v>
      </c>
      <c r="H24" s="18">
        <v>7312</v>
      </c>
      <c r="I24" s="18">
        <v>1170</v>
      </c>
      <c r="J24" s="18">
        <v>32205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235739</v>
      </c>
      <c r="E25" s="18"/>
      <c r="F25" s="18">
        <v>235739</v>
      </c>
      <c r="G25" s="18">
        <v>53696</v>
      </c>
      <c r="H25" s="18">
        <v>32550</v>
      </c>
      <c r="I25" s="18">
        <v>10234</v>
      </c>
      <c r="J25" s="18">
        <v>113845</v>
      </c>
      <c r="K25" s="90"/>
      <c r="L25" s="20" t="s">
        <v>10</v>
      </c>
      <c r="M25" s="21"/>
      <c r="N25" s="20" t="s">
        <v>65</v>
      </c>
      <c r="O25" s="90"/>
      <c r="P25" s="18">
        <v>113845</v>
      </c>
      <c r="Q25" s="18">
        <v>10234</v>
      </c>
      <c r="R25" s="18">
        <v>32550</v>
      </c>
      <c r="S25" s="18">
        <v>53696</v>
      </c>
      <c r="T25" s="18">
        <v>235739</v>
      </c>
      <c r="U25" s="18"/>
      <c r="V25" s="18">
        <f t="shared" ref="V25:V31" si="1">SUM(T25:U25)</f>
        <v>235739</v>
      </c>
      <c r="W25" s="83"/>
      <c r="X25" s="17"/>
    </row>
    <row r="26" spans="2:24" x14ac:dyDescent="0.2">
      <c r="B26" s="17"/>
      <c r="C26" s="83"/>
      <c r="D26" s="22">
        <f t="shared" si="0"/>
        <v>-4893</v>
      </c>
      <c r="E26" s="22">
        <v>-4893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-4893</v>
      </c>
      <c r="V26" s="22">
        <f t="shared" si="1"/>
        <v>-4893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139606</v>
      </c>
      <c r="E27" s="24">
        <v>656</v>
      </c>
      <c r="F27" s="24">
        <v>138950</v>
      </c>
      <c r="G27" s="24">
        <v>10226</v>
      </c>
      <c r="H27" s="24">
        <v>32416</v>
      </c>
      <c r="I27" s="24">
        <v>4810</v>
      </c>
      <c r="J27" s="24">
        <v>91498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139537</v>
      </c>
      <c r="T27" s="24">
        <v>139537</v>
      </c>
      <c r="U27" s="24">
        <v>69</v>
      </c>
      <c r="V27" s="24">
        <f t="shared" si="1"/>
        <v>139606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27591</v>
      </c>
      <c r="E28" s="18"/>
      <c r="F28" s="18">
        <v>27591</v>
      </c>
      <c r="G28" s="18">
        <v>1247</v>
      </c>
      <c r="H28" s="18">
        <v>134</v>
      </c>
      <c r="I28" s="18">
        <v>159</v>
      </c>
      <c r="J28" s="18">
        <v>637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27317</v>
      </c>
      <c r="S28" s="18"/>
      <c r="T28" s="18">
        <v>27317</v>
      </c>
      <c r="U28" s="18">
        <v>274</v>
      </c>
      <c r="V28" s="18">
        <f t="shared" si="1"/>
        <v>27591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25414</v>
      </c>
      <c r="E29" s="18"/>
      <c r="F29" s="18">
        <v>25414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25008</v>
      </c>
      <c r="S29" s="18"/>
      <c r="T29" s="18">
        <v>25008</v>
      </c>
      <c r="U29" s="18">
        <v>406</v>
      </c>
      <c r="V29" s="18">
        <f t="shared" si="1"/>
        <v>25414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2177</v>
      </c>
      <c r="E30" s="18"/>
      <c r="F30" s="18">
        <v>2177</v>
      </c>
      <c r="G30" s="18">
        <v>1247</v>
      </c>
      <c r="H30" s="18">
        <v>134</v>
      </c>
      <c r="I30" s="18">
        <v>159</v>
      </c>
      <c r="J30" s="18">
        <v>637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2309</v>
      </c>
      <c r="S30" s="18"/>
      <c r="T30" s="18">
        <v>2309</v>
      </c>
      <c r="U30" s="18">
        <v>-132</v>
      </c>
      <c r="V30" s="18">
        <f t="shared" si="1"/>
        <v>2177</v>
      </c>
      <c r="W30" s="83"/>
      <c r="X30" s="17"/>
    </row>
    <row r="31" spans="2:24" x14ac:dyDescent="0.2">
      <c r="B31" s="17"/>
      <c r="C31" s="83"/>
      <c r="D31" s="18">
        <f t="shared" si="0"/>
        <v>117349</v>
      </c>
      <c r="E31" s="18"/>
      <c r="F31" s="18">
        <v>117349</v>
      </c>
      <c r="G31" s="18">
        <v>49687</v>
      </c>
      <c r="H31" s="18">
        <v>7312</v>
      </c>
      <c r="I31" s="18">
        <v>6435</v>
      </c>
      <c r="J31" s="18">
        <v>53915</v>
      </c>
      <c r="K31" s="93"/>
      <c r="L31" s="20" t="s">
        <v>162</v>
      </c>
      <c r="M31" s="21"/>
      <c r="N31" s="20" t="s">
        <v>70</v>
      </c>
      <c r="O31" s="93"/>
      <c r="P31" s="18">
        <v>53915</v>
      </c>
      <c r="Q31" s="18">
        <v>6435</v>
      </c>
      <c r="R31" s="18">
        <v>7312</v>
      </c>
      <c r="S31" s="18">
        <v>49687</v>
      </c>
      <c r="T31" s="18">
        <v>117349</v>
      </c>
      <c r="U31" s="18"/>
      <c r="V31" s="18">
        <f t="shared" si="1"/>
        <v>117349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69198</v>
      </c>
      <c r="E33" s="18"/>
      <c r="F33" s="18">
        <v>69198</v>
      </c>
      <c r="G33" s="18">
        <v>42223</v>
      </c>
      <c r="H33" s="18">
        <v>0</v>
      </c>
      <c r="I33" s="18">
        <v>5265</v>
      </c>
      <c r="J33" s="18">
        <v>21710</v>
      </c>
      <c r="K33" s="90"/>
      <c r="L33" s="20" t="s">
        <v>72</v>
      </c>
      <c r="M33" s="21"/>
      <c r="N33" s="20" t="s">
        <v>73</v>
      </c>
      <c r="O33" s="90"/>
      <c r="P33" s="18">
        <v>21710</v>
      </c>
      <c r="Q33" s="18">
        <v>5265</v>
      </c>
      <c r="R33" s="18">
        <v>0</v>
      </c>
      <c r="S33" s="18">
        <v>42223</v>
      </c>
      <c r="T33" s="18">
        <v>69198</v>
      </c>
      <c r="U33" s="18"/>
      <c r="V33" s="18">
        <f>SUM(T33:U33)</f>
        <v>69198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58457</v>
      </c>
      <c r="E35" s="24">
        <v>10324</v>
      </c>
      <c r="F35" s="24">
        <v>48133</v>
      </c>
      <c r="G35" s="24">
        <v>640</v>
      </c>
      <c r="H35" s="24">
        <v>6233</v>
      </c>
      <c r="I35" s="24">
        <v>10969</v>
      </c>
      <c r="J35" s="24">
        <v>30291</v>
      </c>
      <c r="K35" s="92"/>
      <c r="L35" s="19" t="s">
        <v>16</v>
      </c>
      <c r="M35" s="91"/>
      <c r="N35" s="19" t="s">
        <v>75</v>
      </c>
      <c r="O35" s="92"/>
      <c r="P35" s="24">
        <v>19912</v>
      </c>
      <c r="Q35" s="24">
        <v>13766</v>
      </c>
      <c r="R35" s="24">
        <v>1030</v>
      </c>
      <c r="S35" s="24">
        <v>12158</v>
      </c>
      <c r="T35" s="24">
        <v>46866</v>
      </c>
      <c r="U35" s="24">
        <v>11591</v>
      </c>
      <c r="V35" s="24">
        <f t="shared" ref="V35:V36" si="3">SUM(T35:U35)</f>
        <v>58457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282936</v>
      </c>
      <c r="E36" s="18"/>
      <c r="F36" s="18">
        <v>282936</v>
      </c>
      <c r="G36" s="18">
        <v>200742</v>
      </c>
      <c r="H36" s="18">
        <v>29426</v>
      </c>
      <c r="I36" s="18">
        <v>9232</v>
      </c>
      <c r="J36" s="18">
        <v>43536</v>
      </c>
      <c r="K36" s="90"/>
      <c r="L36" s="20" t="s">
        <v>164</v>
      </c>
      <c r="M36" s="21"/>
      <c r="N36" s="20" t="s">
        <v>76</v>
      </c>
      <c r="O36" s="90"/>
      <c r="P36" s="18">
        <v>43536</v>
      </c>
      <c r="Q36" s="18">
        <v>9232</v>
      </c>
      <c r="R36" s="18">
        <v>29426</v>
      </c>
      <c r="S36" s="18">
        <v>200742</v>
      </c>
      <c r="T36" s="18">
        <v>282936</v>
      </c>
      <c r="U36" s="18"/>
      <c r="V36" s="18">
        <f t="shared" si="3"/>
        <v>282936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234785</v>
      </c>
      <c r="E38" s="18"/>
      <c r="F38" s="18">
        <v>234785</v>
      </c>
      <c r="G38" s="18">
        <v>193278</v>
      </c>
      <c r="H38" s="18">
        <v>22114</v>
      </c>
      <c r="I38" s="18">
        <v>8062</v>
      </c>
      <c r="J38" s="18">
        <v>11331</v>
      </c>
      <c r="K38" s="90"/>
      <c r="L38" s="20" t="s">
        <v>17</v>
      </c>
      <c r="M38" s="21"/>
      <c r="N38" s="20" t="s">
        <v>78</v>
      </c>
      <c r="O38" s="90"/>
      <c r="P38" s="18">
        <v>11331</v>
      </c>
      <c r="Q38" s="18">
        <v>8062</v>
      </c>
      <c r="R38" s="18">
        <v>22114</v>
      </c>
      <c r="S38" s="18">
        <v>193278</v>
      </c>
      <c r="T38" s="18">
        <v>234785</v>
      </c>
      <c r="U38" s="18"/>
      <c r="V38" s="18">
        <f>SUM(T38:U38)</f>
        <v>234785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40354</v>
      </c>
      <c r="E40" s="24">
        <v>367</v>
      </c>
      <c r="F40" s="24">
        <v>39987</v>
      </c>
      <c r="G40" s="24">
        <v>31276</v>
      </c>
      <c r="H40" s="24">
        <v>128</v>
      </c>
      <c r="I40" s="24">
        <v>716</v>
      </c>
      <c r="J40" s="24">
        <v>7867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40060</v>
      </c>
      <c r="S40" s="24"/>
      <c r="T40" s="24">
        <v>40060</v>
      </c>
      <c r="U40" s="24">
        <v>294</v>
      </c>
      <c r="V40" s="24">
        <f t="shared" ref="V40:V50" si="5">SUM(T40:U40)</f>
        <v>40354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43074</v>
      </c>
      <c r="E41" s="18">
        <v>17</v>
      </c>
      <c r="F41" s="18">
        <v>43057</v>
      </c>
      <c r="G41" s="18">
        <v>43057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1683</v>
      </c>
      <c r="Q41" s="18">
        <v>1107</v>
      </c>
      <c r="R41" s="18">
        <v>39987</v>
      </c>
      <c r="S41" s="18">
        <v>87</v>
      </c>
      <c r="T41" s="18">
        <v>42864</v>
      </c>
      <c r="U41" s="18">
        <v>210</v>
      </c>
      <c r="V41" s="18">
        <f t="shared" si="5"/>
        <v>43074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54904</v>
      </c>
      <c r="E42" s="18">
        <v>1059</v>
      </c>
      <c r="F42" s="18">
        <v>53845</v>
      </c>
      <c r="G42" s="18">
        <v>64</v>
      </c>
      <c r="H42" s="18">
        <v>49113</v>
      </c>
      <c r="I42" s="18">
        <v>2787</v>
      </c>
      <c r="J42" s="18">
        <v>1881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54783</v>
      </c>
      <c r="T42" s="18">
        <v>54783</v>
      </c>
      <c r="U42" s="18">
        <v>121</v>
      </c>
      <c r="V42" s="18">
        <f t="shared" si="5"/>
        <v>54904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38849</v>
      </c>
      <c r="E43" s="18">
        <v>2242</v>
      </c>
      <c r="F43" s="18">
        <v>36607</v>
      </c>
      <c r="G43" s="18">
        <v>19911</v>
      </c>
      <c r="H43" s="18">
        <v>3516</v>
      </c>
      <c r="I43" s="18">
        <v>9041</v>
      </c>
      <c r="J43" s="18">
        <v>4139</v>
      </c>
      <c r="K43" s="90"/>
      <c r="L43" s="19" t="s">
        <v>21</v>
      </c>
      <c r="M43" s="91"/>
      <c r="N43" s="19" t="s">
        <v>81</v>
      </c>
      <c r="O43" s="90"/>
      <c r="P43" s="18">
        <v>2301</v>
      </c>
      <c r="Q43" s="18">
        <v>7950</v>
      </c>
      <c r="R43" s="18">
        <v>1805</v>
      </c>
      <c r="S43" s="18">
        <v>21099</v>
      </c>
      <c r="T43" s="18">
        <v>33155</v>
      </c>
      <c r="U43" s="18">
        <v>5694</v>
      </c>
      <c r="V43" s="18">
        <f t="shared" si="5"/>
        <v>38849</v>
      </c>
      <c r="W43" s="83"/>
      <c r="X43" s="17"/>
    </row>
    <row r="44" spans="2:24" ht="22.5" customHeight="1" x14ac:dyDescent="0.2">
      <c r="B44" s="17"/>
      <c r="C44" s="83"/>
      <c r="D44" s="18">
        <f t="shared" si="4"/>
        <v>280302</v>
      </c>
      <c r="E44" s="18"/>
      <c r="F44" s="18">
        <v>280302</v>
      </c>
      <c r="G44" s="18">
        <v>182403</v>
      </c>
      <c r="H44" s="18">
        <v>58521</v>
      </c>
      <c r="I44" s="18">
        <v>5745</v>
      </c>
      <c r="J44" s="18">
        <v>33633</v>
      </c>
      <c r="K44" s="94"/>
      <c r="L44" s="20" t="s">
        <v>178</v>
      </c>
      <c r="M44" s="21"/>
      <c r="N44" s="20" t="s">
        <v>182</v>
      </c>
      <c r="O44" s="94"/>
      <c r="P44" s="18">
        <v>33633</v>
      </c>
      <c r="Q44" s="18">
        <v>5745</v>
      </c>
      <c r="R44" s="18">
        <v>58521</v>
      </c>
      <c r="S44" s="18">
        <v>182403</v>
      </c>
      <c r="T44" s="18">
        <v>280302</v>
      </c>
      <c r="U44" s="18"/>
      <c r="V44" s="18">
        <f t="shared" si="5"/>
        <v>280302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232151</v>
      </c>
      <c r="E45" s="18"/>
      <c r="F45" s="18">
        <v>232151</v>
      </c>
      <c r="G45" s="18">
        <v>174939</v>
      </c>
      <c r="H45" s="18">
        <v>51209</v>
      </c>
      <c r="I45" s="18">
        <v>4575</v>
      </c>
      <c r="J45" s="18">
        <v>1428</v>
      </c>
      <c r="K45" s="94"/>
      <c r="L45" s="20" t="s">
        <v>179</v>
      </c>
      <c r="M45" s="21"/>
      <c r="N45" s="20" t="s">
        <v>183</v>
      </c>
      <c r="O45" s="94"/>
      <c r="P45" s="18">
        <v>1428</v>
      </c>
      <c r="Q45" s="18">
        <v>4575</v>
      </c>
      <c r="R45" s="18">
        <v>51209</v>
      </c>
      <c r="S45" s="18">
        <v>174939</v>
      </c>
      <c r="T45" s="18">
        <v>232151</v>
      </c>
      <c r="U45" s="18"/>
      <c r="V45" s="18">
        <f t="shared" si="5"/>
        <v>232151</v>
      </c>
      <c r="W45" s="95"/>
      <c r="X45" s="17"/>
    </row>
    <row r="46" spans="2:24" x14ac:dyDescent="0.2">
      <c r="B46" s="17"/>
      <c r="C46" s="83"/>
      <c r="D46" s="22">
        <f t="shared" si="4"/>
        <v>36397</v>
      </c>
      <c r="E46" s="22"/>
      <c r="F46" s="22">
        <v>36397</v>
      </c>
      <c r="G46" s="22">
        <v>2774</v>
      </c>
      <c r="H46" s="22">
        <v>33623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36397</v>
      </c>
      <c r="T46" s="22">
        <v>36397</v>
      </c>
      <c r="U46" s="22"/>
      <c r="V46" s="22">
        <f t="shared" si="5"/>
        <v>36397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280302</v>
      </c>
      <c r="E47" s="24"/>
      <c r="F47" s="24">
        <v>280302</v>
      </c>
      <c r="G47" s="24">
        <v>216026</v>
      </c>
      <c r="H47" s="24">
        <v>24898</v>
      </c>
      <c r="I47" s="24">
        <v>5745</v>
      </c>
      <c r="J47" s="24">
        <v>33633</v>
      </c>
      <c r="K47" s="94"/>
      <c r="L47" s="20" t="s">
        <v>180</v>
      </c>
      <c r="M47" s="21"/>
      <c r="N47" s="20" t="s">
        <v>181</v>
      </c>
      <c r="O47" s="94"/>
      <c r="P47" s="24">
        <v>33633</v>
      </c>
      <c r="Q47" s="24">
        <v>5745</v>
      </c>
      <c r="R47" s="24">
        <v>24898</v>
      </c>
      <c r="S47" s="24">
        <v>216026</v>
      </c>
      <c r="T47" s="24">
        <v>280302</v>
      </c>
      <c r="U47" s="24"/>
      <c r="V47" s="24">
        <f t="shared" si="5"/>
        <v>280302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232151</v>
      </c>
      <c r="E48" s="22"/>
      <c r="F48" s="22">
        <v>232151</v>
      </c>
      <c r="G48" s="22">
        <v>208562</v>
      </c>
      <c r="H48" s="22">
        <v>17586</v>
      </c>
      <c r="I48" s="22">
        <v>4575</v>
      </c>
      <c r="J48" s="22">
        <v>1428</v>
      </c>
      <c r="K48" s="90"/>
      <c r="L48" s="20" t="s">
        <v>23</v>
      </c>
      <c r="M48" s="21"/>
      <c r="N48" s="20" t="s">
        <v>83</v>
      </c>
      <c r="O48" s="90"/>
      <c r="P48" s="22">
        <v>1428</v>
      </c>
      <c r="Q48" s="22">
        <v>4575</v>
      </c>
      <c r="R48" s="22">
        <v>17586</v>
      </c>
      <c r="S48" s="22">
        <v>208562</v>
      </c>
      <c r="T48" s="22">
        <v>232151</v>
      </c>
      <c r="U48" s="22"/>
      <c r="V48" s="22">
        <f t="shared" si="5"/>
        <v>232151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33633</v>
      </c>
      <c r="Q49" s="24">
        <v>5745</v>
      </c>
      <c r="R49" s="24">
        <v>58521</v>
      </c>
      <c r="S49" s="24">
        <v>182403</v>
      </c>
      <c r="T49" s="24">
        <v>280302</v>
      </c>
      <c r="U49" s="24"/>
      <c r="V49" s="24">
        <f t="shared" si="5"/>
        <v>280302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1428</v>
      </c>
      <c r="Q50" s="18">
        <v>4575</v>
      </c>
      <c r="R50" s="18">
        <v>51209</v>
      </c>
      <c r="S50" s="18">
        <v>174939</v>
      </c>
      <c r="T50" s="18">
        <v>232151</v>
      </c>
      <c r="U50" s="18"/>
      <c r="V50" s="18">
        <f t="shared" si="5"/>
        <v>232151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220944</v>
      </c>
      <c r="E51" s="18"/>
      <c r="F51" s="18">
        <v>220944</v>
      </c>
      <c r="G51" s="18">
        <v>198079</v>
      </c>
      <c r="H51" s="18">
        <v>22865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220944</v>
      </c>
      <c r="E52" s="18"/>
      <c r="F52" s="18">
        <v>220944</v>
      </c>
      <c r="G52" s="18">
        <v>164456</v>
      </c>
      <c r="H52" s="18">
        <v>56488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-1825</v>
      </c>
      <c r="E53" s="18"/>
      <c r="F53" s="18">
        <v>-1825</v>
      </c>
      <c r="G53" s="18"/>
      <c r="H53" s="18"/>
      <c r="I53" s="18">
        <v>-1825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-1825</v>
      </c>
      <c r="T53" s="18">
        <v>-1825</v>
      </c>
      <c r="U53" s="18"/>
      <c r="V53" s="18">
        <f>SUM(T53:U53)</f>
        <v>-1825</v>
      </c>
      <c r="W53" s="83"/>
      <c r="X53" s="17"/>
    </row>
    <row r="54" spans="2:24" x14ac:dyDescent="0.2">
      <c r="B54" s="17"/>
      <c r="C54" s="83"/>
      <c r="D54" s="18">
        <f t="shared" si="6"/>
        <v>59358</v>
      </c>
      <c r="E54" s="18"/>
      <c r="F54" s="18">
        <v>59358</v>
      </c>
      <c r="G54" s="18">
        <v>16122</v>
      </c>
      <c r="H54" s="18">
        <v>2033</v>
      </c>
      <c r="I54" s="18">
        <v>7570</v>
      </c>
      <c r="J54" s="18">
        <v>33633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11207</v>
      </c>
      <c r="E55" s="18"/>
      <c r="F55" s="18">
        <v>11207</v>
      </c>
      <c r="G55" s="18">
        <v>8658</v>
      </c>
      <c r="H55" s="18">
        <v>-5279</v>
      </c>
      <c r="I55" s="18">
        <v>6400</v>
      </c>
      <c r="J55" s="18">
        <v>1428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-1305</v>
      </c>
      <c r="E56" s="18">
        <v>-1305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1428</v>
      </c>
      <c r="Q69" s="18">
        <v>6400</v>
      </c>
      <c r="R69" s="18">
        <v>-5279</v>
      </c>
      <c r="S69" s="18">
        <v>8658</v>
      </c>
      <c r="T69" s="18">
        <v>11207</v>
      </c>
      <c r="U69" s="18"/>
      <c r="V69" s="18">
        <f>SUM(T69:U69)</f>
        <v>11207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-1305</v>
      </c>
      <c r="V71" s="18">
        <f t="shared" ref="V71:V74" si="7">SUM(T71:U71)</f>
        <v>-1305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931</v>
      </c>
      <c r="Q72" s="18">
        <v>280</v>
      </c>
      <c r="R72" s="18">
        <v>1811</v>
      </c>
      <c r="S72" s="18">
        <v>277</v>
      </c>
      <c r="T72" s="18">
        <v>3299</v>
      </c>
      <c r="U72" s="18">
        <v>91</v>
      </c>
      <c r="V72" s="18">
        <f t="shared" si="7"/>
        <v>3390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-319</v>
      </c>
      <c r="Q73" s="18">
        <v>-38</v>
      </c>
      <c r="R73" s="18">
        <v>-1504</v>
      </c>
      <c r="S73" s="18">
        <v>-934</v>
      </c>
      <c r="T73" s="18">
        <v>-2795</v>
      </c>
      <c r="U73" s="18">
        <v>-595</v>
      </c>
      <c r="V73" s="18">
        <f t="shared" si="7"/>
        <v>-3390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9902</v>
      </c>
      <c r="E74" s="22">
        <v>-1809</v>
      </c>
      <c r="F74" s="22">
        <v>11711</v>
      </c>
      <c r="G74" s="22">
        <v>8001</v>
      </c>
      <c r="H74" s="22">
        <v>-4972</v>
      </c>
      <c r="I74" s="22">
        <v>6642</v>
      </c>
      <c r="J74" s="22">
        <v>2040</v>
      </c>
      <c r="K74" s="90"/>
      <c r="L74" s="20" t="s">
        <v>29</v>
      </c>
      <c r="M74" s="21"/>
      <c r="N74" s="20" t="s">
        <v>87</v>
      </c>
      <c r="O74" s="90"/>
      <c r="P74" s="22">
        <v>2040</v>
      </c>
      <c r="Q74" s="22">
        <v>6642</v>
      </c>
      <c r="R74" s="22">
        <v>-4972</v>
      </c>
      <c r="S74" s="22">
        <v>8001</v>
      </c>
      <c r="T74" s="22">
        <v>11711</v>
      </c>
      <c r="U74" s="22">
        <v>-1809</v>
      </c>
      <c r="V74" s="22">
        <f t="shared" si="7"/>
        <v>9902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58053</v>
      </c>
      <c r="E75" s="24"/>
      <c r="F75" s="24">
        <v>58053</v>
      </c>
      <c r="G75" s="24">
        <v>12615</v>
      </c>
      <c r="H75" s="24">
        <v>7145</v>
      </c>
      <c r="I75" s="24">
        <v>812</v>
      </c>
      <c r="J75" s="24">
        <v>37481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57743</v>
      </c>
      <c r="E76" s="18"/>
      <c r="F76" s="18">
        <v>57743</v>
      </c>
      <c r="G76" s="18">
        <v>10950</v>
      </c>
      <c r="H76" s="18">
        <v>6888</v>
      </c>
      <c r="I76" s="18">
        <v>802</v>
      </c>
      <c r="J76" s="18">
        <v>39103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-48151</v>
      </c>
      <c r="E77" s="18"/>
      <c r="F77" s="18">
        <v>-48151</v>
      </c>
      <c r="G77" s="18">
        <v>-7464</v>
      </c>
      <c r="H77" s="18">
        <v>-7312</v>
      </c>
      <c r="I77" s="18">
        <v>-1170</v>
      </c>
      <c r="J77" s="18">
        <v>-32205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310</v>
      </c>
      <c r="E78" s="18"/>
      <c r="F78" s="18">
        <v>310</v>
      </c>
      <c r="G78" s="18">
        <v>1665</v>
      </c>
      <c r="H78" s="18">
        <v>257</v>
      </c>
      <c r="I78" s="18">
        <v>10</v>
      </c>
      <c r="J78" s="18">
        <v>-1622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389</v>
      </c>
      <c r="F79" s="18">
        <v>-389</v>
      </c>
      <c r="G79" s="18">
        <v>-227</v>
      </c>
      <c r="H79" s="18">
        <v>207</v>
      </c>
      <c r="I79" s="18">
        <v>-9</v>
      </c>
      <c r="J79" s="18">
        <v>-360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-2198</v>
      </c>
      <c r="F80" s="18">
        <v>2198</v>
      </c>
      <c r="G80" s="18">
        <v>3077</v>
      </c>
      <c r="H80" s="18">
        <v>-5012</v>
      </c>
      <c r="I80" s="18">
        <v>7009</v>
      </c>
      <c r="J80" s="18">
        <v>-2876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1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225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88850</v>
      </c>
      <c r="V18" s="18">
        <f>SUM(T18:U18)</f>
        <v>88850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93897</v>
      </c>
      <c r="E19" s="18">
        <v>93897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302397</v>
      </c>
      <c r="E23" s="18"/>
      <c r="F23" s="18">
        <v>302397</v>
      </c>
      <c r="G23" s="18">
        <v>63825</v>
      </c>
      <c r="H23" s="18">
        <v>47849</v>
      </c>
      <c r="I23" s="18">
        <v>10369</v>
      </c>
      <c r="J23" s="18">
        <v>157162</v>
      </c>
      <c r="K23" s="90"/>
      <c r="L23" s="20" t="s">
        <v>161</v>
      </c>
      <c r="M23" s="21"/>
      <c r="N23" s="20" t="s">
        <v>63</v>
      </c>
      <c r="O23" s="90"/>
      <c r="P23" s="18">
        <v>157162</v>
      </c>
      <c r="Q23" s="18">
        <v>10369</v>
      </c>
      <c r="R23" s="18">
        <v>47849</v>
      </c>
      <c r="S23" s="18">
        <v>63825</v>
      </c>
      <c r="T23" s="18">
        <v>302397</v>
      </c>
      <c r="U23" s="18"/>
      <c r="V23" s="18">
        <f>SUM(T23:U23)</f>
        <v>302397</v>
      </c>
      <c r="W23" s="83"/>
      <c r="X23" s="17"/>
    </row>
    <row r="24" spans="2:24" x14ac:dyDescent="0.2">
      <c r="B24" s="17"/>
      <c r="C24" s="83"/>
      <c r="D24" s="18">
        <f t="shared" ref="D24:D31" si="0">SUM(E24:F24)</f>
        <v>47857</v>
      </c>
      <c r="E24" s="18"/>
      <c r="F24" s="18">
        <v>47857</v>
      </c>
      <c r="G24" s="18">
        <v>7532</v>
      </c>
      <c r="H24" s="18">
        <v>7429</v>
      </c>
      <c r="I24" s="18">
        <v>1154</v>
      </c>
      <c r="J24" s="18">
        <v>31742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254540</v>
      </c>
      <c r="E25" s="18"/>
      <c r="F25" s="18">
        <v>254540</v>
      </c>
      <c r="G25" s="18">
        <v>56293</v>
      </c>
      <c r="H25" s="18">
        <v>40420</v>
      </c>
      <c r="I25" s="18">
        <v>9215</v>
      </c>
      <c r="J25" s="18">
        <v>125420</v>
      </c>
      <c r="K25" s="90"/>
      <c r="L25" s="20" t="s">
        <v>10</v>
      </c>
      <c r="M25" s="21"/>
      <c r="N25" s="20" t="s">
        <v>65</v>
      </c>
      <c r="O25" s="90"/>
      <c r="P25" s="18">
        <v>125420</v>
      </c>
      <c r="Q25" s="18">
        <v>9215</v>
      </c>
      <c r="R25" s="18">
        <v>40420</v>
      </c>
      <c r="S25" s="18">
        <v>56293</v>
      </c>
      <c r="T25" s="18">
        <v>254540</v>
      </c>
      <c r="U25" s="18"/>
      <c r="V25" s="18">
        <f t="shared" ref="V25:V31" si="1">SUM(T25:U25)</f>
        <v>254540</v>
      </c>
      <c r="W25" s="83"/>
      <c r="X25" s="17"/>
    </row>
    <row r="26" spans="2:24" x14ac:dyDescent="0.2">
      <c r="B26" s="17"/>
      <c r="C26" s="83"/>
      <c r="D26" s="22">
        <f t="shared" si="0"/>
        <v>-5047</v>
      </c>
      <c r="E26" s="22">
        <v>-5047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-5047</v>
      </c>
      <c r="V26" s="22">
        <f t="shared" si="1"/>
        <v>-5047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151279</v>
      </c>
      <c r="E27" s="24">
        <v>799</v>
      </c>
      <c r="F27" s="24">
        <v>150480</v>
      </c>
      <c r="G27" s="24">
        <v>10537</v>
      </c>
      <c r="H27" s="24">
        <v>40123</v>
      </c>
      <c r="I27" s="24">
        <v>5134</v>
      </c>
      <c r="J27" s="24">
        <v>94686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151231</v>
      </c>
      <c r="T27" s="24">
        <v>151231</v>
      </c>
      <c r="U27" s="24">
        <v>48</v>
      </c>
      <c r="V27" s="24">
        <f t="shared" si="1"/>
        <v>151279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21484</v>
      </c>
      <c r="E28" s="18"/>
      <c r="F28" s="18">
        <v>21484</v>
      </c>
      <c r="G28" s="18">
        <v>151</v>
      </c>
      <c r="H28" s="18">
        <v>297</v>
      </c>
      <c r="I28" s="18">
        <v>192</v>
      </c>
      <c r="J28" s="18">
        <v>-2348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25528</v>
      </c>
      <c r="S28" s="18"/>
      <c r="T28" s="18">
        <v>25528</v>
      </c>
      <c r="U28" s="18">
        <v>-4044</v>
      </c>
      <c r="V28" s="18">
        <f t="shared" si="1"/>
        <v>21484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23192</v>
      </c>
      <c r="E29" s="18"/>
      <c r="F29" s="18">
        <v>23192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22861</v>
      </c>
      <c r="S29" s="18"/>
      <c r="T29" s="18">
        <v>22861</v>
      </c>
      <c r="U29" s="18">
        <v>331</v>
      </c>
      <c r="V29" s="18">
        <f t="shared" si="1"/>
        <v>23192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-1708</v>
      </c>
      <c r="E30" s="18"/>
      <c r="F30" s="18">
        <v>-1708</v>
      </c>
      <c r="G30" s="18">
        <v>151</v>
      </c>
      <c r="H30" s="18">
        <v>297</v>
      </c>
      <c r="I30" s="18">
        <v>192</v>
      </c>
      <c r="J30" s="18">
        <v>-2348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2667</v>
      </c>
      <c r="S30" s="18"/>
      <c r="T30" s="18">
        <v>2667</v>
      </c>
      <c r="U30" s="18">
        <v>-4375</v>
      </c>
      <c r="V30" s="18">
        <f t="shared" si="1"/>
        <v>-1708</v>
      </c>
      <c r="W30" s="83"/>
      <c r="X30" s="17"/>
    </row>
    <row r="31" spans="2:24" x14ac:dyDescent="0.2">
      <c r="B31" s="17"/>
      <c r="C31" s="83"/>
      <c r="D31" s="18">
        <f t="shared" si="0"/>
        <v>130433</v>
      </c>
      <c r="E31" s="18"/>
      <c r="F31" s="18">
        <v>130433</v>
      </c>
      <c r="G31" s="18">
        <v>53137</v>
      </c>
      <c r="H31" s="18">
        <v>7429</v>
      </c>
      <c r="I31" s="18">
        <v>5043</v>
      </c>
      <c r="J31" s="18">
        <v>64824</v>
      </c>
      <c r="K31" s="93"/>
      <c r="L31" s="20" t="s">
        <v>162</v>
      </c>
      <c r="M31" s="21"/>
      <c r="N31" s="20" t="s">
        <v>70</v>
      </c>
      <c r="O31" s="93"/>
      <c r="P31" s="18">
        <v>64824</v>
      </c>
      <c r="Q31" s="18">
        <v>5043</v>
      </c>
      <c r="R31" s="18">
        <v>7429</v>
      </c>
      <c r="S31" s="18">
        <v>53137</v>
      </c>
      <c r="T31" s="18">
        <v>130433</v>
      </c>
      <c r="U31" s="18"/>
      <c r="V31" s="18">
        <f t="shared" si="1"/>
        <v>130433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82576</v>
      </c>
      <c r="E33" s="18"/>
      <c r="F33" s="18">
        <v>82576</v>
      </c>
      <c r="G33" s="18">
        <v>45605</v>
      </c>
      <c r="H33" s="18">
        <v>0</v>
      </c>
      <c r="I33" s="18">
        <v>3889</v>
      </c>
      <c r="J33" s="18">
        <v>33082</v>
      </c>
      <c r="K33" s="90"/>
      <c r="L33" s="20" t="s">
        <v>72</v>
      </c>
      <c r="M33" s="21"/>
      <c r="N33" s="20" t="s">
        <v>73</v>
      </c>
      <c r="O33" s="90"/>
      <c r="P33" s="18">
        <v>33082</v>
      </c>
      <c r="Q33" s="18">
        <v>3889</v>
      </c>
      <c r="R33" s="18">
        <v>0</v>
      </c>
      <c r="S33" s="18">
        <v>45605</v>
      </c>
      <c r="T33" s="18">
        <v>82576</v>
      </c>
      <c r="U33" s="18"/>
      <c r="V33" s="18">
        <f>SUM(T33:U33)</f>
        <v>82576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60754</v>
      </c>
      <c r="E35" s="24">
        <v>10121</v>
      </c>
      <c r="F35" s="24">
        <v>50633</v>
      </c>
      <c r="G35" s="24">
        <v>1347</v>
      </c>
      <c r="H35" s="24">
        <v>6310</v>
      </c>
      <c r="I35" s="24">
        <v>14056</v>
      </c>
      <c r="J35" s="24">
        <v>28920</v>
      </c>
      <c r="K35" s="92"/>
      <c r="L35" s="19" t="s">
        <v>16</v>
      </c>
      <c r="M35" s="91"/>
      <c r="N35" s="19" t="s">
        <v>75</v>
      </c>
      <c r="O35" s="92"/>
      <c r="P35" s="24">
        <v>11997</v>
      </c>
      <c r="Q35" s="24">
        <v>22995</v>
      </c>
      <c r="R35" s="24">
        <v>3186</v>
      </c>
      <c r="S35" s="24">
        <v>11547</v>
      </c>
      <c r="T35" s="24">
        <v>49725</v>
      </c>
      <c r="U35" s="24">
        <v>11029</v>
      </c>
      <c r="V35" s="24">
        <f t="shared" ref="V35:V36" si="3">SUM(T35:U35)</f>
        <v>60754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306284</v>
      </c>
      <c r="E36" s="18"/>
      <c r="F36" s="18">
        <v>306284</v>
      </c>
      <c r="G36" s="18">
        <v>214568</v>
      </c>
      <c r="H36" s="18">
        <v>29833</v>
      </c>
      <c r="I36" s="18">
        <v>13982</v>
      </c>
      <c r="J36" s="18">
        <v>47901</v>
      </c>
      <c r="K36" s="90"/>
      <c r="L36" s="20" t="s">
        <v>164</v>
      </c>
      <c r="M36" s="21"/>
      <c r="N36" s="20" t="s">
        <v>76</v>
      </c>
      <c r="O36" s="90"/>
      <c r="P36" s="18">
        <v>47901</v>
      </c>
      <c r="Q36" s="18">
        <v>13982</v>
      </c>
      <c r="R36" s="18">
        <v>29833</v>
      </c>
      <c r="S36" s="18">
        <v>214568</v>
      </c>
      <c r="T36" s="18">
        <v>306284</v>
      </c>
      <c r="U36" s="18"/>
      <c r="V36" s="18">
        <f t="shared" si="3"/>
        <v>306284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258427</v>
      </c>
      <c r="E38" s="18"/>
      <c r="F38" s="18">
        <v>258427</v>
      </c>
      <c r="G38" s="18">
        <v>207036</v>
      </c>
      <c r="H38" s="18">
        <v>22404</v>
      </c>
      <c r="I38" s="18">
        <v>12828</v>
      </c>
      <c r="J38" s="18">
        <v>16159</v>
      </c>
      <c r="K38" s="90"/>
      <c r="L38" s="20" t="s">
        <v>17</v>
      </c>
      <c r="M38" s="21"/>
      <c r="N38" s="20" t="s">
        <v>78</v>
      </c>
      <c r="O38" s="90"/>
      <c r="P38" s="18">
        <v>16159</v>
      </c>
      <c r="Q38" s="18">
        <v>12828</v>
      </c>
      <c r="R38" s="18">
        <v>22404</v>
      </c>
      <c r="S38" s="18">
        <v>207036</v>
      </c>
      <c r="T38" s="18">
        <v>258427</v>
      </c>
      <c r="U38" s="18"/>
      <c r="V38" s="18">
        <f>SUM(T38:U38)</f>
        <v>258427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36884</v>
      </c>
      <c r="E40" s="24">
        <v>397</v>
      </c>
      <c r="F40" s="24">
        <v>36487</v>
      </c>
      <c r="G40" s="24">
        <v>31432</v>
      </c>
      <c r="H40" s="24">
        <v>133</v>
      </c>
      <c r="I40" s="24">
        <v>743</v>
      </c>
      <c r="J40" s="24">
        <v>4179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36261</v>
      </c>
      <c r="S40" s="24"/>
      <c r="T40" s="24">
        <v>36261</v>
      </c>
      <c r="U40" s="24">
        <v>623</v>
      </c>
      <c r="V40" s="24">
        <f t="shared" ref="V40:V50" si="5">SUM(T40:U40)</f>
        <v>36884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45024</v>
      </c>
      <c r="E41" s="18">
        <v>12</v>
      </c>
      <c r="F41" s="18">
        <v>45012</v>
      </c>
      <c r="G41" s="18">
        <v>45012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1744</v>
      </c>
      <c r="Q41" s="18">
        <v>1185</v>
      </c>
      <c r="R41" s="18">
        <v>41750</v>
      </c>
      <c r="S41" s="18">
        <v>90</v>
      </c>
      <c r="T41" s="18">
        <v>44769</v>
      </c>
      <c r="U41" s="18">
        <v>255</v>
      </c>
      <c r="V41" s="18">
        <f t="shared" si="5"/>
        <v>45024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66919</v>
      </c>
      <c r="E42" s="18">
        <v>1406</v>
      </c>
      <c r="F42" s="18">
        <v>65513</v>
      </c>
      <c r="G42" s="18">
        <v>67</v>
      </c>
      <c r="H42" s="18">
        <v>61007</v>
      </c>
      <c r="I42" s="18">
        <v>2489</v>
      </c>
      <c r="J42" s="18">
        <v>1950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66764</v>
      </c>
      <c r="T42" s="18">
        <v>66764</v>
      </c>
      <c r="U42" s="18">
        <v>155</v>
      </c>
      <c r="V42" s="18">
        <f t="shared" si="5"/>
        <v>66919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47898</v>
      </c>
      <c r="E43" s="18">
        <v>5298</v>
      </c>
      <c r="F43" s="18">
        <v>42600</v>
      </c>
      <c r="G43" s="18">
        <v>22130</v>
      </c>
      <c r="H43" s="18">
        <v>6963</v>
      </c>
      <c r="I43" s="18">
        <v>9299</v>
      </c>
      <c r="J43" s="18">
        <v>4208</v>
      </c>
      <c r="K43" s="90"/>
      <c r="L43" s="19" t="s">
        <v>21</v>
      </c>
      <c r="M43" s="91"/>
      <c r="N43" s="19" t="s">
        <v>81</v>
      </c>
      <c r="O43" s="90"/>
      <c r="P43" s="18">
        <v>2186</v>
      </c>
      <c r="Q43" s="18">
        <v>7714</v>
      </c>
      <c r="R43" s="18">
        <v>5397</v>
      </c>
      <c r="S43" s="18">
        <v>24918</v>
      </c>
      <c r="T43" s="18">
        <v>40215</v>
      </c>
      <c r="U43" s="18">
        <v>7683</v>
      </c>
      <c r="V43" s="18">
        <f t="shared" si="5"/>
        <v>47898</v>
      </c>
      <c r="W43" s="83"/>
      <c r="X43" s="17"/>
    </row>
    <row r="44" spans="2:24" ht="22.5" customHeight="1" x14ac:dyDescent="0.2">
      <c r="B44" s="17"/>
      <c r="C44" s="83"/>
      <c r="D44" s="18">
        <f t="shared" si="4"/>
        <v>304681</v>
      </c>
      <c r="E44" s="18"/>
      <c r="F44" s="18">
        <v>304681</v>
      </c>
      <c r="G44" s="18">
        <v>207699</v>
      </c>
      <c r="H44" s="18">
        <v>45138</v>
      </c>
      <c r="I44" s="18">
        <v>10350</v>
      </c>
      <c r="J44" s="18">
        <v>41494</v>
      </c>
      <c r="K44" s="94"/>
      <c r="L44" s="20" t="s">
        <v>178</v>
      </c>
      <c r="M44" s="21"/>
      <c r="N44" s="20" t="s">
        <v>182</v>
      </c>
      <c r="O44" s="94"/>
      <c r="P44" s="18">
        <v>41494</v>
      </c>
      <c r="Q44" s="18">
        <v>10350</v>
      </c>
      <c r="R44" s="18">
        <v>45138</v>
      </c>
      <c r="S44" s="18">
        <v>207699</v>
      </c>
      <c r="T44" s="18">
        <v>304681</v>
      </c>
      <c r="U44" s="18"/>
      <c r="V44" s="18">
        <f t="shared" si="5"/>
        <v>304681</v>
      </c>
      <c r="W44" s="83"/>
      <c r="X44" s="17"/>
    </row>
    <row r="45" spans="2:24" ht="24.75" customHeight="1" x14ac:dyDescent="0.2">
      <c r="B45" s="17"/>
      <c r="C45" s="95"/>
      <c r="D45" s="18">
        <f t="shared" si="4"/>
        <v>256824</v>
      </c>
      <c r="E45" s="18"/>
      <c r="F45" s="18">
        <v>256824</v>
      </c>
      <c r="G45" s="18">
        <v>200167</v>
      </c>
      <c r="H45" s="18">
        <v>37709</v>
      </c>
      <c r="I45" s="18">
        <v>9196</v>
      </c>
      <c r="J45" s="18">
        <v>9752</v>
      </c>
      <c r="K45" s="94"/>
      <c r="L45" s="20" t="s">
        <v>179</v>
      </c>
      <c r="M45" s="21"/>
      <c r="N45" s="20" t="s">
        <v>183</v>
      </c>
      <c r="O45" s="94"/>
      <c r="P45" s="18">
        <v>9752</v>
      </c>
      <c r="Q45" s="18">
        <v>9196</v>
      </c>
      <c r="R45" s="18">
        <v>37709</v>
      </c>
      <c r="S45" s="18">
        <v>200167</v>
      </c>
      <c r="T45" s="18">
        <v>256824</v>
      </c>
      <c r="U45" s="18"/>
      <c r="V45" s="18">
        <f t="shared" si="5"/>
        <v>256824</v>
      </c>
      <c r="W45" s="95"/>
      <c r="X45" s="17"/>
    </row>
    <row r="46" spans="2:24" x14ac:dyDescent="0.2">
      <c r="B46" s="17"/>
      <c r="C46" s="83"/>
      <c r="D46" s="22">
        <f t="shared" si="4"/>
        <v>45756</v>
      </c>
      <c r="E46" s="22"/>
      <c r="F46" s="22">
        <v>45756</v>
      </c>
      <c r="G46" s="22">
        <v>3597</v>
      </c>
      <c r="H46" s="22">
        <v>42159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45756</v>
      </c>
      <c r="T46" s="22">
        <v>45756</v>
      </c>
      <c r="U46" s="22"/>
      <c r="V46" s="22">
        <f t="shared" si="5"/>
        <v>45756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304681</v>
      </c>
      <c r="E47" s="24"/>
      <c r="F47" s="24">
        <v>304681</v>
      </c>
      <c r="G47" s="24">
        <v>249858</v>
      </c>
      <c r="H47" s="24">
        <v>2979</v>
      </c>
      <c r="I47" s="24">
        <v>10350</v>
      </c>
      <c r="J47" s="24">
        <v>41494</v>
      </c>
      <c r="K47" s="94"/>
      <c r="L47" s="20" t="s">
        <v>180</v>
      </c>
      <c r="M47" s="21"/>
      <c r="N47" s="20" t="s">
        <v>181</v>
      </c>
      <c r="O47" s="94"/>
      <c r="P47" s="24">
        <v>41494</v>
      </c>
      <c r="Q47" s="24">
        <v>10350</v>
      </c>
      <c r="R47" s="24">
        <v>2979</v>
      </c>
      <c r="S47" s="24">
        <v>249858</v>
      </c>
      <c r="T47" s="24">
        <v>304681</v>
      </c>
      <c r="U47" s="24"/>
      <c r="V47" s="24">
        <f t="shared" si="5"/>
        <v>304681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256824</v>
      </c>
      <c r="E48" s="22"/>
      <c r="F48" s="22">
        <v>256824</v>
      </c>
      <c r="G48" s="22">
        <v>242326</v>
      </c>
      <c r="H48" s="22">
        <v>-4450</v>
      </c>
      <c r="I48" s="22">
        <v>9196</v>
      </c>
      <c r="J48" s="22">
        <v>9752</v>
      </c>
      <c r="K48" s="90"/>
      <c r="L48" s="20" t="s">
        <v>23</v>
      </c>
      <c r="M48" s="21"/>
      <c r="N48" s="20" t="s">
        <v>83</v>
      </c>
      <c r="O48" s="90"/>
      <c r="P48" s="22">
        <v>9752</v>
      </c>
      <c r="Q48" s="22">
        <v>9196</v>
      </c>
      <c r="R48" s="22">
        <v>-4450</v>
      </c>
      <c r="S48" s="22">
        <v>242326</v>
      </c>
      <c r="T48" s="22">
        <v>256824</v>
      </c>
      <c r="U48" s="22"/>
      <c r="V48" s="22">
        <f t="shared" si="5"/>
        <v>256824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41494</v>
      </c>
      <c r="Q49" s="24">
        <v>10350</v>
      </c>
      <c r="R49" s="24">
        <v>45138</v>
      </c>
      <c r="S49" s="24">
        <v>207699</v>
      </c>
      <c r="T49" s="24">
        <v>304681</v>
      </c>
      <c r="U49" s="24"/>
      <c r="V49" s="24">
        <f t="shared" si="5"/>
        <v>304681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9752</v>
      </c>
      <c r="Q50" s="18">
        <v>9196</v>
      </c>
      <c r="R50" s="18">
        <v>37709</v>
      </c>
      <c r="S50" s="18">
        <v>200167</v>
      </c>
      <c r="T50" s="18">
        <v>256824</v>
      </c>
      <c r="U50" s="18"/>
      <c r="V50" s="18">
        <f t="shared" si="5"/>
        <v>256824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231484</v>
      </c>
      <c r="E51" s="18"/>
      <c r="F51" s="18">
        <v>231484</v>
      </c>
      <c r="G51" s="18">
        <v>204265</v>
      </c>
      <c r="H51" s="18">
        <v>27219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231484</v>
      </c>
      <c r="E52" s="18"/>
      <c r="F52" s="18">
        <v>231484</v>
      </c>
      <c r="G52" s="18">
        <v>162106</v>
      </c>
      <c r="H52" s="18">
        <v>69378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-1020</v>
      </c>
      <c r="E53" s="18"/>
      <c r="F53" s="18">
        <v>-1020</v>
      </c>
      <c r="G53" s="18"/>
      <c r="H53" s="18"/>
      <c r="I53" s="18">
        <v>-1020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-1020</v>
      </c>
      <c r="T53" s="18">
        <v>-1020</v>
      </c>
      <c r="U53" s="18"/>
      <c r="V53" s="18">
        <f>SUM(T53:U53)</f>
        <v>-1020</v>
      </c>
      <c r="W53" s="83"/>
      <c r="X53" s="17"/>
    </row>
    <row r="54" spans="2:24" x14ac:dyDescent="0.2">
      <c r="B54" s="17"/>
      <c r="C54" s="83"/>
      <c r="D54" s="18">
        <f t="shared" si="6"/>
        <v>73197</v>
      </c>
      <c r="E54" s="18"/>
      <c r="F54" s="18">
        <v>73197</v>
      </c>
      <c r="G54" s="18">
        <v>44573</v>
      </c>
      <c r="H54" s="18">
        <v>-24240</v>
      </c>
      <c r="I54" s="18">
        <v>11370</v>
      </c>
      <c r="J54" s="18">
        <v>41494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25340</v>
      </c>
      <c r="E55" s="18"/>
      <c r="F55" s="18">
        <v>25340</v>
      </c>
      <c r="G55" s="18">
        <v>37041</v>
      </c>
      <c r="H55" s="18">
        <v>-31669</v>
      </c>
      <c r="I55" s="18">
        <v>10216</v>
      </c>
      <c r="J55" s="18">
        <v>9752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-7331</v>
      </c>
      <c r="E56" s="18">
        <v>-7331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9752</v>
      </c>
      <c r="Q69" s="18">
        <v>10216</v>
      </c>
      <c r="R69" s="18">
        <v>-31669</v>
      </c>
      <c r="S69" s="18">
        <v>37041</v>
      </c>
      <c r="T69" s="18">
        <v>25340</v>
      </c>
      <c r="U69" s="18"/>
      <c r="V69" s="18">
        <f>SUM(T69:U69)</f>
        <v>25340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-7331</v>
      </c>
      <c r="V71" s="18">
        <f t="shared" ref="V71:V74" si="7">SUM(T71:U71)</f>
        <v>-7331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5969</v>
      </c>
      <c r="Q72" s="18">
        <v>228</v>
      </c>
      <c r="R72" s="18">
        <v>4690</v>
      </c>
      <c r="S72" s="18">
        <v>1340</v>
      </c>
      <c r="T72" s="18">
        <v>12227</v>
      </c>
      <c r="U72" s="18">
        <v>278</v>
      </c>
      <c r="V72" s="18">
        <f t="shared" si="7"/>
        <v>12505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-666</v>
      </c>
      <c r="Q73" s="18">
        <v>-851</v>
      </c>
      <c r="R73" s="18">
        <v>-6847</v>
      </c>
      <c r="S73" s="18">
        <v>-1443</v>
      </c>
      <c r="T73" s="18">
        <v>-9807</v>
      </c>
      <c r="U73" s="18">
        <v>-2698</v>
      </c>
      <c r="V73" s="18">
        <f t="shared" si="7"/>
        <v>-12505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18009</v>
      </c>
      <c r="E74" s="22">
        <v>-9751</v>
      </c>
      <c r="F74" s="22">
        <v>27760</v>
      </c>
      <c r="G74" s="22">
        <v>36938</v>
      </c>
      <c r="H74" s="22">
        <v>-33826</v>
      </c>
      <c r="I74" s="22">
        <v>9593</v>
      </c>
      <c r="J74" s="22">
        <v>15055</v>
      </c>
      <c r="K74" s="90"/>
      <c r="L74" s="20" t="s">
        <v>29</v>
      </c>
      <c r="M74" s="21"/>
      <c r="N74" s="20" t="s">
        <v>87</v>
      </c>
      <c r="O74" s="90"/>
      <c r="P74" s="22">
        <v>15055</v>
      </c>
      <c r="Q74" s="22">
        <v>9593</v>
      </c>
      <c r="R74" s="22">
        <v>-33826</v>
      </c>
      <c r="S74" s="22">
        <v>36938</v>
      </c>
      <c r="T74" s="22">
        <v>27760</v>
      </c>
      <c r="U74" s="22">
        <v>-9751</v>
      </c>
      <c r="V74" s="22">
        <f t="shared" si="7"/>
        <v>18009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65866</v>
      </c>
      <c r="E75" s="24"/>
      <c r="F75" s="24">
        <v>65866</v>
      </c>
      <c r="G75" s="24">
        <v>13529</v>
      </c>
      <c r="H75" s="24">
        <v>7465</v>
      </c>
      <c r="I75" s="24">
        <v>1117</v>
      </c>
      <c r="J75" s="24">
        <v>43755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62893</v>
      </c>
      <c r="E76" s="18"/>
      <c r="F76" s="18">
        <v>62893</v>
      </c>
      <c r="G76" s="18">
        <v>12881</v>
      </c>
      <c r="H76" s="18">
        <v>7360</v>
      </c>
      <c r="I76" s="18">
        <v>1113</v>
      </c>
      <c r="J76" s="18">
        <v>41539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-47857</v>
      </c>
      <c r="E77" s="18"/>
      <c r="F77" s="18">
        <v>-47857</v>
      </c>
      <c r="G77" s="18">
        <v>-7532</v>
      </c>
      <c r="H77" s="18">
        <v>-7429</v>
      </c>
      <c r="I77" s="18">
        <v>-1154</v>
      </c>
      <c r="J77" s="18">
        <v>-31742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2973</v>
      </c>
      <c r="E78" s="18"/>
      <c r="F78" s="18">
        <v>2973</v>
      </c>
      <c r="G78" s="18">
        <v>648</v>
      </c>
      <c r="H78" s="18">
        <v>105</v>
      </c>
      <c r="I78" s="18">
        <v>4</v>
      </c>
      <c r="J78" s="18">
        <v>2216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265</v>
      </c>
      <c r="F79" s="18">
        <v>-265</v>
      </c>
      <c r="G79" s="18">
        <v>-387</v>
      </c>
      <c r="H79" s="18">
        <v>392</v>
      </c>
      <c r="I79" s="18">
        <v>-11</v>
      </c>
      <c r="J79" s="18">
        <v>-259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-10016</v>
      </c>
      <c r="F80" s="18">
        <v>10016</v>
      </c>
      <c r="G80" s="18">
        <v>31328</v>
      </c>
      <c r="H80" s="18">
        <v>-34254</v>
      </c>
      <c r="I80" s="18">
        <v>9641</v>
      </c>
      <c r="J80" s="18">
        <v>3301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108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55223</v>
      </c>
      <c r="V18" s="18">
        <f>SUM(T18:U18)</f>
        <v>55223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48618</v>
      </c>
      <c r="E19" s="18">
        <v>48618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172155</v>
      </c>
      <c r="E23" s="18"/>
      <c r="F23" s="18">
        <v>172155</v>
      </c>
      <c r="G23" s="18">
        <v>40918</v>
      </c>
      <c r="H23" s="18">
        <v>21734</v>
      </c>
      <c r="I23" s="18">
        <v>6470</v>
      </c>
      <c r="J23" s="18">
        <v>89499</v>
      </c>
      <c r="K23" s="90"/>
      <c r="L23" s="20" t="s">
        <v>161</v>
      </c>
      <c r="M23" s="21"/>
      <c r="N23" s="20" t="s">
        <v>63</v>
      </c>
      <c r="O23" s="90"/>
      <c r="P23" s="18">
        <v>89499</v>
      </c>
      <c r="Q23" s="18">
        <v>6470</v>
      </c>
      <c r="R23" s="18">
        <v>21734</v>
      </c>
      <c r="S23" s="18">
        <v>40918</v>
      </c>
      <c r="T23" s="18">
        <v>172155</v>
      </c>
      <c r="U23" s="18"/>
      <c r="V23" s="18">
        <f>SUM(T23:U23)</f>
        <v>172155</v>
      </c>
      <c r="W23" s="83"/>
      <c r="X23" s="17"/>
    </row>
    <row r="24" spans="2:24" x14ac:dyDescent="0.2">
      <c r="B24" s="17"/>
      <c r="C24" s="83"/>
      <c r="D24" s="18">
        <f t="shared" ref="D24:D31" si="0">SUM(E24:F24)</f>
        <v>20522</v>
      </c>
      <c r="E24" s="18"/>
      <c r="F24" s="18">
        <v>20522</v>
      </c>
      <c r="G24" s="18">
        <v>3637</v>
      </c>
      <c r="H24" s="18">
        <v>3345</v>
      </c>
      <c r="I24" s="18">
        <v>918</v>
      </c>
      <c r="J24" s="18">
        <v>12622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151633</v>
      </c>
      <c r="E25" s="18"/>
      <c r="F25" s="18">
        <v>151633</v>
      </c>
      <c r="G25" s="18">
        <v>37281</v>
      </c>
      <c r="H25" s="18">
        <v>18389</v>
      </c>
      <c r="I25" s="18">
        <v>5552</v>
      </c>
      <c r="J25" s="18">
        <v>76877</v>
      </c>
      <c r="K25" s="90"/>
      <c r="L25" s="20" t="s">
        <v>10</v>
      </c>
      <c r="M25" s="21"/>
      <c r="N25" s="20" t="s">
        <v>65</v>
      </c>
      <c r="O25" s="90"/>
      <c r="P25" s="18">
        <v>76877</v>
      </c>
      <c r="Q25" s="18">
        <v>5552</v>
      </c>
      <c r="R25" s="18">
        <v>18389</v>
      </c>
      <c r="S25" s="18">
        <v>37281</v>
      </c>
      <c r="T25" s="18">
        <v>151633</v>
      </c>
      <c r="U25" s="18"/>
      <c r="V25" s="18">
        <f t="shared" ref="V25:V31" si="1">SUM(T25:U25)</f>
        <v>151633</v>
      </c>
      <c r="W25" s="83"/>
      <c r="X25" s="17"/>
    </row>
    <row r="26" spans="2:24" x14ac:dyDescent="0.2">
      <c r="B26" s="17"/>
      <c r="C26" s="83"/>
      <c r="D26" s="22">
        <f t="shared" si="0"/>
        <v>6605</v>
      </c>
      <c r="E26" s="22">
        <v>6605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6605</v>
      </c>
      <c r="V26" s="22">
        <f t="shared" si="1"/>
        <v>6605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84416</v>
      </c>
      <c r="E27" s="24">
        <v>211</v>
      </c>
      <c r="F27" s="24">
        <v>84205</v>
      </c>
      <c r="G27" s="24">
        <v>7685</v>
      </c>
      <c r="H27" s="24">
        <v>18351</v>
      </c>
      <c r="I27" s="24">
        <v>3987</v>
      </c>
      <c r="J27" s="24">
        <v>54182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84226</v>
      </c>
      <c r="T27" s="24">
        <v>84226</v>
      </c>
      <c r="U27" s="24">
        <v>190</v>
      </c>
      <c r="V27" s="24">
        <f t="shared" si="1"/>
        <v>84416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13505</v>
      </c>
      <c r="E28" s="18"/>
      <c r="F28" s="18">
        <v>13505</v>
      </c>
      <c r="G28" s="18">
        <v>197</v>
      </c>
      <c r="H28" s="18">
        <v>38</v>
      </c>
      <c r="I28" s="18">
        <v>48</v>
      </c>
      <c r="J28" s="18">
        <v>-312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16542</v>
      </c>
      <c r="S28" s="18"/>
      <c r="T28" s="18">
        <v>16542</v>
      </c>
      <c r="U28" s="18">
        <v>-3037</v>
      </c>
      <c r="V28" s="18">
        <f t="shared" si="1"/>
        <v>13505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13534</v>
      </c>
      <c r="E29" s="18"/>
      <c r="F29" s="18">
        <v>13534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16109</v>
      </c>
      <c r="S29" s="18"/>
      <c r="T29" s="18">
        <v>16109</v>
      </c>
      <c r="U29" s="18">
        <v>-2575</v>
      </c>
      <c r="V29" s="18">
        <f t="shared" si="1"/>
        <v>13534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-29</v>
      </c>
      <c r="E30" s="18"/>
      <c r="F30" s="18">
        <v>-29</v>
      </c>
      <c r="G30" s="18">
        <v>197</v>
      </c>
      <c r="H30" s="18">
        <v>38</v>
      </c>
      <c r="I30" s="18">
        <v>48</v>
      </c>
      <c r="J30" s="18">
        <v>-312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433</v>
      </c>
      <c r="S30" s="18"/>
      <c r="T30" s="18">
        <v>433</v>
      </c>
      <c r="U30" s="18">
        <v>-462</v>
      </c>
      <c r="V30" s="18">
        <f t="shared" si="1"/>
        <v>-29</v>
      </c>
      <c r="W30" s="83"/>
      <c r="X30" s="17"/>
    </row>
    <row r="31" spans="2:24" x14ac:dyDescent="0.2">
      <c r="B31" s="17"/>
      <c r="C31" s="83"/>
      <c r="D31" s="18">
        <f t="shared" si="0"/>
        <v>74445</v>
      </c>
      <c r="E31" s="18"/>
      <c r="F31" s="18">
        <v>74445</v>
      </c>
      <c r="G31" s="18">
        <v>33036</v>
      </c>
      <c r="H31" s="18">
        <v>3345</v>
      </c>
      <c r="I31" s="18">
        <v>2435</v>
      </c>
      <c r="J31" s="18">
        <v>35629</v>
      </c>
      <c r="K31" s="93"/>
      <c r="L31" s="20" t="s">
        <v>162</v>
      </c>
      <c r="M31" s="21"/>
      <c r="N31" s="20" t="s">
        <v>70</v>
      </c>
      <c r="O31" s="93"/>
      <c r="P31" s="18">
        <v>35629</v>
      </c>
      <c r="Q31" s="18">
        <v>2435</v>
      </c>
      <c r="R31" s="18">
        <v>3345</v>
      </c>
      <c r="S31" s="18">
        <v>33036</v>
      </c>
      <c r="T31" s="18">
        <v>74445</v>
      </c>
      <c r="U31" s="18"/>
      <c r="V31" s="18">
        <f t="shared" si="1"/>
        <v>74445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53923</v>
      </c>
      <c r="E33" s="18"/>
      <c r="F33" s="18">
        <v>53923</v>
      </c>
      <c r="G33" s="18">
        <v>29399</v>
      </c>
      <c r="H33" s="18">
        <v>0</v>
      </c>
      <c r="I33" s="18">
        <v>1517</v>
      </c>
      <c r="J33" s="18">
        <v>23007</v>
      </c>
      <c r="K33" s="90"/>
      <c r="L33" s="20" t="s">
        <v>72</v>
      </c>
      <c r="M33" s="21"/>
      <c r="N33" s="20" t="s">
        <v>73</v>
      </c>
      <c r="O33" s="90"/>
      <c r="P33" s="18">
        <v>23007</v>
      </c>
      <c r="Q33" s="18">
        <v>1517</v>
      </c>
      <c r="R33" s="18">
        <v>0</v>
      </c>
      <c r="S33" s="18">
        <v>29399</v>
      </c>
      <c r="T33" s="18">
        <v>53923</v>
      </c>
      <c r="U33" s="18"/>
      <c r="V33" s="18">
        <f>SUM(T33:U33)</f>
        <v>53923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49254</v>
      </c>
      <c r="E35" s="24">
        <v>5432</v>
      </c>
      <c r="F35" s="24">
        <v>43822</v>
      </c>
      <c r="G35" s="24">
        <v>3660</v>
      </c>
      <c r="H35" s="24">
        <v>5510</v>
      </c>
      <c r="I35" s="24">
        <v>21552</v>
      </c>
      <c r="J35" s="24">
        <v>13100</v>
      </c>
      <c r="K35" s="92"/>
      <c r="L35" s="19" t="s">
        <v>16</v>
      </c>
      <c r="M35" s="91"/>
      <c r="N35" s="19" t="s">
        <v>75</v>
      </c>
      <c r="O35" s="92"/>
      <c r="P35" s="24">
        <v>4780</v>
      </c>
      <c r="Q35" s="24">
        <v>21334</v>
      </c>
      <c r="R35" s="24">
        <v>3362</v>
      </c>
      <c r="S35" s="24">
        <v>11999</v>
      </c>
      <c r="T35" s="24">
        <v>41475</v>
      </c>
      <c r="U35" s="24">
        <v>7779</v>
      </c>
      <c r="V35" s="24">
        <f t="shared" ref="V35:V36" si="3">SUM(T35:U35)</f>
        <v>49254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172866</v>
      </c>
      <c r="E36" s="18"/>
      <c r="F36" s="18">
        <v>172866</v>
      </c>
      <c r="G36" s="18">
        <v>125601</v>
      </c>
      <c r="H36" s="18">
        <v>17739</v>
      </c>
      <c r="I36" s="18">
        <v>2217</v>
      </c>
      <c r="J36" s="18">
        <v>27309</v>
      </c>
      <c r="K36" s="90"/>
      <c r="L36" s="20" t="s">
        <v>164</v>
      </c>
      <c r="M36" s="21"/>
      <c r="N36" s="20" t="s">
        <v>76</v>
      </c>
      <c r="O36" s="90"/>
      <c r="P36" s="18">
        <v>27309</v>
      </c>
      <c r="Q36" s="18">
        <v>2217</v>
      </c>
      <c r="R36" s="18">
        <v>17739</v>
      </c>
      <c r="S36" s="18">
        <v>125601</v>
      </c>
      <c r="T36" s="18">
        <v>172866</v>
      </c>
      <c r="U36" s="18"/>
      <c r="V36" s="18">
        <f t="shared" si="3"/>
        <v>172866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152344</v>
      </c>
      <c r="E38" s="18"/>
      <c r="F38" s="18">
        <v>152344</v>
      </c>
      <c r="G38" s="18">
        <v>121964</v>
      </c>
      <c r="H38" s="18">
        <v>14394</v>
      </c>
      <c r="I38" s="18">
        <v>1299</v>
      </c>
      <c r="J38" s="18">
        <v>14687</v>
      </c>
      <c r="K38" s="90"/>
      <c r="L38" s="20" t="s">
        <v>17</v>
      </c>
      <c r="M38" s="21"/>
      <c r="N38" s="20" t="s">
        <v>78</v>
      </c>
      <c r="O38" s="90"/>
      <c r="P38" s="18">
        <v>14687</v>
      </c>
      <c r="Q38" s="18">
        <v>1299</v>
      </c>
      <c r="R38" s="18">
        <v>14394</v>
      </c>
      <c r="S38" s="18">
        <v>121964</v>
      </c>
      <c r="T38" s="18">
        <v>152344</v>
      </c>
      <c r="U38" s="18"/>
      <c r="V38" s="18">
        <f>SUM(T38:U38)</f>
        <v>152344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19989</v>
      </c>
      <c r="E40" s="24">
        <v>249</v>
      </c>
      <c r="F40" s="24">
        <v>19740</v>
      </c>
      <c r="G40" s="24">
        <v>14484</v>
      </c>
      <c r="H40" s="24">
        <v>2</v>
      </c>
      <c r="I40" s="24">
        <v>1339</v>
      </c>
      <c r="J40" s="24">
        <v>3915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19825</v>
      </c>
      <c r="S40" s="24"/>
      <c r="T40" s="24">
        <v>19825</v>
      </c>
      <c r="U40" s="24">
        <v>164</v>
      </c>
      <c r="V40" s="24">
        <f t="shared" ref="V40:V50" si="5">SUM(T40:U40)</f>
        <v>19989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23877</v>
      </c>
      <c r="E41" s="18">
        <v>58</v>
      </c>
      <c r="F41" s="18">
        <v>23819</v>
      </c>
      <c r="G41" s="18">
        <v>23819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1221</v>
      </c>
      <c r="Q41" s="18">
        <v>1637</v>
      </c>
      <c r="R41" s="18">
        <v>20892</v>
      </c>
      <c r="S41" s="18">
        <v>57</v>
      </c>
      <c r="T41" s="18">
        <v>23807</v>
      </c>
      <c r="U41" s="18">
        <v>70</v>
      </c>
      <c r="V41" s="18">
        <f t="shared" si="5"/>
        <v>23877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24256</v>
      </c>
      <c r="E42" s="18">
        <v>433</v>
      </c>
      <c r="F42" s="18">
        <v>23823</v>
      </c>
      <c r="G42" s="18">
        <v>66</v>
      </c>
      <c r="H42" s="18">
        <v>21185</v>
      </c>
      <c r="I42" s="18">
        <v>1254</v>
      </c>
      <c r="J42" s="18">
        <v>1318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24168</v>
      </c>
      <c r="T42" s="18">
        <v>24168</v>
      </c>
      <c r="U42" s="18">
        <v>88</v>
      </c>
      <c r="V42" s="18">
        <f t="shared" si="5"/>
        <v>24256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22577</v>
      </c>
      <c r="E43" s="18">
        <v>1398</v>
      </c>
      <c r="F43" s="18">
        <v>21179</v>
      </c>
      <c r="G43" s="18">
        <v>10268</v>
      </c>
      <c r="H43" s="18">
        <v>3325</v>
      </c>
      <c r="I43" s="18">
        <v>5003</v>
      </c>
      <c r="J43" s="18">
        <v>2583</v>
      </c>
      <c r="K43" s="90"/>
      <c r="L43" s="19" t="s">
        <v>21</v>
      </c>
      <c r="M43" s="91"/>
      <c r="N43" s="19" t="s">
        <v>81</v>
      </c>
      <c r="O43" s="90"/>
      <c r="P43" s="18">
        <v>1338</v>
      </c>
      <c r="Q43" s="18">
        <v>4840</v>
      </c>
      <c r="R43" s="18">
        <v>1066</v>
      </c>
      <c r="S43" s="18">
        <v>12522</v>
      </c>
      <c r="T43" s="18">
        <v>19766</v>
      </c>
      <c r="U43" s="18">
        <v>2811</v>
      </c>
      <c r="V43" s="18">
        <f t="shared" si="5"/>
        <v>22577</v>
      </c>
      <c r="W43" s="83"/>
      <c r="X43" s="17"/>
    </row>
    <row r="44" spans="2:24" ht="22.5" customHeight="1" x14ac:dyDescent="0.2">
      <c r="B44" s="17"/>
      <c r="C44" s="83"/>
      <c r="D44" s="18">
        <f t="shared" si="4"/>
        <v>171871</v>
      </c>
      <c r="E44" s="18"/>
      <c r="F44" s="18">
        <v>171871</v>
      </c>
      <c r="G44" s="18">
        <v>113711</v>
      </c>
      <c r="H44" s="18">
        <v>35010</v>
      </c>
      <c r="I44" s="18">
        <v>1098</v>
      </c>
      <c r="J44" s="18">
        <v>22052</v>
      </c>
      <c r="K44" s="94"/>
      <c r="L44" s="20" t="s">
        <v>178</v>
      </c>
      <c r="M44" s="21"/>
      <c r="N44" s="20" t="s">
        <v>182</v>
      </c>
      <c r="O44" s="94"/>
      <c r="P44" s="18">
        <v>22052</v>
      </c>
      <c r="Q44" s="18">
        <v>1098</v>
      </c>
      <c r="R44" s="18">
        <v>35010</v>
      </c>
      <c r="S44" s="18">
        <v>113711</v>
      </c>
      <c r="T44" s="18">
        <v>171871</v>
      </c>
      <c r="U44" s="18"/>
      <c r="V44" s="18">
        <f t="shared" si="5"/>
        <v>171871</v>
      </c>
      <c r="W44" s="83"/>
      <c r="X44" s="17"/>
    </row>
    <row r="45" spans="2:24" ht="24.75" customHeight="1" x14ac:dyDescent="0.2">
      <c r="B45" s="17"/>
      <c r="C45" s="95"/>
      <c r="D45" s="18">
        <f t="shared" si="4"/>
        <v>151349</v>
      </c>
      <c r="E45" s="18"/>
      <c r="F45" s="18">
        <v>151349</v>
      </c>
      <c r="G45" s="18">
        <v>110074</v>
      </c>
      <c r="H45" s="18">
        <v>31665</v>
      </c>
      <c r="I45" s="18">
        <v>180</v>
      </c>
      <c r="J45" s="18">
        <v>9430</v>
      </c>
      <c r="K45" s="94"/>
      <c r="L45" s="20" t="s">
        <v>179</v>
      </c>
      <c r="M45" s="21"/>
      <c r="N45" s="20" t="s">
        <v>183</v>
      </c>
      <c r="O45" s="94"/>
      <c r="P45" s="18">
        <v>9430</v>
      </c>
      <c r="Q45" s="18">
        <v>180</v>
      </c>
      <c r="R45" s="18">
        <v>31665</v>
      </c>
      <c r="S45" s="18">
        <v>110074</v>
      </c>
      <c r="T45" s="18">
        <v>151349</v>
      </c>
      <c r="U45" s="18"/>
      <c r="V45" s="18">
        <f t="shared" si="5"/>
        <v>151349</v>
      </c>
      <c r="W45" s="95"/>
      <c r="X45" s="17"/>
    </row>
    <row r="46" spans="2:24" x14ac:dyDescent="0.2">
      <c r="B46" s="17"/>
      <c r="C46" s="83"/>
      <c r="D46" s="22">
        <f t="shared" si="4"/>
        <v>18559</v>
      </c>
      <c r="E46" s="22"/>
      <c r="F46" s="22">
        <v>18559</v>
      </c>
      <c r="G46" s="22">
        <v>1503</v>
      </c>
      <c r="H46" s="22">
        <v>17056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18559</v>
      </c>
      <c r="T46" s="22">
        <v>18559</v>
      </c>
      <c r="U46" s="22"/>
      <c r="V46" s="22">
        <f t="shared" si="5"/>
        <v>18559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171871</v>
      </c>
      <c r="E47" s="24"/>
      <c r="F47" s="24">
        <v>171871</v>
      </c>
      <c r="G47" s="24">
        <v>130767</v>
      </c>
      <c r="H47" s="24">
        <v>17954</v>
      </c>
      <c r="I47" s="24">
        <v>1098</v>
      </c>
      <c r="J47" s="24">
        <v>22052</v>
      </c>
      <c r="K47" s="94"/>
      <c r="L47" s="20" t="s">
        <v>180</v>
      </c>
      <c r="M47" s="21"/>
      <c r="N47" s="20" t="s">
        <v>181</v>
      </c>
      <c r="O47" s="94"/>
      <c r="P47" s="24">
        <v>22052</v>
      </c>
      <c r="Q47" s="24">
        <v>1098</v>
      </c>
      <c r="R47" s="24">
        <v>17954</v>
      </c>
      <c r="S47" s="24">
        <v>130767</v>
      </c>
      <c r="T47" s="24">
        <v>171871</v>
      </c>
      <c r="U47" s="24"/>
      <c r="V47" s="24">
        <f t="shared" si="5"/>
        <v>171871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151349</v>
      </c>
      <c r="E48" s="22"/>
      <c r="F48" s="22">
        <v>151349</v>
      </c>
      <c r="G48" s="22">
        <v>127130</v>
      </c>
      <c r="H48" s="22">
        <v>14609</v>
      </c>
      <c r="I48" s="22">
        <v>180</v>
      </c>
      <c r="J48" s="22">
        <v>9430</v>
      </c>
      <c r="K48" s="90"/>
      <c r="L48" s="20" t="s">
        <v>23</v>
      </c>
      <c r="M48" s="21"/>
      <c r="N48" s="20" t="s">
        <v>83</v>
      </c>
      <c r="O48" s="90"/>
      <c r="P48" s="22">
        <v>9430</v>
      </c>
      <c r="Q48" s="22">
        <v>180</v>
      </c>
      <c r="R48" s="22">
        <v>14609</v>
      </c>
      <c r="S48" s="22">
        <v>127130</v>
      </c>
      <c r="T48" s="22">
        <v>151349</v>
      </c>
      <c r="U48" s="22"/>
      <c r="V48" s="22">
        <f t="shared" si="5"/>
        <v>151349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22052</v>
      </c>
      <c r="Q49" s="24">
        <v>1098</v>
      </c>
      <c r="R49" s="24">
        <v>35010</v>
      </c>
      <c r="S49" s="24">
        <v>113711</v>
      </c>
      <c r="T49" s="24">
        <v>171871</v>
      </c>
      <c r="U49" s="24"/>
      <c r="V49" s="24">
        <f t="shared" si="5"/>
        <v>171871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9430</v>
      </c>
      <c r="Q50" s="18">
        <v>180</v>
      </c>
      <c r="R50" s="18">
        <v>31665</v>
      </c>
      <c r="S50" s="18">
        <v>110074</v>
      </c>
      <c r="T50" s="18">
        <v>151349</v>
      </c>
      <c r="U50" s="18"/>
      <c r="V50" s="18">
        <f t="shared" si="5"/>
        <v>151349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131162</v>
      </c>
      <c r="E51" s="18"/>
      <c r="F51" s="18">
        <v>131162</v>
      </c>
      <c r="G51" s="18">
        <v>118246</v>
      </c>
      <c r="H51" s="18">
        <v>12916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131162</v>
      </c>
      <c r="E52" s="18"/>
      <c r="F52" s="18">
        <v>131162</v>
      </c>
      <c r="G52" s="18">
        <v>101190</v>
      </c>
      <c r="H52" s="18">
        <v>29972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387</v>
      </c>
      <c r="E53" s="18"/>
      <c r="F53" s="18">
        <v>387</v>
      </c>
      <c r="G53" s="18"/>
      <c r="H53" s="18"/>
      <c r="I53" s="18">
        <v>387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387</v>
      </c>
      <c r="T53" s="18">
        <v>387</v>
      </c>
      <c r="U53" s="18"/>
      <c r="V53" s="18">
        <f>SUM(T53:U53)</f>
        <v>387</v>
      </c>
      <c r="W53" s="83"/>
      <c r="X53" s="17"/>
    </row>
    <row r="54" spans="2:24" x14ac:dyDescent="0.2">
      <c r="B54" s="17"/>
      <c r="C54" s="83"/>
      <c r="D54" s="18">
        <f t="shared" si="6"/>
        <v>40709</v>
      </c>
      <c r="E54" s="18"/>
      <c r="F54" s="18">
        <v>40709</v>
      </c>
      <c r="G54" s="18">
        <v>12908</v>
      </c>
      <c r="H54" s="18">
        <v>5038</v>
      </c>
      <c r="I54" s="18">
        <v>711</v>
      </c>
      <c r="J54" s="18">
        <v>22052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20187</v>
      </c>
      <c r="E55" s="18"/>
      <c r="F55" s="18">
        <v>20187</v>
      </c>
      <c r="G55" s="18">
        <v>9271</v>
      </c>
      <c r="H55" s="18">
        <v>1693</v>
      </c>
      <c r="I55" s="18">
        <v>-207</v>
      </c>
      <c r="J55" s="18">
        <v>9430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6889</v>
      </c>
      <c r="E56" s="18">
        <v>6889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9430</v>
      </c>
      <c r="Q69" s="18">
        <v>-207</v>
      </c>
      <c r="R69" s="18">
        <v>1693</v>
      </c>
      <c r="S69" s="18">
        <v>9271</v>
      </c>
      <c r="T69" s="18">
        <v>20187</v>
      </c>
      <c r="U69" s="18"/>
      <c r="V69" s="18">
        <f>SUM(T69:U69)</f>
        <v>20187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6889</v>
      </c>
      <c r="V71" s="18">
        <f t="shared" ref="V71:V74" si="7">SUM(T71:U71)</f>
        <v>6889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2534</v>
      </c>
      <c r="Q72" s="18">
        <v>166</v>
      </c>
      <c r="R72" s="18">
        <v>1364</v>
      </c>
      <c r="S72" s="18">
        <v>3488</v>
      </c>
      <c r="T72" s="18">
        <v>7552</v>
      </c>
      <c r="U72" s="18">
        <v>82</v>
      </c>
      <c r="V72" s="18">
        <f t="shared" si="7"/>
        <v>7634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-258</v>
      </c>
      <c r="Q73" s="18">
        <v>-2190</v>
      </c>
      <c r="R73" s="18">
        <v>-3915</v>
      </c>
      <c r="S73" s="18">
        <v>-590</v>
      </c>
      <c r="T73" s="18">
        <v>-6953</v>
      </c>
      <c r="U73" s="18">
        <v>-681</v>
      </c>
      <c r="V73" s="18">
        <f t="shared" si="7"/>
        <v>-7634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27076</v>
      </c>
      <c r="E74" s="22">
        <v>6290</v>
      </c>
      <c r="F74" s="22">
        <v>20786</v>
      </c>
      <c r="G74" s="22">
        <v>12169</v>
      </c>
      <c r="H74" s="22">
        <v>-858</v>
      </c>
      <c r="I74" s="22">
        <v>-2231</v>
      </c>
      <c r="J74" s="22">
        <v>11706</v>
      </c>
      <c r="K74" s="90"/>
      <c r="L74" s="20" t="s">
        <v>29</v>
      </c>
      <c r="M74" s="21"/>
      <c r="N74" s="20" t="s">
        <v>87</v>
      </c>
      <c r="O74" s="90"/>
      <c r="P74" s="22">
        <v>11706</v>
      </c>
      <c r="Q74" s="22">
        <v>-2231</v>
      </c>
      <c r="R74" s="22">
        <v>-858</v>
      </c>
      <c r="S74" s="22">
        <v>12169</v>
      </c>
      <c r="T74" s="22">
        <v>20786</v>
      </c>
      <c r="U74" s="22">
        <v>6290</v>
      </c>
      <c r="V74" s="22">
        <f t="shared" si="7"/>
        <v>27076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47598</v>
      </c>
      <c r="E75" s="24"/>
      <c r="F75" s="24">
        <v>47598</v>
      </c>
      <c r="G75" s="24">
        <v>14113</v>
      </c>
      <c r="H75" s="24">
        <v>6934</v>
      </c>
      <c r="I75" s="24">
        <v>859</v>
      </c>
      <c r="J75" s="24">
        <v>25692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45899</v>
      </c>
      <c r="E76" s="18"/>
      <c r="F76" s="18">
        <v>45899</v>
      </c>
      <c r="G76" s="18">
        <v>13591</v>
      </c>
      <c r="H76" s="18">
        <v>6916</v>
      </c>
      <c r="I76" s="18">
        <v>859</v>
      </c>
      <c r="J76" s="18">
        <v>24533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-20522</v>
      </c>
      <c r="E77" s="18"/>
      <c r="F77" s="18">
        <v>-20522</v>
      </c>
      <c r="G77" s="18">
        <v>-3637</v>
      </c>
      <c r="H77" s="18">
        <v>-3345</v>
      </c>
      <c r="I77" s="18">
        <v>-918</v>
      </c>
      <c r="J77" s="18">
        <v>-12622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1699</v>
      </c>
      <c r="E78" s="18"/>
      <c r="F78" s="18">
        <v>1699</v>
      </c>
      <c r="G78" s="18">
        <v>522</v>
      </c>
      <c r="H78" s="18">
        <v>18</v>
      </c>
      <c r="I78" s="18">
        <v>0</v>
      </c>
      <c r="J78" s="18">
        <v>1159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-8</v>
      </c>
      <c r="F79" s="18">
        <v>8</v>
      </c>
      <c r="G79" s="18">
        <v>-260</v>
      </c>
      <c r="H79" s="18">
        <v>275</v>
      </c>
      <c r="I79" s="18">
        <v>0</v>
      </c>
      <c r="J79" s="18">
        <v>-7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6298</v>
      </c>
      <c r="F80" s="18">
        <v>-6298</v>
      </c>
      <c r="G80" s="18">
        <v>1953</v>
      </c>
      <c r="H80" s="18">
        <v>-4722</v>
      </c>
      <c r="I80" s="18">
        <v>-2172</v>
      </c>
      <c r="J80" s="18">
        <v>-1357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phoneticPr fontId="0" type="noConversion"/>
  <hyperlinks>
    <hyperlink ref="X5" location="List_of_Tables!A1" display="List_of_Tables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1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2:24" x14ac:dyDescent="0.2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2:24" ht="25.15" customHeight="1" x14ac:dyDescent="0.25">
      <c r="B2" s="13" t="s">
        <v>242</v>
      </c>
      <c r="C2" s="83"/>
      <c r="D2" s="83"/>
      <c r="E2" s="84"/>
      <c r="F2" s="84"/>
      <c r="G2" s="84"/>
      <c r="H2" s="84"/>
      <c r="I2" s="84"/>
      <c r="J2" s="84"/>
      <c r="K2" s="84"/>
      <c r="L2" s="83"/>
      <c r="M2" s="83"/>
      <c r="N2" s="83"/>
      <c r="O2" s="84"/>
      <c r="P2" s="83"/>
      <c r="Q2" s="83"/>
      <c r="R2" s="83"/>
      <c r="S2" s="83"/>
      <c r="T2" s="83"/>
      <c r="U2" s="83"/>
      <c r="V2" s="83"/>
      <c r="W2" s="83"/>
      <c r="X2" s="83"/>
    </row>
    <row r="3" spans="2:24" ht="20.85" customHeight="1" x14ac:dyDescent="0.25">
      <c r="B3" s="13" t="s">
        <v>104</v>
      </c>
      <c r="C3" s="83"/>
      <c r="D3" s="83"/>
      <c r="E3" s="84"/>
      <c r="F3" s="84"/>
      <c r="G3" s="84"/>
      <c r="H3" s="84"/>
      <c r="I3" s="84"/>
      <c r="J3" s="84"/>
      <c r="K3" s="84"/>
      <c r="L3" s="83"/>
      <c r="M3" s="83"/>
      <c r="N3" s="83"/>
      <c r="O3" s="84"/>
      <c r="P3" s="83"/>
      <c r="Q3" s="83"/>
      <c r="R3" s="83"/>
      <c r="S3" s="83"/>
      <c r="T3" s="83"/>
      <c r="U3" s="83"/>
      <c r="V3" s="83"/>
      <c r="W3" s="83"/>
      <c r="X3" s="83"/>
    </row>
    <row r="4" spans="2:24" ht="18.2" customHeight="1" x14ac:dyDescent="0.25">
      <c r="B4" s="13" t="s">
        <v>33</v>
      </c>
      <c r="C4" s="83"/>
      <c r="D4" s="83"/>
      <c r="E4" s="85"/>
      <c r="F4" s="85"/>
      <c r="G4" s="84"/>
      <c r="H4" s="84"/>
      <c r="I4" s="84"/>
      <c r="J4" s="84"/>
      <c r="K4" s="84"/>
      <c r="L4" s="83"/>
      <c r="M4" s="83"/>
      <c r="N4" s="83"/>
      <c r="O4" s="84"/>
      <c r="P4" s="83"/>
      <c r="Q4" s="83"/>
      <c r="R4" s="83"/>
      <c r="S4" s="83"/>
      <c r="T4" s="83"/>
      <c r="U4" s="83"/>
      <c r="V4" s="83"/>
      <c r="W4" s="83"/>
      <c r="X4" s="83"/>
    </row>
    <row r="5" spans="2:24" ht="15.6" customHeight="1" x14ac:dyDescent="0.25">
      <c r="B5" s="14" t="s">
        <v>226</v>
      </c>
      <c r="C5" s="83"/>
      <c r="D5" s="83"/>
      <c r="E5" s="85"/>
      <c r="F5" s="85"/>
      <c r="G5" s="84"/>
      <c r="H5" s="84"/>
      <c r="I5" s="84"/>
      <c r="J5" s="84"/>
      <c r="K5" s="84"/>
      <c r="L5" s="83"/>
      <c r="M5" s="83"/>
      <c r="N5" s="83"/>
      <c r="O5" s="84"/>
      <c r="P5" s="83"/>
      <c r="Q5" s="83"/>
      <c r="R5" s="83"/>
      <c r="S5" s="83"/>
      <c r="T5" s="83"/>
      <c r="U5" s="83"/>
      <c r="V5" s="83"/>
      <c r="W5" s="83"/>
      <c r="X5" s="12" t="s">
        <v>192</v>
      </c>
    </row>
    <row r="6" spans="2:24" ht="13.5" customHeight="1" x14ac:dyDescent="0.25">
      <c r="B6" s="14" t="s">
        <v>107</v>
      </c>
      <c r="C6" s="83"/>
      <c r="D6" s="83"/>
      <c r="E6" s="84"/>
      <c r="F6" s="84"/>
      <c r="G6" s="84"/>
      <c r="H6" s="84"/>
      <c r="I6" s="84"/>
      <c r="J6" s="84"/>
      <c r="K6" s="84"/>
      <c r="L6" s="83"/>
      <c r="M6" s="83"/>
      <c r="N6" s="83"/>
      <c r="O6" s="84"/>
      <c r="P6" s="83"/>
      <c r="Q6" s="83"/>
      <c r="R6" s="83"/>
      <c r="S6" s="83"/>
      <c r="T6" s="83"/>
      <c r="U6" s="83"/>
      <c r="V6" s="83"/>
      <c r="W6" s="83"/>
      <c r="X6" s="12"/>
    </row>
    <row r="7" spans="2:24" x14ac:dyDescent="0.2"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2:24" ht="17.649999999999999" customHeight="1" x14ac:dyDescent="0.2"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</row>
    <row r="9" spans="2:24" ht="3.75" customHeight="1" x14ac:dyDescent="0.25"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</row>
    <row r="10" spans="2:24" s="3" customFormat="1" ht="12" customHeight="1" x14ac:dyDescent="0.2"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</row>
    <row r="11" spans="2:24" s="3" customFormat="1" ht="2.4500000000000002" customHeight="1" x14ac:dyDescent="0.2"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</row>
    <row r="12" spans="2:24" s="3" customFormat="1" ht="12" customHeight="1" x14ac:dyDescent="0.2"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</row>
    <row r="13" spans="2:24" s="3" customFormat="1" ht="2.4500000000000002" customHeight="1" x14ac:dyDescent="0.2"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</row>
    <row r="14" spans="2:24" s="3" customFormat="1" ht="18" customHeight="1" x14ac:dyDescent="0.2"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</row>
    <row r="15" spans="2:24" s="3" customFormat="1" ht="17.45" customHeight="1" x14ac:dyDescent="0.2"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</row>
    <row r="16" spans="2:24" s="3" customFormat="1" ht="1.5" customHeight="1" x14ac:dyDescent="0.2"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</row>
    <row r="17" spans="2:24" s="4" customFormat="1" ht="2.4500000000000002" customHeight="1" x14ac:dyDescent="0.2">
      <c r="B17" s="86"/>
      <c r="C17" s="87"/>
      <c r="D17" s="87"/>
      <c r="E17" s="88"/>
      <c r="F17" s="89"/>
      <c r="G17" s="88"/>
      <c r="H17" s="88"/>
      <c r="I17" s="88"/>
      <c r="J17" s="88"/>
      <c r="K17" s="88"/>
      <c r="L17" s="87"/>
      <c r="M17" s="87"/>
      <c r="N17" s="87"/>
      <c r="O17" s="88"/>
      <c r="P17" s="87"/>
      <c r="Q17" s="87"/>
      <c r="R17" s="88"/>
      <c r="S17" s="87"/>
      <c r="T17" s="87"/>
      <c r="U17" s="87"/>
      <c r="V17" s="87"/>
      <c r="W17" s="87"/>
      <c r="X17" s="87"/>
    </row>
    <row r="18" spans="2:24" x14ac:dyDescent="0.2">
      <c r="B18" s="17" t="s">
        <v>36</v>
      </c>
      <c r="C18" s="83"/>
      <c r="D18" s="18"/>
      <c r="E18" s="18"/>
      <c r="F18" s="18"/>
      <c r="G18" s="18"/>
      <c r="H18" s="18"/>
      <c r="I18" s="18"/>
      <c r="J18" s="18"/>
      <c r="K18" s="90"/>
      <c r="L18" s="19" t="s">
        <v>5</v>
      </c>
      <c r="M18" s="91"/>
      <c r="N18" s="19" t="s">
        <v>58</v>
      </c>
      <c r="O18" s="90"/>
      <c r="P18" s="18"/>
      <c r="Q18" s="18"/>
      <c r="R18" s="18"/>
      <c r="S18" s="18"/>
      <c r="T18" s="18"/>
      <c r="U18" s="18">
        <v>88980</v>
      </c>
      <c r="V18" s="18">
        <f>SUM(T18:U18)</f>
        <v>88980</v>
      </c>
      <c r="W18" s="83"/>
      <c r="X18" s="17" t="s">
        <v>36</v>
      </c>
    </row>
    <row r="19" spans="2:24" x14ac:dyDescent="0.2">
      <c r="B19" s="17" t="s">
        <v>37</v>
      </c>
      <c r="C19" s="83"/>
      <c r="D19" s="18">
        <f>SUM(E19:F19)</f>
        <v>90610</v>
      </c>
      <c r="E19" s="18">
        <v>90610</v>
      </c>
      <c r="F19" s="18"/>
      <c r="G19" s="18"/>
      <c r="H19" s="18"/>
      <c r="I19" s="18"/>
      <c r="J19" s="18"/>
      <c r="K19" s="90"/>
      <c r="L19" s="19" t="s">
        <v>6</v>
      </c>
      <c r="M19" s="91"/>
      <c r="N19" s="19" t="s">
        <v>59</v>
      </c>
      <c r="O19" s="90"/>
      <c r="P19" s="18"/>
      <c r="Q19" s="18"/>
      <c r="R19" s="18"/>
      <c r="S19" s="18"/>
      <c r="T19" s="18"/>
      <c r="U19" s="18"/>
      <c r="V19" s="18"/>
      <c r="W19" s="83"/>
      <c r="X19" s="17" t="s">
        <v>37</v>
      </c>
    </row>
    <row r="20" spans="2:24" x14ac:dyDescent="0.2">
      <c r="B20" s="17" t="s">
        <v>38</v>
      </c>
      <c r="C20" s="83"/>
      <c r="D20" s="18"/>
      <c r="E20" s="18"/>
      <c r="F20" s="18"/>
      <c r="G20" s="18"/>
      <c r="H20" s="18"/>
      <c r="I20" s="18"/>
      <c r="J20" s="18"/>
      <c r="K20" s="90"/>
      <c r="L20" s="19" t="s">
        <v>7</v>
      </c>
      <c r="M20" s="91"/>
      <c r="N20" s="19" t="s">
        <v>60</v>
      </c>
      <c r="O20" s="90"/>
      <c r="P20" s="18"/>
      <c r="Q20" s="18"/>
      <c r="R20" s="18"/>
      <c r="S20" s="18"/>
      <c r="T20" s="18"/>
      <c r="U20" s="18"/>
      <c r="V20" s="18"/>
      <c r="W20" s="83"/>
      <c r="X20" s="17" t="s">
        <v>38</v>
      </c>
    </row>
    <row r="21" spans="2:24" x14ac:dyDescent="0.2">
      <c r="B21" s="17" t="s">
        <v>39</v>
      </c>
      <c r="C21" s="83"/>
      <c r="D21" s="18"/>
      <c r="E21" s="18"/>
      <c r="F21" s="18"/>
      <c r="G21" s="18"/>
      <c r="H21" s="18"/>
      <c r="I21" s="18"/>
      <c r="J21" s="18"/>
      <c r="K21" s="90"/>
      <c r="L21" s="19" t="s">
        <v>8</v>
      </c>
      <c r="M21" s="91"/>
      <c r="N21" s="19" t="s">
        <v>61</v>
      </c>
      <c r="O21" s="90"/>
      <c r="P21" s="18"/>
      <c r="Q21" s="18"/>
      <c r="R21" s="18"/>
      <c r="S21" s="18"/>
      <c r="T21" s="18"/>
      <c r="U21" s="18"/>
      <c r="V21" s="18"/>
      <c r="W21" s="83"/>
      <c r="X21" s="17" t="s">
        <v>39</v>
      </c>
    </row>
    <row r="22" spans="2:24" x14ac:dyDescent="0.2">
      <c r="B22" s="17"/>
      <c r="C22" s="83"/>
      <c r="D22" s="18"/>
      <c r="E22" s="18"/>
      <c r="F22" s="18"/>
      <c r="G22" s="18"/>
      <c r="H22" s="18"/>
      <c r="I22" s="18"/>
      <c r="J22" s="18"/>
      <c r="K22" s="90"/>
      <c r="L22" s="19" t="s">
        <v>9</v>
      </c>
      <c r="M22" s="91"/>
      <c r="N22" s="19" t="s">
        <v>62</v>
      </c>
      <c r="O22" s="90"/>
      <c r="P22" s="18"/>
      <c r="Q22" s="18"/>
      <c r="R22" s="18"/>
      <c r="S22" s="18"/>
      <c r="T22" s="18"/>
      <c r="U22" s="18"/>
      <c r="V22" s="18"/>
      <c r="W22" s="83"/>
      <c r="X22" s="17"/>
    </row>
    <row r="23" spans="2:24" x14ac:dyDescent="0.2">
      <c r="B23" s="17"/>
      <c r="C23" s="83"/>
      <c r="D23" s="18">
        <f>SUM(E23:F23)</f>
        <v>284971</v>
      </c>
      <c r="E23" s="18"/>
      <c r="F23" s="18">
        <v>284971</v>
      </c>
      <c r="G23" s="18">
        <v>59469</v>
      </c>
      <c r="H23" s="18">
        <v>40557</v>
      </c>
      <c r="I23" s="18">
        <v>11175</v>
      </c>
      <c r="J23" s="18">
        <v>143464</v>
      </c>
      <c r="K23" s="90"/>
      <c r="L23" s="20" t="s">
        <v>161</v>
      </c>
      <c r="M23" s="21"/>
      <c r="N23" s="20" t="s">
        <v>63</v>
      </c>
      <c r="O23" s="90"/>
      <c r="P23" s="18">
        <v>143464</v>
      </c>
      <c r="Q23" s="18">
        <v>11175</v>
      </c>
      <c r="R23" s="18">
        <v>40557</v>
      </c>
      <c r="S23" s="18">
        <v>59469</v>
      </c>
      <c r="T23" s="18">
        <v>284971</v>
      </c>
      <c r="U23" s="18"/>
      <c r="V23" s="18">
        <f>SUM(T23:U23)</f>
        <v>284971</v>
      </c>
      <c r="W23" s="83"/>
      <c r="X23" s="17"/>
    </row>
    <row r="24" spans="2:24" x14ac:dyDescent="0.2">
      <c r="B24" s="17"/>
      <c r="C24" s="83"/>
      <c r="D24" s="18">
        <f t="shared" ref="D24:D31" si="0">SUM(E24:F24)</f>
        <v>50345</v>
      </c>
      <c r="E24" s="18"/>
      <c r="F24" s="18">
        <v>50345</v>
      </c>
      <c r="G24" s="18">
        <v>7744</v>
      </c>
      <c r="H24" s="18">
        <v>7589</v>
      </c>
      <c r="I24" s="18">
        <v>1292</v>
      </c>
      <c r="J24" s="18">
        <v>33720</v>
      </c>
      <c r="K24" s="90"/>
      <c r="L24" s="19" t="s">
        <v>176</v>
      </c>
      <c r="M24" s="91"/>
      <c r="N24" s="19" t="s">
        <v>64</v>
      </c>
      <c r="O24" s="90"/>
      <c r="P24" s="18"/>
      <c r="Q24" s="18"/>
      <c r="R24" s="18"/>
      <c r="S24" s="18"/>
      <c r="T24" s="18"/>
      <c r="U24" s="18"/>
      <c r="V24" s="18"/>
      <c r="W24" s="83"/>
      <c r="X24" s="17"/>
    </row>
    <row r="25" spans="2:24" x14ac:dyDescent="0.2">
      <c r="B25" s="17"/>
      <c r="C25" s="83"/>
      <c r="D25" s="18">
        <f t="shared" si="0"/>
        <v>234626</v>
      </c>
      <c r="E25" s="18"/>
      <c r="F25" s="18">
        <v>234626</v>
      </c>
      <c r="G25" s="18">
        <v>51725</v>
      </c>
      <c r="H25" s="18">
        <v>32968</v>
      </c>
      <c r="I25" s="18">
        <v>9883</v>
      </c>
      <c r="J25" s="18">
        <v>109744</v>
      </c>
      <c r="K25" s="90"/>
      <c r="L25" s="20" t="s">
        <v>10</v>
      </c>
      <c r="M25" s="21"/>
      <c r="N25" s="20" t="s">
        <v>65</v>
      </c>
      <c r="O25" s="90"/>
      <c r="P25" s="18">
        <v>109744</v>
      </c>
      <c r="Q25" s="18">
        <v>9883</v>
      </c>
      <c r="R25" s="18">
        <v>32968</v>
      </c>
      <c r="S25" s="18">
        <v>51725</v>
      </c>
      <c r="T25" s="18">
        <v>234626</v>
      </c>
      <c r="U25" s="18"/>
      <c r="V25" s="18">
        <f t="shared" ref="V25:V31" si="1">SUM(T25:U25)</f>
        <v>234626</v>
      </c>
      <c r="W25" s="83"/>
      <c r="X25" s="17"/>
    </row>
    <row r="26" spans="2:24" x14ac:dyDescent="0.2">
      <c r="B26" s="17"/>
      <c r="C26" s="83"/>
      <c r="D26" s="22">
        <f t="shared" si="0"/>
        <v>-1630</v>
      </c>
      <c r="E26" s="22">
        <v>-1630</v>
      </c>
      <c r="F26" s="22"/>
      <c r="G26" s="22"/>
      <c r="H26" s="22"/>
      <c r="I26" s="22"/>
      <c r="J26" s="22"/>
      <c r="K26" s="90"/>
      <c r="L26" s="20" t="s">
        <v>11</v>
      </c>
      <c r="M26" s="21"/>
      <c r="N26" s="20" t="s">
        <v>66</v>
      </c>
      <c r="O26" s="90"/>
      <c r="P26" s="22"/>
      <c r="Q26" s="22"/>
      <c r="R26" s="22"/>
      <c r="S26" s="22"/>
      <c r="T26" s="22"/>
      <c r="U26" s="22">
        <v>-1630</v>
      </c>
      <c r="V26" s="22">
        <f t="shared" si="1"/>
        <v>-1630</v>
      </c>
      <c r="W26" s="83"/>
      <c r="X26" s="17"/>
    </row>
    <row r="27" spans="2:24" x14ac:dyDescent="0.2">
      <c r="B27" s="23" t="s">
        <v>40</v>
      </c>
      <c r="C27" s="83"/>
      <c r="D27" s="24">
        <f t="shared" si="0"/>
        <v>142282</v>
      </c>
      <c r="E27" s="24">
        <v>622</v>
      </c>
      <c r="F27" s="24">
        <v>141660</v>
      </c>
      <c r="G27" s="24">
        <v>10893</v>
      </c>
      <c r="H27" s="24">
        <v>32879</v>
      </c>
      <c r="I27" s="24">
        <v>4934</v>
      </c>
      <c r="J27" s="24">
        <v>92954</v>
      </c>
      <c r="K27" s="92"/>
      <c r="L27" s="19" t="s">
        <v>12</v>
      </c>
      <c r="M27" s="91"/>
      <c r="N27" s="19" t="s">
        <v>67</v>
      </c>
      <c r="O27" s="92"/>
      <c r="P27" s="24"/>
      <c r="Q27" s="24"/>
      <c r="R27" s="24"/>
      <c r="S27" s="24">
        <v>142239</v>
      </c>
      <c r="T27" s="24">
        <v>142239</v>
      </c>
      <c r="U27" s="24">
        <v>43</v>
      </c>
      <c r="V27" s="24">
        <f t="shared" si="1"/>
        <v>142282</v>
      </c>
      <c r="W27" s="83"/>
      <c r="X27" s="23" t="s">
        <v>40</v>
      </c>
    </row>
    <row r="28" spans="2:24" x14ac:dyDescent="0.2">
      <c r="B28" s="17" t="s">
        <v>41</v>
      </c>
      <c r="C28" s="83"/>
      <c r="D28" s="18">
        <f t="shared" si="0"/>
        <v>34511</v>
      </c>
      <c r="E28" s="18"/>
      <c r="F28" s="18">
        <v>34511</v>
      </c>
      <c r="G28" s="18">
        <v>1778</v>
      </c>
      <c r="H28" s="18">
        <v>89</v>
      </c>
      <c r="I28" s="18">
        <v>1442</v>
      </c>
      <c r="J28" s="18">
        <v>896</v>
      </c>
      <c r="K28" s="90"/>
      <c r="L28" s="19" t="s">
        <v>13</v>
      </c>
      <c r="M28" s="91"/>
      <c r="N28" s="19" t="s">
        <v>68</v>
      </c>
      <c r="O28" s="90"/>
      <c r="P28" s="18"/>
      <c r="Q28" s="18"/>
      <c r="R28" s="18">
        <v>34591</v>
      </c>
      <c r="S28" s="18"/>
      <c r="T28" s="18">
        <v>34591</v>
      </c>
      <c r="U28" s="18">
        <v>-80</v>
      </c>
      <c r="V28" s="18">
        <f t="shared" si="1"/>
        <v>34511</v>
      </c>
      <c r="W28" s="83"/>
      <c r="X28" s="17" t="s">
        <v>41</v>
      </c>
    </row>
    <row r="29" spans="2:24" x14ac:dyDescent="0.2">
      <c r="B29" s="17" t="s">
        <v>42</v>
      </c>
      <c r="C29" s="83"/>
      <c r="D29" s="18">
        <f t="shared" si="0"/>
        <v>30306</v>
      </c>
      <c r="E29" s="18"/>
      <c r="F29" s="18">
        <v>30306</v>
      </c>
      <c r="G29" s="18"/>
      <c r="H29" s="18"/>
      <c r="I29" s="18"/>
      <c r="J29" s="18"/>
      <c r="K29" s="90"/>
      <c r="L29" s="19" t="s">
        <v>9</v>
      </c>
      <c r="M29" s="91"/>
      <c r="N29" s="19" t="s">
        <v>62</v>
      </c>
      <c r="O29" s="90"/>
      <c r="P29" s="18"/>
      <c r="Q29" s="18"/>
      <c r="R29" s="18">
        <v>29947</v>
      </c>
      <c r="S29" s="18"/>
      <c r="T29" s="18">
        <v>29947</v>
      </c>
      <c r="U29" s="18">
        <v>359</v>
      </c>
      <c r="V29" s="18">
        <f t="shared" si="1"/>
        <v>30306</v>
      </c>
      <c r="W29" s="83"/>
      <c r="X29" s="17" t="s">
        <v>42</v>
      </c>
    </row>
    <row r="30" spans="2:24" x14ac:dyDescent="0.2">
      <c r="B30" s="17"/>
      <c r="C30" s="83"/>
      <c r="D30" s="18">
        <f t="shared" si="0"/>
        <v>4205</v>
      </c>
      <c r="E30" s="18"/>
      <c r="F30" s="18">
        <v>4205</v>
      </c>
      <c r="G30" s="18">
        <v>1778</v>
      </c>
      <c r="H30" s="18">
        <v>89</v>
      </c>
      <c r="I30" s="18">
        <v>1442</v>
      </c>
      <c r="J30" s="18">
        <v>896</v>
      </c>
      <c r="K30" s="90"/>
      <c r="L30" s="19" t="s">
        <v>14</v>
      </c>
      <c r="M30" s="91"/>
      <c r="N30" s="19" t="s">
        <v>69</v>
      </c>
      <c r="O30" s="90"/>
      <c r="P30" s="18"/>
      <c r="Q30" s="18"/>
      <c r="R30" s="18">
        <v>4644</v>
      </c>
      <c r="S30" s="18"/>
      <c r="T30" s="18">
        <v>4644</v>
      </c>
      <c r="U30" s="18">
        <v>-439</v>
      </c>
      <c r="V30" s="18">
        <f t="shared" si="1"/>
        <v>4205</v>
      </c>
      <c r="W30" s="83"/>
      <c r="X30" s="17"/>
    </row>
    <row r="31" spans="2:24" x14ac:dyDescent="0.2">
      <c r="B31" s="17"/>
      <c r="C31" s="83"/>
      <c r="D31" s="18">
        <f t="shared" si="0"/>
        <v>108800</v>
      </c>
      <c r="E31" s="18"/>
      <c r="F31" s="18">
        <v>108800</v>
      </c>
      <c r="G31" s="18">
        <v>46798</v>
      </c>
      <c r="H31" s="18">
        <v>7589</v>
      </c>
      <c r="I31" s="18">
        <v>4799</v>
      </c>
      <c r="J31" s="18">
        <v>49614</v>
      </c>
      <c r="K31" s="93"/>
      <c r="L31" s="20" t="s">
        <v>162</v>
      </c>
      <c r="M31" s="21"/>
      <c r="N31" s="20" t="s">
        <v>70</v>
      </c>
      <c r="O31" s="93"/>
      <c r="P31" s="18">
        <v>49614</v>
      </c>
      <c r="Q31" s="18">
        <v>4799</v>
      </c>
      <c r="R31" s="18">
        <v>7589</v>
      </c>
      <c r="S31" s="18">
        <v>46798</v>
      </c>
      <c r="T31" s="18">
        <v>108800</v>
      </c>
      <c r="U31" s="18"/>
      <c r="V31" s="18">
        <f t="shared" si="1"/>
        <v>108800</v>
      </c>
      <c r="W31" s="83"/>
      <c r="X31" s="17"/>
    </row>
    <row r="32" spans="2:24" x14ac:dyDescent="0.2">
      <c r="B32" s="17"/>
      <c r="C32" s="83"/>
      <c r="D32" s="18"/>
      <c r="E32" s="18"/>
      <c r="F32" s="18"/>
      <c r="G32" s="18"/>
      <c r="H32" s="18"/>
      <c r="I32" s="18"/>
      <c r="J32" s="18"/>
      <c r="K32" s="93"/>
      <c r="L32" s="20" t="s">
        <v>163</v>
      </c>
      <c r="M32" s="21"/>
      <c r="N32" s="20" t="s">
        <v>71</v>
      </c>
      <c r="O32" s="93"/>
      <c r="P32" s="18"/>
      <c r="Q32" s="18"/>
      <c r="R32" s="18"/>
      <c r="S32" s="18"/>
      <c r="T32" s="18"/>
      <c r="U32" s="18"/>
      <c r="V32" s="18"/>
      <c r="W32" s="83"/>
      <c r="X32" s="17"/>
    </row>
    <row r="33" spans="2:24" x14ac:dyDescent="0.2">
      <c r="B33" s="17"/>
      <c r="C33" s="83"/>
      <c r="D33" s="18">
        <f>SUM(E33:F33)</f>
        <v>58455</v>
      </c>
      <c r="E33" s="18"/>
      <c r="F33" s="18">
        <v>58455</v>
      </c>
      <c r="G33" s="18">
        <v>39054</v>
      </c>
      <c r="H33" s="18">
        <v>0</v>
      </c>
      <c r="I33" s="18">
        <v>3507</v>
      </c>
      <c r="J33" s="18">
        <v>15894</v>
      </c>
      <c r="K33" s="90"/>
      <c r="L33" s="20" t="s">
        <v>72</v>
      </c>
      <c r="M33" s="21"/>
      <c r="N33" s="20" t="s">
        <v>73</v>
      </c>
      <c r="O33" s="90"/>
      <c r="P33" s="18">
        <v>15894</v>
      </c>
      <c r="Q33" s="18">
        <v>3507</v>
      </c>
      <c r="R33" s="18">
        <v>0</v>
      </c>
      <c r="S33" s="18">
        <v>39054</v>
      </c>
      <c r="T33" s="18">
        <v>58455</v>
      </c>
      <c r="U33" s="18"/>
      <c r="V33" s="18">
        <f>SUM(T33:U33)</f>
        <v>58455</v>
      </c>
      <c r="W33" s="83"/>
      <c r="X33" s="17"/>
    </row>
    <row r="34" spans="2:24" x14ac:dyDescent="0.2">
      <c r="B34" s="17"/>
      <c r="C34" s="83"/>
      <c r="D34" s="22"/>
      <c r="E34" s="22"/>
      <c r="F34" s="22"/>
      <c r="G34" s="22"/>
      <c r="H34" s="22"/>
      <c r="I34" s="22"/>
      <c r="J34" s="22"/>
      <c r="K34" s="90"/>
      <c r="L34" s="20" t="s">
        <v>15</v>
      </c>
      <c r="M34" s="21"/>
      <c r="N34" s="20" t="s">
        <v>74</v>
      </c>
      <c r="O34" s="90"/>
      <c r="P34" s="22"/>
      <c r="Q34" s="22"/>
      <c r="R34" s="22"/>
      <c r="S34" s="22"/>
      <c r="T34" s="22"/>
      <c r="U34" s="22"/>
      <c r="V34" s="22"/>
      <c r="W34" s="83"/>
      <c r="X34" s="17"/>
    </row>
    <row r="35" spans="2:24" x14ac:dyDescent="0.2">
      <c r="B35" s="23" t="s">
        <v>43</v>
      </c>
      <c r="C35" s="83"/>
      <c r="D35" s="24">
        <f t="shared" ref="D35:D36" si="2">SUM(E35:F35)</f>
        <v>46164</v>
      </c>
      <c r="E35" s="24">
        <v>13609</v>
      </c>
      <c r="F35" s="24">
        <v>32555</v>
      </c>
      <c r="G35" s="24">
        <v>758</v>
      </c>
      <c r="H35" s="24">
        <v>6012</v>
      </c>
      <c r="I35" s="24">
        <v>11462</v>
      </c>
      <c r="J35" s="24">
        <v>14323</v>
      </c>
      <c r="K35" s="92"/>
      <c r="L35" s="19" t="s">
        <v>16</v>
      </c>
      <c r="M35" s="91"/>
      <c r="N35" s="19" t="s">
        <v>75</v>
      </c>
      <c r="O35" s="92"/>
      <c r="P35" s="24">
        <v>10634</v>
      </c>
      <c r="Q35" s="24">
        <v>14530</v>
      </c>
      <c r="R35" s="24">
        <v>1330</v>
      </c>
      <c r="S35" s="24">
        <v>7099</v>
      </c>
      <c r="T35" s="24">
        <v>33593</v>
      </c>
      <c r="U35" s="24">
        <v>12571</v>
      </c>
      <c r="V35" s="24">
        <f t="shared" ref="V35:V36" si="3">SUM(T35:U35)</f>
        <v>46164</v>
      </c>
      <c r="W35" s="83"/>
      <c r="X35" s="23" t="s">
        <v>43</v>
      </c>
    </row>
    <row r="36" spans="2:24" x14ac:dyDescent="0.2">
      <c r="B36" s="17" t="s">
        <v>44</v>
      </c>
      <c r="C36" s="83"/>
      <c r="D36" s="18">
        <f t="shared" si="2"/>
        <v>286668</v>
      </c>
      <c r="E36" s="18"/>
      <c r="F36" s="18">
        <v>286668</v>
      </c>
      <c r="G36" s="18">
        <v>195378</v>
      </c>
      <c r="H36" s="18">
        <v>37498</v>
      </c>
      <c r="I36" s="18">
        <v>7867</v>
      </c>
      <c r="J36" s="18">
        <v>45925</v>
      </c>
      <c r="K36" s="90"/>
      <c r="L36" s="20" t="s">
        <v>164</v>
      </c>
      <c r="M36" s="21"/>
      <c r="N36" s="20" t="s">
        <v>76</v>
      </c>
      <c r="O36" s="90"/>
      <c r="P36" s="18">
        <v>45925</v>
      </c>
      <c r="Q36" s="18">
        <v>7867</v>
      </c>
      <c r="R36" s="18">
        <v>37498</v>
      </c>
      <c r="S36" s="18">
        <v>195378</v>
      </c>
      <c r="T36" s="18">
        <v>286668</v>
      </c>
      <c r="U36" s="18"/>
      <c r="V36" s="18">
        <f t="shared" si="3"/>
        <v>286668</v>
      </c>
      <c r="W36" s="83"/>
      <c r="X36" s="17" t="s">
        <v>44</v>
      </c>
    </row>
    <row r="37" spans="2:24" x14ac:dyDescent="0.2">
      <c r="B37" s="17" t="s">
        <v>42</v>
      </c>
      <c r="C37" s="83"/>
      <c r="D37" s="18"/>
      <c r="E37" s="18"/>
      <c r="F37" s="18"/>
      <c r="G37" s="18"/>
      <c r="H37" s="18"/>
      <c r="I37" s="18"/>
      <c r="J37" s="18"/>
      <c r="K37" s="90"/>
      <c r="L37" s="20"/>
      <c r="M37" s="21"/>
      <c r="N37" s="20" t="s">
        <v>77</v>
      </c>
      <c r="O37" s="90"/>
      <c r="P37" s="18"/>
      <c r="Q37" s="18"/>
      <c r="R37" s="18"/>
      <c r="S37" s="18"/>
      <c r="T37" s="18"/>
      <c r="U37" s="18"/>
      <c r="V37" s="18"/>
      <c r="W37" s="83"/>
      <c r="X37" s="17" t="s">
        <v>42</v>
      </c>
    </row>
    <row r="38" spans="2:24" x14ac:dyDescent="0.2">
      <c r="B38" s="17"/>
      <c r="C38" s="83"/>
      <c r="D38" s="18">
        <f>SUM(E38:F38)</f>
        <v>236323</v>
      </c>
      <c r="E38" s="18"/>
      <c r="F38" s="18">
        <v>236323</v>
      </c>
      <c r="G38" s="18">
        <v>187634</v>
      </c>
      <c r="H38" s="18">
        <v>29909</v>
      </c>
      <c r="I38" s="18">
        <v>6575</v>
      </c>
      <c r="J38" s="18">
        <v>12205</v>
      </c>
      <c r="K38" s="90"/>
      <c r="L38" s="20" t="s">
        <v>17</v>
      </c>
      <c r="M38" s="21"/>
      <c r="N38" s="20" t="s">
        <v>78</v>
      </c>
      <c r="O38" s="90"/>
      <c r="P38" s="18">
        <v>12205</v>
      </c>
      <c r="Q38" s="18">
        <v>6575</v>
      </c>
      <c r="R38" s="18">
        <v>29909</v>
      </c>
      <c r="S38" s="18">
        <v>187634</v>
      </c>
      <c r="T38" s="18">
        <v>236323</v>
      </c>
      <c r="U38" s="18"/>
      <c r="V38" s="18">
        <f>SUM(T38:U38)</f>
        <v>236323</v>
      </c>
      <c r="W38" s="83"/>
      <c r="X38" s="17"/>
    </row>
    <row r="39" spans="2:24" x14ac:dyDescent="0.2">
      <c r="B39" s="17"/>
      <c r="C39" s="83"/>
      <c r="D39" s="22"/>
      <c r="E39" s="22"/>
      <c r="F39" s="22"/>
      <c r="G39" s="22"/>
      <c r="H39" s="22"/>
      <c r="I39" s="22"/>
      <c r="J39" s="22"/>
      <c r="K39" s="90"/>
      <c r="L39" s="20"/>
      <c r="M39" s="21"/>
      <c r="N39" s="20" t="s">
        <v>79</v>
      </c>
      <c r="O39" s="90"/>
      <c r="P39" s="22"/>
      <c r="Q39" s="22"/>
      <c r="R39" s="22"/>
      <c r="S39" s="22"/>
      <c r="T39" s="22"/>
      <c r="U39" s="22"/>
      <c r="V39" s="22"/>
      <c r="W39" s="83"/>
      <c r="X39" s="17"/>
    </row>
    <row r="40" spans="2:24" x14ac:dyDescent="0.2">
      <c r="B40" s="23" t="s">
        <v>45</v>
      </c>
      <c r="C40" s="83"/>
      <c r="D40" s="24">
        <f t="shared" ref="D40:D48" si="4">SUM(E40:F40)</f>
        <v>26846</v>
      </c>
      <c r="E40" s="24">
        <v>380</v>
      </c>
      <c r="F40" s="24">
        <v>26466</v>
      </c>
      <c r="G40" s="24">
        <v>25136</v>
      </c>
      <c r="H40" s="24">
        <v>10</v>
      </c>
      <c r="I40" s="24">
        <v>1265</v>
      </c>
      <c r="J40" s="24">
        <v>55</v>
      </c>
      <c r="K40" s="92"/>
      <c r="L40" s="19" t="s">
        <v>18</v>
      </c>
      <c r="M40" s="91"/>
      <c r="N40" s="19" t="s">
        <v>103</v>
      </c>
      <c r="O40" s="92"/>
      <c r="P40" s="24"/>
      <c r="Q40" s="24"/>
      <c r="R40" s="24">
        <v>26553</v>
      </c>
      <c r="S40" s="24"/>
      <c r="T40" s="24">
        <v>26553</v>
      </c>
      <c r="U40" s="24">
        <v>293</v>
      </c>
      <c r="V40" s="24">
        <f t="shared" ref="V40:V50" si="5">SUM(T40:U40)</f>
        <v>26846</v>
      </c>
      <c r="W40" s="83"/>
      <c r="X40" s="23" t="s">
        <v>45</v>
      </c>
    </row>
    <row r="41" spans="2:24" x14ac:dyDescent="0.2">
      <c r="B41" s="17" t="s">
        <v>46</v>
      </c>
      <c r="C41" s="83"/>
      <c r="D41" s="18">
        <f t="shared" si="4"/>
        <v>45246</v>
      </c>
      <c r="E41" s="18">
        <v>11</v>
      </c>
      <c r="F41" s="18">
        <v>45235</v>
      </c>
      <c r="G41" s="18">
        <v>45235</v>
      </c>
      <c r="H41" s="18"/>
      <c r="I41" s="18"/>
      <c r="J41" s="18"/>
      <c r="K41" s="90"/>
      <c r="L41" s="19" t="s">
        <v>19</v>
      </c>
      <c r="M41" s="91"/>
      <c r="N41" s="19" t="s">
        <v>177</v>
      </c>
      <c r="O41" s="90"/>
      <c r="P41" s="18">
        <v>1678</v>
      </c>
      <c r="Q41" s="18">
        <v>1133</v>
      </c>
      <c r="R41" s="18">
        <v>42150</v>
      </c>
      <c r="S41" s="18">
        <v>86</v>
      </c>
      <c r="T41" s="18">
        <v>45047</v>
      </c>
      <c r="U41" s="18">
        <v>199</v>
      </c>
      <c r="V41" s="18">
        <f t="shared" si="5"/>
        <v>45246</v>
      </c>
      <c r="W41" s="83"/>
      <c r="X41" s="17" t="s">
        <v>46</v>
      </c>
    </row>
    <row r="42" spans="2:24" x14ac:dyDescent="0.2">
      <c r="B42" s="17" t="s">
        <v>47</v>
      </c>
      <c r="C42" s="83"/>
      <c r="D42" s="18">
        <f t="shared" si="4"/>
        <v>56639</v>
      </c>
      <c r="E42" s="18">
        <v>1265</v>
      </c>
      <c r="F42" s="18">
        <v>55374</v>
      </c>
      <c r="G42" s="18">
        <v>72</v>
      </c>
      <c r="H42" s="18">
        <v>51716</v>
      </c>
      <c r="I42" s="18">
        <v>1693</v>
      </c>
      <c r="J42" s="18">
        <v>1893</v>
      </c>
      <c r="K42" s="90"/>
      <c r="L42" s="19" t="s">
        <v>20</v>
      </c>
      <c r="M42" s="91"/>
      <c r="N42" s="19" t="s">
        <v>80</v>
      </c>
      <c r="O42" s="90"/>
      <c r="P42" s="18"/>
      <c r="Q42" s="18"/>
      <c r="R42" s="18"/>
      <c r="S42" s="18">
        <v>56518</v>
      </c>
      <c r="T42" s="18">
        <v>56518</v>
      </c>
      <c r="U42" s="18">
        <v>121</v>
      </c>
      <c r="V42" s="18">
        <f t="shared" si="5"/>
        <v>56639</v>
      </c>
      <c r="W42" s="83"/>
      <c r="X42" s="17" t="s">
        <v>47</v>
      </c>
    </row>
    <row r="43" spans="2:24" x14ac:dyDescent="0.2">
      <c r="B43" s="17"/>
      <c r="C43" s="83"/>
      <c r="D43" s="18">
        <f t="shared" si="4"/>
        <v>44812</v>
      </c>
      <c r="E43" s="18">
        <v>3618</v>
      </c>
      <c r="F43" s="18">
        <v>41194</v>
      </c>
      <c r="G43" s="18">
        <v>22407</v>
      </c>
      <c r="H43" s="18">
        <v>6301</v>
      </c>
      <c r="I43" s="18">
        <v>7941</v>
      </c>
      <c r="J43" s="18">
        <v>4545</v>
      </c>
      <c r="K43" s="90"/>
      <c r="L43" s="19" t="s">
        <v>21</v>
      </c>
      <c r="M43" s="91"/>
      <c r="N43" s="19" t="s">
        <v>81</v>
      </c>
      <c r="O43" s="90"/>
      <c r="P43" s="18">
        <v>2135</v>
      </c>
      <c r="Q43" s="18">
        <v>8911</v>
      </c>
      <c r="R43" s="18">
        <v>1938</v>
      </c>
      <c r="S43" s="18">
        <v>23485</v>
      </c>
      <c r="T43" s="18">
        <v>36469</v>
      </c>
      <c r="U43" s="18">
        <v>8343</v>
      </c>
      <c r="V43" s="18">
        <f t="shared" si="5"/>
        <v>44812</v>
      </c>
      <c r="W43" s="83"/>
      <c r="X43" s="17"/>
    </row>
    <row r="44" spans="2:24" ht="22.5" customHeight="1" x14ac:dyDescent="0.2">
      <c r="B44" s="17"/>
      <c r="C44" s="83"/>
      <c r="D44" s="18">
        <f t="shared" si="4"/>
        <v>282986</v>
      </c>
      <c r="E44" s="18"/>
      <c r="F44" s="18">
        <v>282986</v>
      </c>
      <c r="G44" s="18">
        <v>182617</v>
      </c>
      <c r="H44" s="18">
        <v>50112</v>
      </c>
      <c r="I44" s="18">
        <v>7012</v>
      </c>
      <c r="J44" s="18">
        <v>43245</v>
      </c>
      <c r="K44" s="94"/>
      <c r="L44" s="20" t="s">
        <v>178</v>
      </c>
      <c r="M44" s="21"/>
      <c r="N44" s="20" t="s">
        <v>182</v>
      </c>
      <c r="O44" s="94"/>
      <c r="P44" s="18">
        <v>43245</v>
      </c>
      <c r="Q44" s="18">
        <v>7012</v>
      </c>
      <c r="R44" s="18">
        <v>50112</v>
      </c>
      <c r="S44" s="18">
        <v>182617</v>
      </c>
      <c r="T44" s="18">
        <v>282986</v>
      </c>
      <c r="U44" s="18"/>
      <c r="V44" s="18">
        <f t="shared" si="5"/>
        <v>282986</v>
      </c>
      <c r="W44" s="83"/>
      <c r="X44" s="17"/>
    </row>
    <row r="45" spans="2:24" ht="24.75" customHeight="1" x14ac:dyDescent="0.2">
      <c r="B45" s="17"/>
      <c r="C45" s="95"/>
      <c r="D45" s="18">
        <f t="shared" si="4"/>
        <v>232641</v>
      </c>
      <c r="E45" s="18"/>
      <c r="F45" s="18">
        <v>232641</v>
      </c>
      <c r="G45" s="18">
        <v>174873</v>
      </c>
      <c r="H45" s="18">
        <v>42523</v>
      </c>
      <c r="I45" s="18">
        <v>5720</v>
      </c>
      <c r="J45" s="18">
        <v>9525</v>
      </c>
      <c r="K45" s="94"/>
      <c r="L45" s="20" t="s">
        <v>179</v>
      </c>
      <c r="M45" s="21"/>
      <c r="N45" s="20" t="s">
        <v>183</v>
      </c>
      <c r="O45" s="94"/>
      <c r="P45" s="18">
        <v>9525</v>
      </c>
      <c r="Q45" s="18">
        <v>5720</v>
      </c>
      <c r="R45" s="18">
        <v>42523</v>
      </c>
      <c r="S45" s="18">
        <v>174873</v>
      </c>
      <c r="T45" s="18">
        <v>232641</v>
      </c>
      <c r="U45" s="18"/>
      <c r="V45" s="18">
        <f t="shared" si="5"/>
        <v>232641</v>
      </c>
      <c r="W45" s="95"/>
      <c r="X45" s="17"/>
    </row>
    <row r="46" spans="2:24" x14ac:dyDescent="0.2">
      <c r="B46" s="17"/>
      <c r="C46" s="83"/>
      <c r="D46" s="22">
        <f t="shared" si="4"/>
        <v>39473</v>
      </c>
      <c r="E46" s="22"/>
      <c r="F46" s="22">
        <v>39473</v>
      </c>
      <c r="G46" s="22">
        <v>3532</v>
      </c>
      <c r="H46" s="22">
        <v>35941</v>
      </c>
      <c r="I46" s="22"/>
      <c r="J46" s="22"/>
      <c r="K46" s="92"/>
      <c r="L46" s="19" t="s">
        <v>22</v>
      </c>
      <c r="M46" s="91"/>
      <c r="N46" s="19" t="s">
        <v>82</v>
      </c>
      <c r="O46" s="92"/>
      <c r="P46" s="22"/>
      <c r="Q46" s="22"/>
      <c r="R46" s="22"/>
      <c r="S46" s="22">
        <v>39473</v>
      </c>
      <c r="T46" s="22">
        <v>39473</v>
      </c>
      <c r="U46" s="22"/>
      <c r="V46" s="22">
        <f t="shared" si="5"/>
        <v>39473</v>
      </c>
      <c r="W46" s="83"/>
      <c r="X46" s="17"/>
    </row>
    <row r="47" spans="2:24" ht="23.45" customHeight="1" x14ac:dyDescent="0.2">
      <c r="B47" s="23" t="s">
        <v>204</v>
      </c>
      <c r="C47" s="83"/>
      <c r="D47" s="24">
        <f t="shared" si="4"/>
        <v>282986</v>
      </c>
      <c r="E47" s="24"/>
      <c r="F47" s="24">
        <v>282986</v>
      </c>
      <c r="G47" s="24">
        <v>218558</v>
      </c>
      <c r="H47" s="24">
        <v>14171</v>
      </c>
      <c r="I47" s="24">
        <v>7012</v>
      </c>
      <c r="J47" s="24">
        <v>43245</v>
      </c>
      <c r="K47" s="94"/>
      <c r="L47" s="20" t="s">
        <v>180</v>
      </c>
      <c r="M47" s="21"/>
      <c r="N47" s="20" t="s">
        <v>181</v>
      </c>
      <c r="O47" s="94"/>
      <c r="P47" s="24">
        <v>43245</v>
      </c>
      <c r="Q47" s="24">
        <v>7012</v>
      </c>
      <c r="R47" s="24">
        <v>14171</v>
      </c>
      <c r="S47" s="24">
        <v>218558</v>
      </c>
      <c r="T47" s="24">
        <v>282986</v>
      </c>
      <c r="U47" s="24"/>
      <c r="V47" s="24">
        <f t="shared" si="5"/>
        <v>282986</v>
      </c>
      <c r="W47" s="83"/>
      <c r="X47" s="23" t="s">
        <v>204</v>
      </c>
    </row>
    <row r="48" spans="2:24" ht="23.25" customHeight="1" x14ac:dyDescent="0.2">
      <c r="B48" s="17" t="s">
        <v>205</v>
      </c>
      <c r="C48" s="95"/>
      <c r="D48" s="22">
        <f t="shared" si="4"/>
        <v>232641</v>
      </c>
      <c r="E48" s="22"/>
      <c r="F48" s="22">
        <v>232641</v>
      </c>
      <c r="G48" s="22">
        <v>210814</v>
      </c>
      <c r="H48" s="22">
        <v>6582</v>
      </c>
      <c r="I48" s="22">
        <v>5720</v>
      </c>
      <c r="J48" s="22">
        <v>9525</v>
      </c>
      <c r="K48" s="90"/>
      <c r="L48" s="20" t="s">
        <v>23</v>
      </c>
      <c r="M48" s="21"/>
      <c r="N48" s="20" t="s">
        <v>83</v>
      </c>
      <c r="O48" s="90"/>
      <c r="P48" s="22">
        <v>9525</v>
      </c>
      <c r="Q48" s="22">
        <v>5720</v>
      </c>
      <c r="R48" s="22">
        <v>6582</v>
      </c>
      <c r="S48" s="22">
        <v>210814</v>
      </c>
      <c r="T48" s="22">
        <v>232641</v>
      </c>
      <c r="U48" s="22"/>
      <c r="V48" s="22">
        <f t="shared" si="5"/>
        <v>232641</v>
      </c>
      <c r="W48" s="95"/>
      <c r="X48" s="17" t="s">
        <v>205</v>
      </c>
    </row>
    <row r="49" spans="2:24" ht="24" x14ac:dyDescent="0.2">
      <c r="B49" s="23" t="s">
        <v>48</v>
      </c>
      <c r="C49" s="83"/>
      <c r="D49" s="24"/>
      <c r="E49" s="24"/>
      <c r="F49" s="24"/>
      <c r="G49" s="24"/>
      <c r="H49" s="24"/>
      <c r="I49" s="24"/>
      <c r="J49" s="24"/>
      <c r="K49" s="92"/>
      <c r="L49" s="19" t="s">
        <v>178</v>
      </c>
      <c r="M49" s="91"/>
      <c r="N49" s="19" t="s">
        <v>182</v>
      </c>
      <c r="O49" s="92"/>
      <c r="P49" s="24">
        <v>43245</v>
      </c>
      <c r="Q49" s="24">
        <v>7012</v>
      </c>
      <c r="R49" s="24">
        <v>50112</v>
      </c>
      <c r="S49" s="24">
        <v>182617</v>
      </c>
      <c r="T49" s="24">
        <v>282986</v>
      </c>
      <c r="U49" s="24"/>
      <c r="V49" s="24">
        <f t="shared" si="5"/>
        <v>282986</v>
      </c>
      <c r="W49" s="83"/>
      <c r="X49" s="23" t="s">
        <v>48</v>
      </c>
    </row>
    <row r="50" spans="2:24" ht="24" x14ac:dyDescent="0.2">
      <c r="B50" s="17" t="s">
        <v>47</v>
      </c>
      <c r="C50" s="83"/>
      <c r="D50" s="18"/>
      <c r="E50" s="18"/>
      <c r="F50" s="18"/>
      <c r="G50" s="18"/>
      <c r="H50" s="18"/>
      <c r="I50" s="18"/>
      <c r="J50" s="18"/>
      <c r="K50" s="90"/>
      <c r="L50" s="19" t="s">
        <v>179</v>
      </c>
      <c r="M50" s="91"/>
      <c r="N50" s="19" t="s">
        <v>183</v>
      </c>
      <c r="O50" s="90"/>
      <c r="P50" s="18">
        <v>9525</v>
      </c>
      <c r="Q50" s="18">
        <v>5720</v>
      </c>
      <c r="R50" s="18">
        <v>42523</v>
      </c>
      <c r="S50" s="18">
        <v>174873</v>
      </c>
      <c r="T50" s="18">
        <v>232641</v>
      </c>
      <c r="U50" s="18"/>
      <c r="V50" s="18">
        <f t="shared" si="5"/>
        <v>232641</v>
      </c>
      <c r="W50" s="83"/>
      <c r="X50" s="17" t="s">
        <v>47</v>
      </c>
    </row>
    <row r="51" spans="2:24" x14ac:dyDescent="0.2">
      <c r="B51" s="17"/>
      <c r="C51" s="83"/>
      <c r="D51" s="18">
        <f t="shared" ref="D51:D56" si="6">SUM(E51:F51)</f>
        <v>222693</v>
      </c>
      <c r="E51" s="18"/>
      <c r="F51" s="18">
        <v>222693</v>
      </c>
      <c r="G51" s="18">
        <v>198966</v>
      </c>
      <c r="H51" s="18">
        <v>23727</v>
      </c>
      <c r="I51" s="18"/>
      <c r="J51" s="18"/>
      <c r="K51" s="90"/>
      <c r="L51" s="19" t="s">
        <v>24</v>
      </c>
      <c r="M51" s="91"/>
      <c r="N51" s="19" t="s">
        <v>84</v>
      </c>
      <c r="O51" s="90"/>
      <c r="P51" s="18"/>
      <c r="Q51" s="18"/>
      <c r="R51" s="18"/>
      <c r="S51" s="18"/>
      <c r="T51" s="18"/>
      <c r="U51" s="18"/>
      <c r="V51" s="18"/>
      <c r="W51" s="83"/>
      <c r="X51" s="17"/>
    </row>
    <row r="52" spans="2:24" x14ac:dyDescent="0.2">
      <c r="B52" s="17"/>
      <c r="C52" s="83"/>
      <c r="D52" s="18">
        <f t="shared" si="6"/>
        <v>222693</v>
      </c>
      <c r="E52" s="18"/>
      <c r="F52" s="18">
        <v>222693</v>
      </c>
      <c r="G52" s="18">
        <v>163025</v>
      </c>
      <c r="H52" s="18">
        <v>59668</v>
      </c>
      <c r="I52" s="18"/>
      <c r="J52" s="18"/>
      <c r="K52" s="90"/>
      <c r="L52" s="19" t="s">
        <v>25</v>
      </c>
      <c r="M52" s="91"/>
      <c r="N52" s="19" t="s">
        <v>85</v>
      </c>
      <c r="O52" s="90"/>
      <c r="P52" s="18"/>
      <c r="Q52" s="18"/>
      <c r="R52" s="18"/>
      <c r="S52" s="18"/>
      <c r="T52" s="18"/>
      <c r="U52" s="18"/>
      <c r="V52" s="18"/>
      <c r="W52" s="83"/>
      <c r="X52" s="17"/>
    </row>
    <row r="53" spans="2:24" ht="11.25" customHeight="1" x14ac:dyDescent="0.2">
      <c r="B53" s="17"/>
      <c r="C53" s="83"/>
      <c r="D53" s="18">
        <f t="shared" si="6"/>
        <v>-677</v>
      </c>
      <c r="E53" s="18"/>
      <c r="F53" s="18">
        <v>-677</v>
      </c>
      <c r="G53" s="18"/>
      <c r="H53" s="18"/>
      <c r="I53" s="18">
        <v>-677</v>
      </c>
      <c r="J53" s="18"/>
      <c r="K53" s="90"/>
      <c r="L53" s="19" t="s">
        <v>26</v>
      </c>
      <c r="M53" s="91"/>
      <c r="N53" s="19" t="s">
        <v>197</v>
      </c>
      <c r="O53" s="90"/>
      <c r="P53" s="18"/>
      <c r="Q53" s="18"/>
      <c r="R53" s="18"/>
      <c r="S53" s="18">
        <v>-677</v>
      </c>
      <c r="T53" s="18">
        <v>-677</v>
      </c>
      <c r="U53" s="18"/>
      <c r="V53" s="18">
        <f>SUM(T53:U53)</f>
        <v>-677</v>
      </c>
      <c r="W53" s="83"/>
      <c r="X53" s="17"/>
    </row>
    <row r="54" spans="2:24" x14ac:dyDescent="0.2">
      <c r="B54" s="17"/>
      <c r="C54" s="83"/>
      <c r="D54" s="18">
        <f t="shared" si="6"/>
        <v>60293</v>
      </c>
      <c r="E54" s="18"/>
      <c r="F54" s="18">
        <v>60293</v>
      </c>
      <c r="G54" s="18">
        <v>18915</v>
      </c>
      <c r="H54" s="18">
        <v>-9556</v>
      </c>
      <c r="I54" s="18">
        <v>7689</v>
      </c>
      <c r="J54" s="18">
        <v>43245</v>
      </c>
      <c r="K54" s="90"/>
      <c r="L54" s="20" t="s">
        <v>184</v>
      </c>
      <c r="M54" s="21"/>
      <c r="N54" s="20" t="s">
        <v>185</v>
      </c>
      <c r="O54" s="90"/>
      <c r="P54" s="18"/>
      <c r="Q54" s="18"/>
      <c r="R54" s="18"/>
      <c r="S54" s="18"/>
      <c r="T54" s="18"/>
      <c r="U54" s="18"/>
      <c r="V54" s="18"/>
      <c r="W54" s="83"/>
      <c r="X54" s="17"/>
    </row>
    <row r="55" spans="2:24" x14ac:dyDescent="0.2">
      <c r="B55" s="17"/>
      <c r="C55" s="83"/>
      <c r="D55" s="18">
        <f t="shared" si="6"/>
        <v>9948</v>
      </c>
      <c r="E55" s="18"/>
      <c r="F55" s="18">
        <v>9948</v>
      </c>
      <c r="G55" s="18">
        <v>11171</v>
      </c>
      <c r="H55" s="18">
        <v>-17145</v>
      </c>
      <c r="I55" s="18">
        <v>6397</v>
      </c>
      <c r="J55" s="18">
        <v>9525</v>
      </c>
      <c r="K55" s="90"/>
      <c r="L55" s="20" t="s">
        <v>186</v>
      </c>
      <c r="M55" s="21"/>
      <c r="N55" s="20" t="s">
        <v>187</v>
      </c>
      <c r="O55" s="90"/>
      <c r="P55" s="18"/>
      <c r="Q55" s="18"/>
      <c r="R55" s="18"/>
      <c r="S55" s="18"/>
      <c r="T55" s="18"/>
      <c r="U55" s="18"/>
      <c r="V55" s="18"/>
      <c r="W55" s="83"/>
      <c r="X55" s="17"/>
    </row>
    <row r="56" spans="2:24" ht="13.5" thickBot="1" x14ac:dyDescent="0.25">
      <c r="B56" s="17"/>
      <c r="C56" s="96"/>
      <c r="D56" s="18">
        <f t="shared" si="6"/>
        <v>355</v>
      </c>
      <c r="E56" s="18">
        <v>355</v>
      </c>
      <c r="F56" s="18"/>
      <c r="G56" s="18"/>
      <c r="H56" s="18"/>
      <c r="I56" s="18"/>
      <c r="J56" s="18"/>
      <c r="K56" s="97"/>
      <c r="L56" s="20" t="s">
        <v>27</v>
      </c>
      <c r="M56" s="21"/>
      <c r="N56" s="20" t="s">
        <v>86</v>
      </c>
      <c r="O56" s="97"/>
      <c r="P56" s="18"/>
      <c r="Q56" s="18"/>
      <c r="R56" s="18"/>
      <c r="S56" s="18"/>
      <c r="T56" s="18"/>
      <c r="U56" s="18"/>
      <c r="V56" s="18"/>
      <c r="W56" s="96"/>
      <c r="X56" s="17"/>
    </row>
    <row r="57" spans="2:24" x14ac:dyDescent="0.2">
      <c r="B57" s="98"/>
      <c r="C57" s="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4"/>
      <c r="X57" s="98"/>
    </row>
    <row r="58" spans="2:24" ht="20.100000000000001" customHeight="1" x14ac:dyDescent="0.2">
      <c r="B58" s="99"/>
      <c r="C58" s="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4"/>
      <c r="X58" s="99"/>
    </row>
    <row r="59" spans="2:24" ht="17.649999999999999" customHeight="1" x14ac:dyDescent="0.2"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</row>
    <row r="60" spans="2:24" ht="3.75" customHeight="1" x14ac:dyDescent="0.25"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</row>
    <row r="61" spans="2:24" s="3" customFormat="1" ht="12" customHeight="1" x14ac:dyDescent="0.2"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</row>
    <row r="62" spans="2:24" s="3" customFormat="1" ht="2.4500000000000002" customHeight="1" x14ac:dyDescent="0.2"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</row>
    <row r="63" spans="2:24" s="3" customFormat="1" ht="12" customHeight="1" x14ac:dyDescent="0.2"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</row>
    <row r="64" spans="2:24" s="3" customFormat="1" ht="2.4500000000000002" customHeight="1" x14ac:dyDescent="0.2"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</row>
    <row r="65" spans="2:24" s="3" customFormat="1" ht="18" customHeight="1" x14ac:dyDescent="0.2"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</row>
    <row r="66" spans="2:24" s="3" customFormat="1" ht="14.65" customHeight="1" x14ac:dyDescent="0.2"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</row>
    <row r="67" spans="2:24" s="3" customFormat="1" ht="12.75" customHeight="1" x14ac:dyDescent="0.2"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</row>
    <row r="68" spans="2:24" ht="4.5" customHeight="1" thickBot="1" x14ac:dyDescent="0.25">
      <c r="B68" s="83"/>
      <c r="C68" s="101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101"/>
      <c r="X68" s="83"/>
    </row>
    <row r="69" spans="2:24" ht="13.5" thickTop="1" x14ac:dyDescent="0.2">
      <c r="B69" s="17" t="s">
        <v>50</v>
      </c>
      <c r="C69" s="100"/>
      <c r="D69" s="18"/>
      <c r="E69" s="18"/>
      <c r="F69" s="18"/>
      <c r="G69" s="18"/>
      <c r="H69" s="18"/>
      <c r="I69" s="18"/>
      <c r="J69" s="18"/>
      <c r="K69" s="90"/>
      <c r="L69" s="19" t="s">
        <v>186</v>
      </c>
      <c r="M69" s="91"/>
      <c r="N69" s="19" t="s">
        <v>187</v>
      </c>
      <c r="O69" s="90"/>
      <c r="P69" s="18">
        <v>9525</v>
      </c>
      <c r="Q69" s="18">
        <v>6397</v>
      </c>
      <c r="R69" s="18">
        <v>-17145</v>
      </c>
      <c r="S69" s="18">
        <v>11171</v>
      </c>
      <c r="T69" s="18">
        <v>9948</v>
      </c>
      <c r="U69" s="18"/>
      <c r="V69" s="18">
        <f>SUM(T69:U69)</f>
        <v>9948</v>
      </c>
      <c r="W69" s="100"/>
      <c r="X69" s="17" t="s">
        <v>50</v>
      </c>
    </row>
    <row r="70" spans="2:24" x14ac:dyDescent="0.2">
      <c r="B70" s="17" t="s">
        <v>51</v>
      </c>
      <c r="C70" s="100"/>
      <c r="D70" s="18"/>
      <c r="E70" s="18"/>
      <c r="F70" s="18"/>
      <c r="G70" s="18"/>
      <c r="H70" s="18"/>
      <c r="I70" s="18"/>
      <c r="J70" s="18"/>
      <c r="K70" s="90"/>
      <c r="L70" s="19"/>
      <c r="M70" s="91"/>
      <c r="N70" s="19"/>
      <c r="O70" s="90"/>
      <c r="P70" s="18"/>
      <c r="Q70" s="18"/>
      <c r="R70" s="18"/>
      <c r="S70" s="18"/>
      <c r="T70" s="18"/>
      <c r="U70" s="18"/>
      <c r="V70" s="18"/>
      <c r="W70" s="100"/>
      <c r="X70" s="17" t="s">
        <v>51</v>
      </c>
    </row>
    <row r="71" spans="2:24" x14ac:dyDescent="0.2">
      <c r="B71" s="17" t="s">
        <v>52</v>
      </c>
      <c r="C71" s="100"/>
      <c r="D71" s="18"/>
      <c r="E71" s="18"/>
      <c r="F71" s="18"/>
      <c r="G71" s="18"/>
      <c r="H71" s="18"/>
      <c r="I71" s="18"/>
      <c r="J71" s="18"/>
      <c r="K71" s="90"/>
      <c r="L71" s="19" t="s">
        <v>27</v>
      </c>
      <c r="M71" s="91"/>
      <c r="N71" s="19" t="s">
        <v>86</v>
      </c>
      <c r="O71" s="90"/>
      <c r="P71" s="18"/>
      <c r="Q71" s="18"/>
      <c r="R71" s="18"/>
      <c r="S71" s="18"/>
      <c r="T71" s="18"/>
      <c r="U71" s="18">
        <v>355</v>
      </c>
      <c r="V71" s="18">
        <f t="shared" ref="V71:V74" si="7">SUM(T71:U71)</f>
        <v>355</v>
      </c>
      <c r="W71" s="100"/>
      <c r="X71" s="17" t="s">
        <v>52</v>
      </c>
    </row>
    <row r="72" spans="2:24" x14ac:dyDescent="0.2">
      <c r="B72" s="17" t="s">
        <v>53</v>
      </c>
      <c r="C72" s="100"/>
      <c r="D72" s="18"/>
      <c r="E72" s="18"/>
      <c r="F72" s="18"/>
      <c r="G72" s="18"/>
      <c r="H72" s="18"/>
      <c r="I72" s="18"/>
      <c r="J72" s="18"/>
      <c r="K72" s="90"/>
      <c r="L72" s="19" t="s">
        <v>28</v>
      </c>
      <c r="M72" s="91"/>
      <c r="N72" s="19" t="s">
        <v>165</v>
      </c>
      <c r="O72" s="90"/>
      <c r="P72" s="18">
        <v>4795</v>
      </c>
      <c r="Q72" s="18">
        <v>1630</v>
      </c>
      <c r="R72" s="18">
        <v>2739</v>
      </c>
      <c r="S72" s="18">
        <v>245</v>
      </c>
      <c r="T72" s="18">
        <v>9409</v>
      </c>
      <c r="U72" s="18">
        <v>174</v>
      </c>
      <c r="V72" s="18">
        <f t="shared" si="7"/>
        <v>9583</v>
      </c>
      <c r="W72" s="100"/>
      <c r="X72" s="17" t="s">
        <v>53</v>
      </c>
    </row>
    <row r="73" spans="2:24" x14ac:dyDescent="0.2">
      <c r="B73" s="17" t="s">
        <v>42</v>
      </c>
      <c r="C73" s="100"/>
      <c r="D73" s="18"/>
      <c r="E73" s="18"/>
      <c r="F73" s="18"/>
      <c r="G73" s="18"/>
      <c r="H73" s="18"/>
      <c r="I73" s="18"/>
      <c r="J73" s="18"/>
      <c r="K73" s="90"/>
      <c r="L73" s="19" t="s">
        <v>28</v>
      </c>
      <c r="M73" s="91"/>
      <c r="N73" s="19" t="s">
        <v>166</v>
      </c>
      <c r="O73" s="90"/>
      <c r="P73" s="18">
        <v>-519</v>
      </c>
      <c r="Q73" s="18">
        <v>-352</v>
      </c>
      <c r="R73" s="18">
        <v>-6682</v>
      </c>
      <c r="S73" s="18">
        <v>-1129</v>
      </c>
      <c r="T73" s="18">
        <v>-8682</v>
      </c>
      <c r="U73" s="18">
        <v>-901</v>
      </c>
      <c r="V73" s="18">
        <f t="shared" si="7"/>
        <v>-9583</v>
      </c>
      <c r="W73" s="100"/>
      <c r="X73" s="17" t="s">
        <v>42</v>
      </c>
    </row>
    <row r="74" spans="2:24" x14ac:dyDescent="0.2">
      <c r="B74" s="17"/>
      <c r="C74" s="102"/>
      <c r="D74" s="22">
        <f t="shared" ref="D74:D78" si="8">SUM(E74:F74)</f>
        <v>10303</v>
      </c>
      <c r="E74" s="22">
        <v>-372</v>
      </c>
      <c r="F74" s="22">
        <v>10675</v>
      </c>
      <c r="G74" s="22">
        <v>10287</v>
      </c>
      <c r="H74" s="22">
        <v>-21088</v>
      </c>
      <c r="I74" s="22">
        <v>7675</v>
      </c>
      <c r="J74" s="22">
        <v>13801</v>
      </c>
      <c r="K74" s="90"/>
      <c r="L74" s="20" t="s">
        <v>29</v>
      </c>
      <c r="M74" s="21"/>
      <c r="N74" s="20" t="s">
        <v>87</v>
      </c>
      <c r="O74" s="90"/>
      <c r="P74" s="22">
        <v>13801</v>
      </c>
      <c r="Q74" s="22">
        <v>7675</v>
      </c>
      <c r="R74" s="22">
        <v>-21088</v>
      </c>
      <c r="S74" s="22">
        <v>10287</v>
      </c>
      <c r="T74" s="22">
        <v>10675</v>
      </c>
      <c r="U74" s="22">
        <v>-372</v>
      </c>
      <c r="V74" s="22">
        <f t="shared" si="7"/>
        <v>10303</v>
      </c>
      <c r="W74" s="102"/>
      <c r="X74" s="17"/>
    </row>
    <row r="75" spans="2:24" x14ac:dyDescent="0.2">
      <c r="B75" s="23" t="s">
        <v>160</v>
      </c>
      <c r="C75" s="102"/>
      <c r="D75" s="24">
        <f t="shared" si="8"/>
        <v>60648</v>
      </c>
      <c r="E75" s="24"/>
      <c r="F75" s="24">
        <v>60648</v>
      </c>
      <c r="G75" s="24">
        <v>11948</v>
      </c>
      <c r="H75" s="24">
        <v>6889</v>
      </c>
      <c r="I75" s="24">
        <v>222</v>
      </c>
      <c r="J75" s="24">
        <v>41589</v>
      </c>
      <c r="K75" s="92"/>
      <c r="L75" s="19" t="s">
        <v>188</v>
      </c>
      <c r="M75" s="91"/>
      <c r="N75" s="19" t="s">
        <v>88</v>
      </c>
      <c r="O75" s="92"/>
      <c r="P75" s="24"/>
      <c r="Q75" s="24"/>
      <c r="R75" s="24"/>
      <c r="S75" s="24"/>
      <c r="T75" s="24"/>
      <c r="U75" s="24"/>
      <c r="V75" s="24"/>
      <c r="W75" s="102"/>
      <c r="X75" s="23" t="s">
        <v>160</v>
      </c>
    </row>
    <row r="76" spans="2:24" x14ac:dyDescent="0.2">
      <c r="B76" s="17" t="s">
        <v>54</v>
      </c>
      <c r="C76" s="100"/>
      <c r="D76" s="18">
        <f t="shared" si="8"/>
        <v>58727</v>
      </c>
      <c r="E76" s="18"/>
      <c r="F76" s="18">
        <v>58727</v>
      </c>
      <c r="G76" s="18">
        <v>11399</v>
      </c>
      <c r="H76" s="18">
        <v>6847</v>
      </c>
      <c r="I76" s="18">
        <v>228</v>
      </c>
      <c r="J76" s="18">
        <v>40253</v>
      </c>
      <c r="K76" s="103"/>
      <c r="L76" s="19" t="s">
        <v>189</v>
      </c>
      <c r="M76" s="91"/>
      <c r="N76" s="19" t="s">
        <v>89</v>
      </c>
      <c r="O76" s="103"/>
      <c r="P76" s="18"/>
      <c r="Q76" s="18"/>
      <c r="R76" s="18"/>
      <c r="S76" s="18"/>
      <c r="T76" s="18"/>
      <c r="U76" s="18"/>
      <c r="V76" s="18"/>
      <c r="W76" s="100"/>
      <c r="X76" s="17" t="s">
        <v>54</v>
      </c>
    </row>
    <row r="77" spans="2:24" ht="13.5" thickBot="1" x14ac:dyDescent="0.25">
      <c r="B77" s="17" t="s">
        <v>55</v>
      </c>
      <c r="C77" s="101"/>
      <c r="D77" s="18">
        <f t="shared" si="8"/>
        <v>-50345</v>
      </c>
      <c r="E77" s="18"/>
      <c r="F77" s="18">
        <v>-50345</v>
      </c>
      <c r="G77" s="18">
        <v>-7744</v>
      </c>
      <c r="H77" s="18">
        <v>-7589</v>
      </c>
      <c r="I77" s="18">
        <v>-1292</v>
      </c>
      <c r="J77" s="18">
        <v>-33720</v>
      </c>
      <c r="K77" s="90"/>
      <c r="L77" s="19" t="s">
        <v>176</v>
      </c>
      <c r="M77" s="91"/>
      <c r="N77" s="19" t="s">
        <v>64</v>
      </c>
      <c r="O77" s="90"/>
      <c r="P77" s="18"/>
      <c r="Q77" s="18"/>
      <c r="R77" s="18"/>
      <c r="S77" s="18"/>
      <c r="T77" s="18"/>
      <c r="U77" s="18"/>
      <c r="V77" s="18"/>
      <c r="W77" s="101"/>
      <c r="X77" s="17" t="s">
        <v>55</v>
      </c>
    </row>
    <row r="78" spans="2:24" ht="23.25" customHeight="1" thickTop="1" x14ac:dyDescent="0.2">
      <c r="B78" s="17"/>
      <c r="C78" s="100"/>
      <c r="D78" s="18">
        <f t="shared" si="8"/>
        <v>1921</v>
      </c>
      <c r="E78" s="18"/>
      <c r="F78" s="18">
        <v>1921</v>
      </c>
      <c r="G78" s="18">
        <v>549</v>
      </c>
      <c r="H78" s="18">
        <v>42</v>
      </c>
      <c r="I78" s="18">
        <v>-6</v>
      </c>
      <c r="J78" s="18">
        <v>1336</v>
      </c>
      <c r="K78" s="104"/>
      <c r="L78" s="19" t="s">
        <v>105</v>
      </c>
      <c r="M78" s="91"/>
      <c r="N78" s="19" t="s">
        <v>106</v>
      </c>
      <c r="O78" s="104"/>
      <c r="P78" s="18"/>
      <c r="Q78" s="18"/>
      <c r="R78" s="18"/>
      <c r="S78" s="18"/>
      <c r="T78" s="18"/>
      <c r="U78" s="18"/>
      <c r="V78" s="18"/>
      <c r="W78" s="100"/>
      <c r="X78" s="17"/>
    </row>
    <row r="79" spans="2:24" x14ac:dyDescent="0.2">
      <c r="B79" s="17"/>
      <c r="C79" s="100"/>
      <c r="D79" s="18"/>
      <c r="E79" s="18">
        <v>316</v>
      </c>
      <c r="F79" s="18">
        <v>-316</v>
      </c>
      <c r="G79" s="18">
        <v>-336</v>
      </c>
      <c r="H79" s="18">
        <v>287</v>
      </c>
      <c r="I79" s="18">
        <v>31</v>
      </c>
      <c r="J79" s="18">
        <v>-298</v>
      </c>
      <c r="K79" s="90"/>
      <c r="L79" s="19" t="s">
        <v>190</v>
      </c>
      <c r="M79" s="91"/>
      <c r="N79" s="19" t="s">
        <v>167</v>
      </c>
      <c r="O79" s="90"/>
      <c r="P79" s="18"/>
      <c r="Q79" s="18"/>
      <c r="R79" s="18"/>
      <c r="S79" s="18"/>
      <c r="T79" s="18"/>
      <c r="U79" s="18"/>
      <c r="V79" s="18"/>
      <c r="W79" s="100"/>
      <c r="X79" s="17"/>
    </row>
    <row r="80" spans="2:24" ht="13.5" thickBot="1" x14ac:dyDescent="0.25">
      <c r="B80" s="17"/>
      <c r="C80" s="105"/>
      <c r="D80" s="18"/>
      <c r="E80" s="18">
        <v>-688</v>
      </c>
      <c r="F80" s="18">
        <v>688</v>
      </c>
      <c r="G80" s="18">
        <v>6419</v>
      </c>
      <c r="H80" s="18">
        <v>-20675</v>
      </c>
      <c r="I80" s="18">
        <v>8714</v>
      </c>
      <c r="J80" s="18">
        <v>6230</v>
      </c>
      <c r="K80" s="97"/>
      <c r="L80" s="20" t="s">
        <v>30</v>
      </c>
      <c r="M80" s="21"/>
      <c r="N80" s="20" t="s">
        <v>90</v>
      </c>
      <c r="O80" s="97"/>
      <c r="P80" s="25"/>
      <c r="Q80" s="25"/>
      <c r="R80" s="25"/>
      <c r="S80" s="25"/>
      <c r="T80" s="25"/>
      <c r="U80" s="25"/>
      <c r="V80" s="25"/>
      <c r="W80" s="105"/>
      <c r="X80" s="17"/>
    </row>
    <row r="81" spans="2:24" x14ac:dyDescent="0.2">
      <c r="B81" s="98"/>
      <c r="C81" s="44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44"/>
      <c r="X81" s="83"/>
    </row>
    <row r="82" spans="2:24" x14ac:dyDescent="0.2">
      <c r="B82" s="106"/>
      <c r="C82" s="107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107"/>
      <c r="X82" s="83"/>
    </row>
    <row r="83" spans="2:24" ht="14.25" customHeight="1" x14ac:dyDescent="0.2"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</row>
    <row r="84" spans="2:24" x14ac:dyDescent="0.2">
      <c r="B84" s="83"/>
      <c r="C84" s="44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44"/>
      <c r="X84" s="83"/>
    </row>
    <row r="85" spans="2:24" x14ac:dyDescent="0.2">
      <c r="B85" s="83"/>
      <c r="C85" s="44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44"/>
      <c r="X85" s="83"/>
    </row>
    <row r="86" spans="2:24" x14ac:dyDescent="0.2">
      <c r="B86" s="83"/>
      <c r="C86" s="44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44"/>
      <c r="X86" s="83"/>
    </row>
    <row r="87" spans="2:24" x14ac:dyDescent="0.2">
      <c r="B87" s="83"/>
      <c r="C87" s="44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44"/>
      <c r="X87" s="83"/>
    </row>
    <row r="88" spans="2:24" ht="13.5" thickBot="1" x14ac:dyDescent="0.25">
      <c r="B88" s="83"/>
      <c r="C88" s="109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109"/>
      <c r="X88" s="83"/>
    </row>
    <row r="89" spans="2:24" ht="13.5" thickTop="1" x14ac:dyDescent="0.2">
      <c r="B89" s="83"/>
      <c r="C89" s="44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44"/>
      <c r="X89" s="83"/>
    </row>
    <row r="90" spans="2:24" x14ac:dyDescent="0.2">
      <c r="C90" s="2"/>
      <c r="W90" s="2"/>
    </row>
    <row r="91" spans="2:24" x14ac:dyDescent="0.2">
      <c r="C91" s="2"/>
      <c r="W91" s="2"/>
    </row>
    <row r="92" spans="2:24" x14ac:dyDescent="0.2">
      <c r="C92" s="2"/>
      <c r="W92" s="2"/>
    </row>
    <row r="93" spans="2:24" x14ac:dyDescent="0.2">
      <c r="C93" s="2"/>
      <c r="W93" s="2"/>
    </row>
    <row r="94" spans="2:24" ht="13.5" thickBot="1" x14ac:dyDescent="0.25">
      <c r="C94" s="5"/>
      <c r="W94" s="5"/>
    </row>
    <row r="95" spans="2:24" ht="13.5" thickTop="1" x14ac:dyDescent="0.2">
      <c r="C95" s="2"/>
      <c r="W95" s="2"/>
    </row>
    <row r="96" spans="2:24" x14ac:dyDescent="0.2">
      <c r="C96" s="2"/>
      <c r="W96" s="2"/>
    </row>
    <row r="97" spans="3:23" x14ac:dyDescent="0.2">
      <c r="C97" s="2"/>
      <c r="W97" s="2"/>
    </row>
    <row r="98" spans="3:23" x14ac:dyDescent="0.2">
      <c r="C98" s="2"/>
      <c r="W98" s="2"/>
    </row>
    <row r="99" spans="3:23" x14ac:dyDescent="0.2">
      <c r="C99" s="2"/>
      <c r="W99" s="2"/>
    </row>
    <row r="100" spans="3:23" x14ac:dyDescent="0.2">
      <c r="C100" s="2"/>
      <c r="W100" s="2"/>
    </row>
    <row r="101" spans="3:23" x14ac:dyDescent="0.2">
      <c r="C101" s="2"/>
      <c r="W101" s="2"/>
    </row>
    <row r="102" spans="3:23" x14ac:dyDescent="0.2">
      <c r="C102" s="2"/>
      <c r="W102" s="2"/>
    </row>
    <row r="103" spans="3:23" x14ac:dyDescent="0.2">
      <c r="C103" s="2"/>
      <c r="W103" s="2"/>
    </row>
    <row r="104" spans="3:23" x14ac:dyDescent="0.2">
      <c r="C104" s="2"/>
      <c r="W104" s="2"/>
    </row>
    <row r="105" spans="3:23" ht="13.5" thickBot="1" x14ac:dyDescent="0.25">
      <c r="C105" s="5"/>
      <c r="W105" s="5"/>
    </row>
    <row r="106" spans="3:23" ht="13.5" thickTop="1" x14ac:dyDescent="0.2"/>
  </sheetData>
  <hyperlinks>
    <hyperlink ref="X5" location="List_of_Tables!A1" display="List_of_Tables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227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97286</v>
      </c>
      <c r="V18" s="18">
        <f>SUM(T18:U18)</f>
        <v>97286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101171</v>
      </c>
      <c r="E19" s="18">
        <v>101171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306581</v>
      </c>
      <c r="E23" s="18"/>
      <c r="F23" s="18">
        <v>306581</v>
      </c>
      <c r="G23" s="18">
        <v>66521</v>
      </c>
      <c r="H23" s="18">
        <v>47679</v>
      </c>
      <c r="I23" s="18">
        <v>10995</v>
      </c>
      <c r="J23" s="18">
        <v>153016</v>
      </c>
      <c r="K23" s="55"/>
      <c r="L23" s="20" t="s">
        <v>161</v>
      </c>
      <c r="M23" s="34"/>
      <c r="N23" s="20" t="s">
        <v>63</v>
      </c>
      <c r="O23" s="55"/>
      <c r="P23" s="18">
        <v>153016</v>
      </c>
      <c r="Q23" s="18">
        <v>10995</v>
      </c>
      <c r="R23" s="18">
        <v>47679</v>
      </c>
      <c r="S23" s="18">
        <v>66521</v>
      </c>
      <c r="T23" s="18">
        <v>306581</v>
      </c>
      <c r="U23" s="18"/>
      <c r="V23" s="18">
        <f>SUM(T23:U23)</f>
        <v>306581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50460</v>
      </c>
      <c r="E24" s="18"/>
      <c r="F24" s="18">
        <v>50460</v>
      </c>
      <c r="G24" s="18">
        <v>7817</v>
      </c>
      <c r="H24" s="18">
        <v>7710</v>
      </c>
      <c r="I24" s="18">
        <v>1283</v>
      </c>
      <c r="J24" s="18">
        <v>33650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256121</v>
      </c>
      <c r="E25" s="18"/>
      <c r="F25" s="18">
        <v>256121</v>
      </c>
      <c r="G25" s="18">
        <v>58704</v>
      </c>
      <c r="H25" s="18">
        <v>39969</v>
      </c>
      <c r="I25" s="18">
        <v>9712</v>
      </c>
      <c r="J25" s="18">
        <v>119366</v>
      </c>
      <c r="K25" s="55"/>
      <c r="L25" s="20" t="s">
        <v>10</v>
      </c>
      <c r="M25" s="34"/>
      <c r="N25" s="20" t="s">
        <v>65</v>
      </c>
      <c r="O25" s="55"/>
      <c r="P25" s="18">
        <v>119366</v>
      </c>
      <c r="Q25" s="18">
        <v>9712</v>
      </c>
      <c r="R25" s="18">
        <v>39969</v>
      </c>
      <c r="S25" s="18">
        <v>58704</v>
      </c>
      <c r="T25" s="18">
        <v>256121</v>
      </c>
      <c r="U25" s="18"/>
      <c r="V25" s="18">
        <f t="shared" ref="V25:V31" si="1">SUM(T25:U25)</f>
        <v>256121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-3885</v>
      </c>
      <c r="E26" s="22">
        <v>-3885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-3885</v>
      </c>
      <c r="V26" s="22">
        <f t="shared" si="1"/>
        <v>-3885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150124</v>
      </c>
      <c r="E27" s="24">
        <v>664</v>
      </c>
      <c r="F27" s="24">
        <v>149460</v>
      </c>
      <c r="G27" s="24">
        <v>11011</v>
      </c>
      <c r="H27" s="24">
        <v>39830</v>
      </c>
      <c r="I27" s="24">
        <v>4553</v>
      </c>
      <c r="J27" s="24">
        <v>94066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150072</v>
      </c>
      <c r="T27" s="24">
        <v>150072</v>
      </c>
      <c r="U27" s="24">
        <v>52</v>
      </c>
      <c r="V27" s="24">
        <f t="shared" si="1"/>
        <v>150124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32333</v>
      </c>
      <c r="E28" s="18"/>
      <c r="F28" s="18">
        <v>32333</v>
      </c>
      <c r="G28" s="18">
        <v>1798</v>
      </c>
      <c r="H28" s="18">
        <v>139</v>
      </c>
      <c r="I28" s="18">
        <v>1163</v>
      </c>
      <c r="J28" s="18">
        <v>863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31382</v>
      </c>
      <c r="S28" s="18"/>
      <c r="T28" s="18">
        <v>31382</v>
      </c>
      <c r="U28" s="18">
        <v>951</v>
      </c>
      <c r="V28" s="18">
        <f t="shared" si="1"/>
        <v>32333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28370</v>
      </c>
      <c r="E29" s="18"/>
      <c r="F29" s="18">
        <v>28370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27951</v>
      </c>
      <c r="S29" s="18"/>
      <c r="T29" s="18">
        <v>27951</v>
      </c>
      <c r="U29" s="18">
        <v>419</v>
      </c>
      <c r="V29" s="18">
        <f t="shared" si="1"/>
        <v>28370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3963</v>
      </c>
      <c r="E30" s="18"/>
      <c r="F30" s="18">
        <v>3963</v>
      </c>
      <c r="G30" s="18">
        <v>1798</v>
      </c>
      <c r="H30" s="18">
        <v>139</v>
      </c>
      <c r="I30" s="18">
        <v>1163</v>
      </c>
      <c r="J30" s="18">
        <v>863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3431</v>
      </c>
      <c r="S30" s="18"/>
      <c r="T30" s="18">
        <v>3431</v>
      </c>
      <c r="U30" s="18">
        <v>532</v>
      </c>
      <c r="V30" s="18">
        <f t="shared" si="1"/>
        <v>3963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124788</v>
      </c>
      <c r="E31" s="18"/>
      <c r="F31" s="18">
        <v>124788</v>
      </c>
      <c r="G31" s="18">
        <v>53712</v>
      </c>
      <c r="H31" s="18">
        <v>7710</v>
      </c>
      <c r="I31" s="18">
        <v>5279</v>
      </c>
      <c r="J31" s="18">
        <v>58087</v>
      </c>
      <c r="K31" s="58"/>
      <c r="L31" s="20" t="s">
        <v>162</v>
      </c>
      <c r="M31" s="34"/>
      <c r="N31" s="20" t="s">
        <v>70</v>
      </c>
      <c r="O31" s="58"/>
      <c r="P31" s="18">
        <v>58087</v>
      </c>
      <c r="Q31" s="18">
        <v>5279</v>
      </c>
      <c r="R31" s="18">
        <v>7710</v>
      </c>
      <c r="S31" s="18">
        <v>53712</v>
      </c>
      <c r="T31" s="18">
        <v>124788</v>
      </c>
      <c r="U31" s="18"/>
      <c r="V31" s="18">
        <f t="shared" si="1"/>
        <v>124788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74328</v>
      </c>
      <c r="E33" s="18"/>
      <c r="F33" s="18">
        <v>74328</v>
      </c>
      <c r="G33" s="18">
        <v>45895</v>
      </c>
      <c r="H33" s="18">
        <v>0</v>
      </c>
      <c r="I33" s="18">
        <v>3996</v>
      </c>
      <c r="J33" s="18">
        <v>24437</v>
      </c>
      <c r="K33" s="55"/>
      <c r="L33" s="20" t="s">
        <v>72</v>
      </c>
      <c r="M33" s="34"/>
      <c r="N33" s="20" t="s">
        <v>73</v>
      </c>
      <c r="O33" s="55"/>
      <c r="P33" s="18">
        <v>24437</v>
      </c>
      <c r="Q33" s="18">
        <v>3996</v>
      </c>
      <c r="R33" s="18">
        <v>0</v>
      </c>
      <c r="S33" s="18">
        <v>45895</v>
      </c>
      <c r="T33" s="18">
        <v>74328</v>
      </c>
      <c r="U33" s="18"/>
      <c r="V33" s="18">
        <f>SUM(T33:U33)</f>
        <v>74328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53974</v>
      </c>
      <c r="E35" s="24">
        <v>14660</v>
      </c>
      <c r="F35" s="24">
        <v>39314</v>
      </c>
      <c r="G35" s="24">
        <v>751</v>
      </c>
      <c r="H35" s="24">
        <v>6893</v>
      </c>
      <c r="I35" s="24">
        <v>11439</v>
      </c>
      <c r="J35" s="24">
        <v>20231</v>
      </c>
      <c r="K35" s="57"/>
      <c r="L35" s="19" t="s">
        <v>16</v>
      </c>
      <c r="M35" s="56"/>
      <c r="N35" s="19" t="s">
        <v>75</v>
      </c>
      <c r="O35" s="57"/>
      <c r="P35" s="24">
        <v>13339</v>
      </c>
      <c r="Q35" s="24">
        <v>15759</v>
      </c>
      <c r="R35" s="24">
        <v>1272</v>
      </c>
      <c r="S35" s="24">
        <v>10571</v>
      </c>
      <c r="T35" s="24">
        <v>40941</v>
      </c>
      <c r="U35" s="24">
        <v>13033</v>
      </c>
      <c r="V35" s="24">
        <f t="shared" ref="V35:V36" si="3">SUM(T35:U35)</f>
        <v>53974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307869</v>
      </c>
      <c r="E36" s="18"/>
      <c r="F36" s="18">
        <v>307869</v>
      </c>
      <c r="G36" s="18">
        <v>213604</v>
      </c>
      <c r="H36" s="18">
        <v>33471</v>
      </c>
      <c r="I36" s="18">
        <v>9599</v>
      </c>
      <c r="J36" s="18">
        <v>51195</v>
      </c>
      <c r="K36" s="55"/>
      <c r="L36" s="20" t="s">
        <v>164</v>
      </c>
      <c r="M36" s="34"/>
      <c r="N36" s="20" t="s">
        <v>76</v>
      </c>
      <c r="O36" s="55"/>
      <c r="P36" s="18">
        <v>51195</v>
      </c>
      <c r="Q36" s="18">
        <v>9599</v>
      </c>
      <c r="R36" s="18">
        <v>33471</v>
      </c>
      <c r="S36" s="18">
        <v>213604</v>
      </c>
      <c r="T36" s="18">
        <v>307869</v>
      </c>
      <c r="U36" s="18"/>
      <c r="V36" s="18">
        <f t="shared" si="3"/>
        <v>307869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257409</v>
      </c>
      <c r="E38" s="18"/>
      <c r="F38" s="18">
        <v>257409</v>
      </c>
      <c r="G38" s="18">
        <v>205787</v>
      </c>
      <c r="H38" s="18">
        <v>25761</v>
      </c>
      <c r="I38" s="18">
        <v>8316</v>
      </c>
      <c r="J38" s="18">
        <v>17545</v>
      </c>
      <c r="K38" s="55"/>
      <c r="L38" s="20" t="s">
        <v>17</v>
      </c>
      <c r="M38" s="34"/>
      <c r="N38" s="20" t="s">
        <v>78</v>
      </c>
      <c r="O38" s="55"/>
      <c r="P38" s="18">
        <v>17545</v>
      </c>
      <c r="Q38" s="18">
        <v>8316</v>
      </c>
      <c r="R38" s="18">
        <v>25761</v>
      </c>
      <c r="S38" s="18">
        <v>205787</v>
      </c>
      <c r="T38" s="18">
        <v>257409</v>
      </c>
      <c r="U38" s="18"/>
      <c r="V38" s="18">
        <f>SUM(T38:U38)</f>
        <v>257409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29895</v>
      </c>
      <c r="E40" s="24">
        <v>472</v>
      </c>
      <c r="F40" s="24">
        <v>29423</v>
      </c>
      <c r="G40" s="24">
        <v>21376</v>
      </c>
      <c r="H40" s="24">
        <v>205</v>
      </c>
      <c r="I40" s="24">
        <v>2068</v>
      </c>
      <c r="J40" s="24">
        <v>5774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29384</v>
      </c>
      <c r="S40" s="24"/>
      <c r="T40" s="24">
        <v>29384</v>
      </c>
      <c r="U40" s="24">
        <v>511</v>
      </c>
      <c r="V40" s="24">
        <f t="shared" ref="V40:V50" si="5">SUM(T40:U40)</f>
        <v>29895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46037</v>
      </c>
      <c r="E41" s="18">
        <v>13</v>
      </c>
      <c r="F41" s="18">
        <v>46024</v>
      </c>
      <c r="G41" s="18">
        <v>46024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1688</v>
      </c>
      <c r="Q41" s="18">
        <v>1478</v>
      </c>
      <c r="R41" s="18">
        <v>42572</v>
      </c>
      <c r="S41" s="18">
        <v>87</v>
      </c>
      <c r="T41" s="18">
        <v>45825</v>
      </c>
      <c r="U41" s="18">
        <v>212</v>
      </c>
      <c r="V41" s="18">
        <f t="shared" si="5"/>
        <v>46037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71255</v>
      </c>
      <c r="E42" s="18">
        <v>1371</v>
      </c>
      <c r="F42" s="18">
        <v>69884</v>
      </c>
      <c r="G42" s="18">
        <v>73</v>
      </c>
      <c r="H42" s="18">
        <v>63792</v>
      </c>
      <c r="I42" s="18">
        <v>4114</v>
      </c>
      <c r="J42" s="18">
        <v>1905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71091</v>
      </c>
      <c r="T42" s="18">
        <v>71091</v>
      </c>
      <c r="U42" s="18">
        <v>164</v>
      </c>
      <c r="V42" s="18">
        <f t="shared" si="5"/>
        <v>71255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42783</v>
      </c>
      <c r="E43" s="18">
        <v>2700</v>
      </c>
      <c r="F43" s="18">
        <v>40083</v>
      </c>
      <c r="G43" s="18">
        <v>23045</v>
      </c>
      <c r="H43" s="18">
        <v>4323</v>
      </c>
      <c r="I43" s="18">
        <v>7638</v>
      </c>
      <c r="J43" s="18">
        <v>5077</v>
      </c>
      <c r="K43" s="55"/>
      <c r="L43" s="19" t="s">
        <v>21</v>
      </c>
      <c r="M43" s="56"/>
      <c r="N43" s="19" t="s">
        <v>81</v>
      </c>
      <c r="O43" s="55"/>
      <c r="P43" s="18">
        <v>2151</v>
      </c>
      <c r="Q43" s="18">
        <v>7693</v>
      </c>
      <c r="R43" s="18">
        <v>2843</v>
      </c>
      <c r="S43" s="18">
        <v>23242</v>
      </c>
      <c r="T43" s="18">
        <v>35929</v>
      </c>
      <c r="U43" s="18">
        <v>6854</v>
      </c>
      <c r="V43" s="18">
        <f t="shared" si="5"/>
        <v>42783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304684</v>
      </c>
      <c r="E44" s="18"/>
      <c r="F44" s="18">
        <v>304684</v>
      </c>
      <c r="G44" s="18">
        <v>217506</v>
      </c>
      <c r="H44" s="18">
        <v>39950</v>
      </c>
      <c r="I44" s="18">
        <v>4950</v>
      </c>
      <c r="J44" s="18">
        <v>42278</v>
      </c>
      <c r="K44" s="59"/>
      <c r="L44" s="20" t="s">
        <v>178</v>
      </c>
      <c r="M44" s="34"/>
      <c r="N44" s="20" t="s">
        <v>182</v>
      </c>
      <c r="O44" s="59"/>
      <c r="P44" s="18">
        <v>42278</v>
      </c>
      <c r="Q44" s="18">
        <v>4950</v>
      </c>
      <c r="R44" s="18">
        <v>39950</v>
      </c>
      <c r="S44" s="18">
        <v>217506</v>
      </c>
      <c r="T44" s="18">
        <v>304684</v>
      </c>
      <c r="U44" s="18"/>
      <c r="V44" s="18">
        <f t="shared" si="5"/>
        <v>304684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254224</v>
      </c>
      <c r="E45" s="18"/>
      <c r="F45" s="18">
        <v>254224</v>
      </c>
      <c r="G45" s="18">
        <v>209689</v>
      </c>
      <c r="H45" s="18">
        <v>32240</v>
      </c>
      <c r="I45" s="18">
        <v>3667</v>
      </c>
      <c r="J45" s="18">
        <v>8628</v>
      </c>
      <c r="K45" s="59"/>
      <c r="L45" s="20" t="s">
        <v>179</v>
      </c>
      <c r="M45" s="34"/>
      <c r="N45" s="20" t="s">
        <v>183</v>
      </c>
      <c r="O45" s="59"/>
      <c r="P45" s="18">
        <v>8628</v>
      </c>
      <c r="Q45" s="18">
        <v>3667</v>
      </c>
      <c r="R45" s="18">
        <v>32240</v>
      </c>
      <c r="S45" s="18">
        <v>209689</v>
      </c>
      <c r="T45" s="18">
        <v>254224</v>
      </c>
      <c r="U45" s="18"/>
      <c r="V45" s="18">
        <f t="shared" si="5"/>
        <v>254224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44633</v>
      </c>
      <c r="E46" s="22"/>
      <c r="F46" s="22">
        <v>44633</v>
      </c>
      <c r="G46" s="22">
        <v>3451</v>
      </c>
      <c r="H46" s="22">
        <v>41182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44633</v>
      </c>
      <c r="T46" s="22">
        <v>44633</v>
      </c>
      <c r="U46" s="22"/>
      <c r="V46" s="22">
        <f t="shared" si="5"/>
        <v>44633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304684</v>
      </c>
      <c r="E47" s="24"/>
      <c r="F47" s="24">
        <v>304684</v>
      </c>
      <c r="G47" s="24">
        <v>258688</v>
      </c>
      <c r="H47" s="24">
        <v>-1232</v>
      </c>
      <c r="I47" s="24">
        <v>4950</v>
      </c>
      <c r="J47" s="24">
        <v>42278</v>
      </c>
      <c r="K47" s="59"/>
      <c r="L47" s="20" t="s">
        <v>180</v>
      </c>
      <c r="M47" s="34"/>
      <c r="N47" s="20" t="s">
        <v>181</v>
      </c>
      <c r="O47" s="59"/>
      <c r="P47" s="24">
        <v>42278</v>
      </c>
      <c r="Q47" s="24">
        <v>4950</v>
      </c>
      <c r="R47" s="24">
        <v>-1232</v>
      </c>
      <c r="S47" s="24">
        <v>258688</v>
      </c>
      <c r="T47" s="24">
        <v>304684</v>
      </c>
      <c r="U47" s="24"/>
      <c r="V47" s="24">
        <f t="shared" si="5"/>
        <v>304684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254224</v>
      </c>
      <c r="E48" s="22"/>
      <c r="F48" s="22">
        <v>254224</v>
      </c>
      <c r="G48" s="22">
        <v>250871</v>
      </c>
      <c r="H48" s="22">
        <v>-8942</v>
      </c>
      <c r="I48" s="22">
        <v>3667</v>
      </c>
      <c r="J48" s="22">
        <v>8628</v>
      </c>
      <c r="K48" s="55"/>
      <c r="L48" s="20" t="s">
        <v>23</v>
      </c>
      <c r="M48" s="34"/>
      <c r="N48" s="20" t="s">
        <v>83</v>
      </c>
      <c r="O48" s="55"/>
      <c r="P48" s="22">
        <v>8628</v>
      </c>
      <c r="Q48" s="22">
        <v>3667</v>
      </c>
      <c r="R48" s="22">
        <v>-8942</v>
      </c>
      <c r="S48" s="22">
        <v>250871</v>
      </c>
      <c r="T48" s="22">
        <v>254224</v>
      </c>
      <c r="U48" s="22"/>
      <c r="V48" s="22">
        <f t="shared" si="5"/>
        <v>254224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42278</v>
      </c>
      <c r="Q49" s="24">
        <v>4950</v>
      </c>
      <c r="R49" s="24">
        <v>39950</v>
      </c>
      <c r="S49" s="24">
        <v>217506</v>
      </c>
      <c r="T49" s="24">
        <v>304684</v>
      </c>
      <c r="U49" s="24"/>
      <c r="V49" s="24">
        <f t="shared" si="5"/>
        <v>304684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8628</v>
      </c>
      <c r="Q50" s="18">
        <v>3667</v>
      </c>
      <c r="R50" s="18">
        <v>32240</v>
      </c>
      <c r="S50" s="18">
        <v>209689</v>
      </c>
      <c r="T50" s="18">
        <v>254224</v>
      </c>
      <c r="U50" s="18"/>
      <c r="V50" s="18">
        <f t="shared" si="5"/>
        <v>254224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238555</v>
      </c>
      <c r="E51" s="18"/>
      <c r="F51" s="18">
        <v>238555</v>
      </c>
      <c r="G51" s="18">
        <v>212082</v>
      </c>
      <c r="H51" s="18">
        <v>26473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238555</v>
      </c>
      <c r="E52" s="18"/>
      <c r="F52" s="18">
        <v>238555</v>
      </c>
      <c r="G52" s="18">
        <v>170900</v>
      </c>
      <c r="H52" s="18">
        <v>67655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-516</v>
      </c>
      <c r="E53" s="18"/>
      <c r="F53" s="18">
        <v>-516</v>
      </c>
      <c r="G53" s="18"/>
      <c r="H53" s="18"/>
      <c r="I53" s="18">
        <v>-516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-516</v>
      </c>
      <c r="T53" s="18">
        <v>-516</v>
      </c>
      <c r="U53" s="18"/>
      <c r="V53" s="18">
        <f>SUM(T53:U53)</f>
        <v>-516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66129</v>
      </c>
      <c r="E54" s="18"/>
      <c r="F54" s="18">
        <v>66129</v>
      </c>
      <c r="G54" s="18">
        <v>46090</v>
      </c>
      <c r="H54" s="18">
        <v>-27705</v>
      </c>
      <c r="I54" s="18">
        <v>5466</v>
      </c>
      <c r="J54" s="18">
        <v>42278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15669</v>
      </c>
      <c r="E55" s="18"/>
      <c r="F55" s="18">
        <v>15669</v>
      </c>
      <c r="G55" s="18">
        <v>38273</v>
      </c>
      <c r="H55" s="18">
        <v>-35415</v>
      </c>
      <c r="I55" s="18">
        <v>4183</v>
      </c>
      <c r="J55" s="18">
        <v>8628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-1988</v>
      </c>
      <c r="E56" s="18">
        <v>-1988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8628</v>
      </c>
      <c r="Q69" s="18">
        <v>4183</v>
      </c>
      <c r="R69" s="18">
        <v>-35415</v>
      </c>
      <c r="S69" s="18">
        <v>38273</v>
      </c>
      <c r="T69" s="18">
        <v>15669</v>
      </c>
      <c r="U69" s="18"/>
      <c r="V69" s="18">
        <f>SUM(T69:U69)</f>
        <v>15669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-1988</v>
      </c>
      <c r="V71" s="18">
        <f t="shared" ref="V71:V74" si="7">SUM(T71:U71)</f>
        <v>-1988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1199</v>
      </c>
      <c r="Q72" s="18">
        <v>197</v>
      </c>
      <c r="R72" s="18">
        <v>3312</v>
      </c>
      <c r="S72" s="18">
        <v>385</v>
      </c>
      <c r="T72" s="18">
        <v>5093</v>
      </c>
      <c r="U72" s="18">
        <v>20</v>
      </c>
      <c r="V72" s="18">
        <f t="shared" si="7"/>
        <v>5113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-670</v>
      </c>
      <c r="Q73" s="18">
        <v>1</v>
      </c>
      <c r="R73" s="18">
        <v>-1772</v>
      </c>
      <c r="S73" s="18">
        <v>-1465</v>
      </c>
      <c r="T73" s="18">
        <v>-3906</v>
      </c>
      <c r="U73" s="18">
        <v>-1207</v>
      </c>
      <c r="V73" s="18">
        <f t="shared" si="7"/>
        <v>-5113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13681</v>
      </c>
      <c r="E74" s="22">
        <v>-3175</v>
      </c>
      <c r="F74" s="22">
        <v>16856</v>
      </c>
      <c r="G74" s="22">
        <v>37193</v>
      </c>
      <c r="H74" s="22">
        <v>-33875</v>
      </c>
      <c r="I74" s="22">
        <v>4381</v>
      </c>
      <c r="J74" s="22">
        <v>9157</v>
      </c>
      <c r="K74" s="55"/>
      <c r="L74" s="20" t="s">
        <v>29</v>
      </c>
      <c r="M74" s="34"/>
      <c r="N74" s="20" t="s">
        <v>87</v>
      </c>
      <c r="O74" s="55"/>
      <c r="P74" s="22">
        <v>9157</v>
      </c>
      <c r="Q74" s="22">
        <v>4381</v>
      </c>
      <c r="R74" s="22">
        <v>-33875</v>
      </c>
      <c r="S74" s="22">
        <v>37193</v>
      </c>
      <c r="T74" s="22">
        <v>16856</v>
      </c>
      <c r="U74" s="22">
        <v>-3175</v>
      </c>
      <c r="V74" s="22">
        <f t="shared" si="7"/>
        <v>13681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64141</v>
      </c>
      <c r="E75" s="24"/>
      <c r="F75" s="24">
        <v>64141</v>
      </c>
      <c r="G75" s="24">
        <v>8454</v>
      </c>
      <c r="H75" s="24">
        <v>7807</v>
      </c>
      <c r="I75" s="24">
        <v>1804</v>
      </c>
      <c r="J75" s="24">
        <v>46076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62808</v>
      </c>
      <c r="E76" s="18"/>
      <c r="F76" s="18">
        <v>62808</v>
      </c>
      <c r="G76" s="18">
        <v>12954</v>
      </c>
      <c r="H76" s="18">
        <v>7653</v>
      </c>
      <c r="I76" s="18">
        <v>1809</v>
      </c>
      <c r="J76" s="18">
        <v>40392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-50460</v>
      </c>
      <c r="E77" s="18"/>
      <c r="F77" s="18">
        <v>-50460</v>
      </c>
      <c r="G77" s="18">
        <v>-7817</v>
      </c>
      <c r="H77" s="18">
        <v>-7710</v>
      </c>
      <c r="I77" s="18">
        <v>-1283</v>
      </c>
      <c r="J77" s="18">
        <v>-33650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1333</v>
      </c>
      <c r="E78" s="18"/>
      <c r="F78" s="18">
        <v>1333</v>
      </c>
      <c r="G78" s="18">
        <v>-4500</v>
      </c>
      <c r="H78" s="18">
        <v>154</v>
      </c>
      <c r="I78" s="18">
        <v>-5</v>
      </c>
      <c r="J78" s="18">
        <v>5684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576</v>
      </c>
      <c r="F79" s="18">
        <v>-576</v>
      </c>
      <c r="G79" s="18">
        <v>-478</v>
      </c>
      <c r="H79" s="18">
        <v>409</v>
      </c>
      <c r="I79" s="18">
        <v>31</v>
      </c>
      <c r="J79" s="18">
        <v>-538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-3751</v>
      </c>
      <c r="F80" s="18">
        <v>3751</v>
      </c>
      <c r="G80" s="18">
        <v>37034</v>
      </c>
      <c r="H80" s="18">
        <v>-34381</v>
      </c>
      <c r="I80" s="18">
        <v>3829</v>
      </c>
      <c r="J80" s="18">
        <v>-2731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228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101367</v>
      </c>
      <c r="V18" s="18">
        <f>SUM(T18:U18)</f>
        <v>101367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107363</v>
      </c>
      <c r="E19" s="18">
        <v>107363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307204</v>
      </c>
      <c r="E23" s="18"/>
      <c r="F23" s="18">
        <v>307204</v>
      </c>
      <c r="G23" s="18">
        <v>67607</v>
      </c>
      <c r="H23" s="18">
        <v>41928</v>
      </c>
      <c r="I23" s="18">
        <v>11712</v>
      </c>
      <c r="J23" s="18">
        <v>155651</v>
      </c>
      <c r="K23" s="55"/>
      <c r="L23" s="20" t="s">
        <v>161</v>
      </c>
      <c r="M23" s="34"/>
      <c r="N23" s="20" t="s">
        <v>63</v>
      </c>
      <c r="O23" s="55"/>
      <c r="P23" s="18">
        <v>155651</v>
      </c>
      <c r="Q23" s="18">
        <v>11712</v>
      </c>
      <c r="R23" s="18">
        <v>41928</v>
      </c>
      <c r="S23" s="18">
        <v>67607</v>
      </c>
      <c r="T23" s="18">
        <v>307204</v>
      </c>
      <c r="U23" s="18"/>
      <c r="V23" s="18">
        <f>SUM(T23:U23)</f>
        <v>307204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50724</v>
      </c>
      <c r="E24" s="18"/>
      <c r="F24" s="18">
        <v>50724</v>
      </c>
      <c r="G24" s="18">
        <v>7895</v>
      </c>
      <c r="H24" s="18">
        <v>7790</v>
      </c>
      <c r="I24" s="18">
        <v>1297</v>
      </c>
      <c r="J24" s="18">
        <v>33742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256480</v>
      </c>
      <c r="E25" s="18"/>
      <c r="F25" s="18">
        <v>256480</v>
      </c>
      <c r="G25" s="18">
        <v>59712</v>
      </c>
      <c r="H25" s="18">
        <v>34138</v>
      </c>
      <c r="I25" s="18">
        <v>10415</v>
      </c>
      <c r="J25" s="18">
        <v>121909</v>
      </c>
      <c r="K25" s="55"/>
      <c r="L25" s="20" t="s">
        <v>10</v>
      </c>
      <c r="M25" s="34"/>
      <c r="N25" s="20" t="s">
        <v>65</v>
      </c>
      <c r="O25" s="55"/>
      <c r="P25" s="18">
        <v>121909</v>
      </c>
      <c r="Q25" s="18">
        <v>10415</v>
      </c>
      <c r="R25" s="18">
        <v>34138</v>
      </c>
      <c r="S25" s="18">
        <v>59712</v>
      </c>
      <c r="T25" s="18">
        <v>256480</v>
      </c>
      <c r="U25" s="18"/>
      <c r="V25" s="18">
        <f t="shared" ref="V25:V31" si="1">SUM(T25:U25)</f>
        <v>256480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-5996</v>
      </c>
      <c r="E26" s="22">
        <v>-5996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-5996</v>
      </c>
      <c r="V26" s="22">
        <f t="shared" si="1"/>
        <v>-5996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151796</v>
      </c>
      <c r="E27" s="24">
        <v>985</v>
      </c>
      <c r="F27" s="24">
        <v>150811</v>
      </c>
      <c r="G27" s="24">
        <v>12500</v>
      </c>
      <c r="H27" s="24">
        <v>34016</v>
      </c>
      <c r="I27" s="24">
        <v>4894</v>
      </c>
      <c r="J27" s="24">
        <v>99401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151730</v>
      </c>
      <c r="T27" s="24">
        <v>151730</v>
      </c>
      <c r="U27" s="24">
        <v>66</v>
      </c>
      <c r="V27" s="24">
        <f t="shared" si="1"/>
        <v>151796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33864</v>
      </c>
      <c r="E28" s="18"/>
      <c r="F28" s="18">
        <v>33864</v>
      </c>
      <c r="G28" s="18">
        <v>1931</v>
      </c>
      <c r="H28" s="18">
        <v>122</v>
      </c>
      <c r="I28" s="18">
        <v>183</v>
      </c>
      <c r="J28" s="18">
        <v>1322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33462</v>
      </c>
      <c r="S28" s="18"/>
      <c r="T28" s="18">
        <v>33462</v>
      </c>
      <c r="U28" s="18">
        <v>402</v>
      </c>
      <c r="V28" s="18">
        <f t="shared" si="1"/>
        <v>33864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30306</v>
      </c>
      <c r="E29" s="18"/>
      <c r="F29" s="18">
        <v>30306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29762</v>
      </c>
      <c r="S29" s="18"/>
      <c r="T29" s="18">
        <v>29762</v>
      </c>
      <c r="U29" s="18">
        <v>544</v>
      </c>
      <c r="V29" s="18">
        <f t="shared" si="1"/>
        <v>30306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3558</v>
      </c>
      <c r="E30" s="18"/>
      <c r="F30" s="18">
        <v>3558</v>
      </c>
      <c r="G30" s="18">
        <v>1931</v>
      </c>
      <c r="H30" s="18">
        <v>122</v>
      </c>
      <c r="I30" s="18">
        <v>183</v>
      </c>
      <c r="J30" s="18">
        <v>1322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3700</v>
      </c>
      <c r="S30" s="18"/>
      <c r="T30" s="18">
        <v>3700</v>
      </c>
      <c r="U30" s="18">
        <v>-142</v>
      </c>
      <c r="V30" s="18">
        <f t="shared" si="1"/>
        <v>3558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122529</v>
      </c>
      <c r="E31" s="18"/>
      <c r="F31" s="18">
        <v>122529</v>
      </c>
      <c r="G31" s="18">
        <v>53176</v>
      </c>
      <c r="H31" s="18">
        <v>7790</v>
      </c>
      <c r="I31" s="18">
        <v>6635</v>
      </c>
      <c r="J31" s="18">
        <v>54928</v>
      </c>
      <c r="K31" s="58"/>
      <c r="L31" s="20" t="s">
        <v>162</v>
      </c>
      <c r="M31" s="34"/>
      <c r="N31" s="20" t="s">
        <v>70</v>
      </c>
      <c r="O31" s="58"/>
      <c r="P31" s="18">
        <v>54928</v>
      </c>
      <c r="Q31" s="18">
        <v>6635</v>
      </c>
      <c r="R31" s="18">
        <v>7790</v>
      </c>
      <c r="S31" s="18">
        <v>53176</v>
      </c>
      <c r="T31" s="18">
        <v>122529</v>
      </c>
      <c r="U31" s="18"/>
      <c r="V31" s="18">
        <f t="shared" si="1"/>
        <v>122529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71805</v>
      </c>
      <c r="E33" s="18"/>
      <c r="F33" s="18">
        <v>71805</v>
      </c>
      <c r="G33" s="18">
        <v>45281</v>
      </c>
      <c r="H33" s="18">
        <v>0</v>
      </c>
      <c r="I33" s="18">
        <v>5338</v>
      </c>
      <c r="J33" s="18">
        <v>21186</v>
      </c>
      <c r="K33" s="55"/>
      <c r="L33" s="20" t="s">
        <v>72</v>
      </c>
      <c r="M33" s="34"/>
      <c r="N33" s="20" t="s">
        <v>73</v>
      </c>
      <c r="O33" s="55"/>
      <c r="P33" s="18">
        <v>21186</v>
      </c>
      <c r="Q33" s="18">
        <v>5338</v>
      </c>
      <c r="R33" s="18">
        <v>0</v>
      </c>
      <c r="S33" s="18">
        <v>45281</v>
      </c>
      <c r="T33" s="18">
        <v>71805</v>
      </c>
      <c r="U33" s="18"/>
      <c r="V33" s="18">
        <f>SUM(T33:U33)</f>
        <v>71805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55135</v>
      </c>
      <c r="E35" s="24">
        <v>13646</v>
      </c>
      <c r="F35" s="24">
        <v>41489</v>
      </c>
      <c r="G35" s="24">
        <v>882</v>
      </c>
      <c r="H35" s="24">
        <v>6050</v>
      </c>
      <c r="I35" s="24">
        <v>11307</v>
      </c>
      <c r="J35" s="24">
        <v>23250</v>
      </c>
      <c r="K35" s="57"/>
      <c r="L35" s="19" t="s">
        <v>16</v>
      </c>
      <c r="M35" s="56"/>
      <c r="N35" s="19" t="s">
        <v>75</v>
      </c>
      <c r="O35" s="57"/>
      <c r="P35" s="24">
        <v>14839</v>
      </c>
      <c r="Q35" s="24">
        <v>14992</v>
      </c>
      <c r="R35" s="24">
        <v>1258</v>
      </c>
      <c r="S35" s="24">
        <v>10738</v>
      </c>
      <c r="T35" s="24">
        <v>41827</v>
      </c>
      <c r="U35" s="24">
        <v>13308</v>
      </c>
      <c r="V35" s="24">
        <f t="shared" ref="V35:V36" si="3">SUM(T35:U35)</f>
        <v>55135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308059</v>
      </c>
      <c r="E36" s="18"/>
      <c r="F36" s="18">
        <v>308059</v>
      </c>
      <c r="G36" s="18">
        <v>214762</v>
      </c>
      <c r="H36" s="18">
        <v>36460</v>
      </c>
      <c r="I36" s="18">
        <v>10320</v>
      </c>
      <c r="J36" s="18">
        <v>46517</v>
      </c>
      <c r="K36" s="55"/>
      <c r="L36" s="20" t="s">
        <v>164</v>
      </c>
      <c r="M36" s="34"/>
      <c r="N36" s="20" t="s">
        <v>76</v>
      </c>
      <c r="O36" s="55"/>
      <c r="P36" s="18">
        <v>46517</v>
      </c>
      <c r="Q36" s="18">
        <v>10320</v>
      </c>
      <c r="R36" s="18">
        <v>36460</v>
      </c>
      <c r="S36" s="18">
        <v>214762</v>
      </c>
      <c r="T36" s="18">
        <v>308059</v>
      </c>
      <c r="U36" s="18"/>
      <c r="V36" s="18">
        <f t="shared" si="3"/>
        <v>308059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257335</v>
      </c>
      <c r="E38" s="18"/>
      <c r="F38" s="18">
        <v>257335</v>
      </c>
      <c r="G38" s="18">
        <v>206867</v>
      </c>
      <c r="H38" s="18">
        <v>28670</v>
      </c>
      <c r="I38" s="18">
        <v>9023</v>
      </c>
      <c r="J38" s="18">
        <v>12775</v>
      </c>
      <c r="K38" s="55"/>
      <c r="L38" s="20" t="s">
        <v>17</v>
      </c>
      <c r="M38" s="34"/>
      <c r="N38" s="20" t="s">
        <v>78</v>
      </c>
      <c r="O38" s="55"/>
      <c r="P38" s="18">
        <v>12775</v>
      </c>
      <c r="Q38" s="18">
        <v>9023</v>
      </c>
      <c r="R38" s="18">
        <v>28670</v>
      </c>
      <c r="S38" s="18">
        <v>206867</v>
      </c>
      <c r="T38" s="18">
        <v>257335</v>
      </c>
      <c r="U38" s="18"/>
      <c r="V38" s="18">
        <f>SUM(T38:U38)</f>
        <v>257335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41938</v>
      </c>
      <c r="E40" s="24">
        <v>500</v>
      </c>
      <c r="F40" s="24">
        <v>41438</v>
      </c>
      <c r="G40" s="24">
        <v>33793</v>
      </c>
      <c r="H40" s="24">
        <v>274</v>
      </c>
      <c r="I40" s="24">
        <v>1836</v>
      </c>
      <c r="J40" s="24">
        <v>5535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41531</v>
      </c>
      <c r="S40" s="24"/>
      <c r="T40" s="24">
        <v>41531</v>
      </c>
      <c r="U40" s="24">
        <v>407</v>
      </c>
      <c r="V40" s="24">
        <f t="shared" ref="V40:V50" si="5">SUM(T40:U40)</f>
        <v>41938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46458</v>
      </c>
      <c r="E41" s="18">
        <v>16</v>
      </c>
      <c r="F41" s="18">
        <v>46442</v>
      </c>
      <c r="G41" s="18">
        <v>46442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1675</v>
      </c>
      <c r="Q41" s="18">
        <v>1221</v>
      </c>
      <c r="R41" s="18">
        <v>43161</v>
      </c>
      <c r="S41" s="18">
        <v>86</v>
      </c>
      <c r="T41" s="18">
        <v>46143</v>
      </c>
      <c r="U41" s="18">
        <v>315</v>
      </c>
      <c r="V41" s="18">
        <f t="shared" si="5"/>
        <v>46458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54038</v>
      </c>
      <c r="E42" s="18">
        <v>1039</v>
      </c>
      <c r="F42" s="18">
        <v>52999</v>
      </c>
      <c r="G42" s="18">
        <v>72</v>
      </c>
      <c r="H42" s="18">
        <v>49298</v>
      </c>
      <c r="I42" s="18">
        <v>1739</v>
      </c>
      <c r="J42" s="18">
        <v>1890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53920</v>
      </c>
      <c r="T42" s="18">
        <v>53920</v>
      </c>
      <c r="U42" s="18">
        <v>118</v>
      </c>
      <c r="V42" s="18">
        <f t="shared" si="5"/>
        <v>54038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41868</v>
      </c>
      <c r="E43" s="18">
        <v>3418</v>
      </c>
      <c r="F43" s="18">
        <v>38450</v>
      </c>
      <c r="G43" s="18">
        <v>22220</v>
      </c>
      <c r="H43" s="18">
        <v>4378</v>
      </c>
      <c r="I43" s="18">
        <v>7262</v>
      </c>
      <c r="J43" s="18">
        <v>4590</v>
      </c>
      <c r="K43" s="55"/>
      <c r="L43" s="19" t="s">
        <v>21</v>
      </c>
      <c r="M43" s="56"/>
      <c r="N43" s="19" t="s">
        <v>81</v>
      </c>
      <c r="O43" s="55"/>
      <c r="P43" s="18">
        <v>2045</v>
      </c>
      <c r="Q43" s="18">
        <v>7440</v>
      </c>
      <c r="R43" s="18">
        <v>2676</v>
      </c>
      <c r="S43" s="18">
        <v>23140</v>
      </c>
      <c r="T43" s="18">
        <v>35301</v>
      </c>
      <c r="U43" s="18">
        <v>6567</v>
      </c>
      <c r="V43" s="18">
        <f t="shared" si="5"/>
        <v>41868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305625</v>
      </c>
      <c r="E44" s="18"/>
      <c r="F44" s="18">
        <v>305625</v>
      </c>
      <c r="G44" s="18">
        <v>189381</v>
      </c>
      <c r="H44" s="18">
        <v>69878</v>
      </c>
      <c r="I44" s="18">
        <v>8144</v>
      </c>
      <c r="J44" s="18">
        <v>38222</v>
      </c>
      <c r="K44" s="59"/>
      <c r="L44" s="20" t="s">
        <v>178</v>
      </c>
      <c r="M44" s="34"/>
      <c r="N44" s="20" t="s">
        <v>182</v>
      </c>
      <c r="O44" s="59"/>
      <c r="P44" s="18">
        <v>38222</v>
      </c>
      <c r="Q44" s="18">
        <v>8144</v>
      </c>
      <c r="R44" s="18">
        <v>69878</v>
      </c>
      <c r="S44" s="18">
        <v>189381</v>
      </c>
      <c r="T44" s="18">
        <v>305625</v>
      </c>
      <c r="U44" s="18"/>
      <c r="V44" s="18">
        <f t="shared" si="5"/>
        <v>305625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254901</v>
      </c>
      <c r="E45" s="18"/>
      <c r="F45" s="18">
        <v>254901</v>
      </c>
      <c r="G45" s="18">
        <v>181486</v>
      </c>
      <c r="H45" s="18">
        <v>62088</v>
      </c>
      <c r="I45" s="18">
        <v>6847</v>
      </c>
      <c r="J45" s="18">
        <v>4480</v>
      </c>
      <c r="K45" s="59"/>
      <c r="L45" s="20" t="s">
        <v>179</v>
      </c>
      <c r="M45" s="34"/>
      <c r="N45" s="20" t="s">
        <v>183</v>
      </c>
      <c r="O45" s="59"/>
      <c r="P45" s="18">
        <v>4480</v>
      </c>
      <c r="Q45" s="18">
        <v>6847</v>
      </c>
      <c r="R45" s="18">
        <v>62088</v>
      </c>
      <c r="S45" s="18">
        <v>181486</v>
      </c>
      <c r="T45" s="18">
        <v>254901</v>
      </c>
      <c r="U45" s="18"/>
      <c r="V45" s="18">
        <f t="shared" si="5"/>
        <v>254901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38896</v>
      </c>
      <c r="E46" s="22"/>
      <c r="F46" s="22">
        <v>38896</v>
      </c>
      <c r="G46" s="22">
        <v>3119</v>
      </c>
      <c r="H46" s="22">
        <v>35777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38896</v>
      </c>
      <c r="T46" s="22">
        <v>38896</v>
      </c>
      <c r="U46" s="22"/>
      <c r="V46" s="22">
        <f t="shared" si="5"/>
        <v>38896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305625</v>
      </c>
      <c r="E47" s="24"/>
      <c r="F47" s="24">
        <v>305625</v>
      </c>
      <c r="G47" s="24">
        <v>225158</v>
      </c>
      <c r="H47" s="24">
        <v>34101</v>
      </c>
      <c r="I47" s="24">
        <v>8144</v>
      </c>
      <c r="J47" s="24">
        <v>38222</v>
      </c>
      <c r="K47" s="59"/>
      <c r="L47" s="20" t="s">
        <v>180</v>
      </c>
      <c r="M47" s="34"/>
      <c r="N47" s="20" t="s">
        <v>181</v>
      </c>
      <c r="O47" s="59"/>
      <c r="P47" s="24">
        <v>38222</v>
      </c>
      <c r="Q47" s="24">
        <v>8144</v>
      </c>
      <c r="R47" s="24">
        <v>34101</v>
      </c>
      <c r="S47" s="24">
        <v>225158</v>
      </c>
      <c r="T47" s="24">
        <v>305625</v>
      </c>
      <c r="U47" s="24"/>
      <c r="V47" s="24">
        <f t="shared" si="5"/>
        <v>305625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254901</v>
      </c>
      <c r="E48" s="22"/>
      <c r="F48" s="22">
        <v>254901</v>
      </c>
      <c r="G48" s="22">
        <v>217263</v>
      </c>
      <c r="H48" s="22">
        <v>26311</v>
      </c>
      <c r="I48" s="22">
        <v>6847</v>
      </c>
      <c r="J48" s="22">
        <v>4480</v>
      </c>
      <c r="K48" s="55"/>
      <c r="L48" s="20" t="s">
        <v>23</v>
      </c>
      <c r="M48" s="34"/>
      <c r="N48" s="20" t="s">
        <v>83</v>
      </c>
      <c r="O48" s="55"/>
      <c r="P48" s="22">
        <v>4480</v>
      </c>
      <c r="Q48" s="22">
        <v>6847</v>
      </c>
      <c r="R48" s="22">
        <v>26311</v>
      </c>
      <c r="S48" s="22">
        <v>217263</v>
      </c>
      <c r="T48" s="22">
        <v>254901</v>
      </c>
      <c r="U48" s="22"/>
      <c r="V48" s="22">
        <f t="shared" si="5"/>
        <v>254901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38222</v>
      </c>
      <c r="Q49" s="24">
        <v>8144</v>
      </c>
      <c r="R49" s="24">
        <v>69878</v>
      </c>
      <c r="S49" s="24">
        <v>189381</v>
      </c>
      <c r="T49" s="24">
        <v>305625</v>
      </c>
      <c r="U49" s="24"/>
      <c r="V49" s="24">
        <f t="shared" si="5"/>
        <v>305625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4480</v>
      </c>
      <c r="Q50" s="18">
        <v>6847</v>
      </c>
      <c r="R50" s="18">
        <v>62088</v>
      </c>
      <c r="S50" s="18">
        <v>181486</v>
      </c>
      <c r="T50" s="18">
        <v>254901</v>
      </c>
      <c r="U50" s="18"/>
      <c r="V50" s="18">
        <f t="shared" si="5"/>
        <v>254901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235099</v>
      </c>
      <c r="E51" s="18"/>
      <c r="F51" s="18">
        <v>235099</v>
      </c>
      <c r="G51" s="18">
        <v>211262</v>
      </c>
      <c r="H51" s="18">
        <v>23837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235099</v>
      </c>
      <c r="E52" s="18"/>
      <c r="F52" s="18">
        <v>235099</v>
      </c>
      <c r="G52" s="18">
        <v>175485</v>
      </c>
      <c r="H52" s="18">
        <v>59614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-345</v>
      </c>
      <c r="E53" s="18"/>
      <c r="F53" s="18">
        <v>-345</v>
      </c>
      <c r="G53" s="18"/>
      <c r="H53" s="18"/>
      <c r="I53" s="18">
        <v>-345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-345</v>
      </c>
      <c r="T53" s="18">
        <v>-345</v>
      </c>
      <c r="U53" s="18"/>
      <c r="V53" s="18">
        <f>SUM(T53:U53)</f>
        <v>-345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70526</v>
      </c>
      <c r="E54" s="18"/>
      <c r="F54" s="18">
        <v>70526</v>
      </c>
      <c r="G54" s="18">
        <v>13551</v>
      </c>
      <c r="H54" s="18">
        <v>10264</v>
      </c>
      <c r="I54" s="18">
        <v>8489</v>
      </c>
      <c r="J54" s="18">
        <v>38222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19802</v>
      </c>
      <c r="E55" s="18"/>
      <c r="F55" s="18">
        <v>19802</v>
      </c>
      <c r="G55" s="18">
        <v>5656</v>
      </c>
      <c r="H55" s="18">
        <v>2474</v>
      </c>
      <c r="I55" s="18">
        <v>7192</v>
      </c>
      <c r="J55" s="18">
        <v>4480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-4417</v>
      </c>
      <c r="E56" s="18">
        <v>-4417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4480</v>
      </c>
      <c r="Q69" s="18">
        <v>7192</v>
      </c>
      <c r="R69" s="18">
        <v>2474</v>
      </c>
      <c r="S69" s="18">
        <v>5656</v>
      </c>
      <c r="T69" s="18">
        <v>19802</v>
      </c>
      <c r="U69" s="18"/>
      <c r="V69" s="18">
        <f>SUM(T69:U69)</f>
        <v>19802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-4417</v>
      </c>
      <c r="V71" s="18">
        <f t="shared" ref="V71:V74" si="7">SUM(T71:U71)</f>
        <v>-4417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3689</v>
      </c>
      <c r="Q72" s="18">
        <v>127</v>
      </c>
      <c r="R72" s="18">
        <v>5658</v>
      </c>
      <c r="S72" s="18">
        <v>1238</v>
      </c>
      <c r="T72" s="18">
        <v>10712</v>
      </c>
      <c r="U72" s="18">
        <v>196</v>
      </c>
      <c r="V72" s="18">
        <f t="shared" si="7"/>
        <v>10908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-1799</v>
      </c>
      <c r="Q73" s="18">
        <v>0</v>
      </c>
      <c r="R73" s="18">
        <v>-5196</v>
      </c>
      <c r="S73" s="18">
        <v>-1344</v>
      </c>
      <c r="T73" s="18">
        <v>-8339</v>
      </c>
      <c r="U73" s="18">
        <v>-2569</v>
      </c>
      <c r="V73" s="18">
        <f t="shared" si="7"/>
        <v>-10908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15385</v>
      </c>
      <c r="E74" s="22">
        <v>-6790</v>
      </c>
      <c r="F74" s="22">
        <v>22175</v>
      </c>
      <c r="G74" s="22">
        <v>5550</v>
      </c>
      <c r="H74" s="22">
        <v>2936</v>
      </c>
      <c r="I74" s="22">
        <v>7319</v>
      </c>
      <c r="J74" s="22">
        <v>6370</v>
      </c>
      <c r="K74" s="55"/>
      <c r="L74" s="20" t="s">
        <v>29</v>
      </c>
      <c r="M74" s="34"/>
      <c r="N74" s="20" t="s">
        <v>87</v>
      </c>
      <c r="O74" s="55"/>
      <c r="P74" s="22">
        <v>6370</v>
      </c>
      <c r="Q74" s="22">
        <v>7319</v>
      </c>
      <c r="R74" s="22">
        <v>2936</v>
      </c>
      <c r="S74" s="22">
        <v>5550</v>
      </c>
      <c r="T74" s="22">
        <v>22175</v>
      </c>
      <c r="U74" s="22">
        <v>-6790</v>
      </c>
      <c r="V74" s="22">
        <f t="shared" si="7"/>
        <v>15385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66109</v>
      </c>
      <c r="E75" s="24"/>
      <c r="F75" s="24">
        <v>66109</v>
      </c>
      <c r="G75" s="24">
        <v>13653</v>
      </c>
      <c r="H75" s="24">
        <v>9560</v>
      </c>
      <c r="I75" s="24">
        <v>1565</v>
      </c>
      <c r="J75" s="24">
        <v>41331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60470</v>
      </c>
      <c r="E76" s="18"/>
      <c r="F76" s="18">
        <v>60470</v>
      </c>
      <c r="G76" s="18">
        <v>12725</v>
      </c>
      <c r="H76" s="18">
        <v>9529</v>
      </c>
      <c r="I76" s="18">
        <v>1568</v>
      </c>
      <c r="J76" s="18">
        <v>36648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-50724</v>
      </c>
      <c r="E77" s="18"/>
      <c r="F77" s="18">
        <v>-50724</v>
      </c>
      <c r="G77" s="18">
        <v>-7895</v>
      </c>
      <c r="H77" s="18">
        <v>-7790</v>
      </c>
      <c r="I77" s="18">
        <v>-1297</v>
      </c>
      <c r="J77" s="18">
        <v>-33742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5639</v>
      </c>
      <c r="E78" s="18"/>
      <c r="F78" s="18">
        <v>5639</v>
      </c>
      <c r="G78" s="18">
        <v>928</v>
      </c>
      <c r="H78" s="18">
        <v>31</v>
      </c>
      <c r="I78" s="18">
        <v>-3</v>
      </c>
      <c r="J78" s="18">
        <v>4683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612</v>
      </c>
      <c r="F79" s="18">
        <v>-612</v>
      </c>
      <c r="G79" s="18">
        <v>-304</v>
      </c>
      <c r="H79" s="18">
        <v>223</v>
      </c>
      <c r="I79" s="18">
        <v>31</v>
      </c>
      <c r="J79" s="18">
        <v>-562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-7402</v>
      </c>
      <c r="F80" s="18">
        <v>7402</v>
      </c>
      <c r="G80" s="18">
        <v>96</v>
      </c>
      <c r="H80" s="18">
        <v>943</v>
      </c>
      <c r="I80" s="18">
        <v>7020</v>
      </c>
      <c r="J80" s="18">
        <v>-657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229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117201</v>
      </c>
      <c r="V18" s="18">
        <f>SUM(T18:U18)</f>
        <v>117201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117916</v>
      </c>
      <c r="E19" s="18">
        <v>117916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336718</v>
      </c>
      <c r="E23" s="18"/>
      <c r="F23" s="18">
        <v>336718</v>
      </c>
      <c r="G23" s="18">
        <v>71435</v>
      </c>
      <c r="H23" s="18">
        <v>49508</v>
      </c>
      <c r="I23" s="18">
        <v>12047</v>
      </c>
      <c r="J23" s="18">
        <v>175831</v>
      </c>
      <c r="K23" s="55"/>
      <c r="L23" s="20" t="s">
        <v>161</v>
      </c>
      <c r="M23" s="34"/>
      <c r="N23" s="20" t="s">
        <v>63</v>
      </c>
      <c r="O23" s="55"/>
      <c r="P23" s="18">
        <v>175831</v>
      </c>
      <c r="Q23" s="18">
        <v>12047</v>
      </c>
      <c r="R23" s="18">
        <v>49508</v>
      </c>
      <c r="S23" s="18">
        <v>71435</v>
      </c>
      <c r="T23" s="18">
        <v>336718</v>
      </c>
      <c r="U23" s="18"/>
      <c r="V23" s="18">
        <f>SUM(T23:U23)</f>
        <v>336718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50711</v>
      </c>
      <c r="E24" s="18"/>
      <c r="F24" s="18">
        <v>50711</v>
      </c>
      <c r="G24" s="18">
        <v>7958</v>
      </c>
      <c r="H24" s="18">
        <v>7830</v>
      </c>
      <c r="I24" s="18">
        <v>1282</v>
      </c>
      <c r="J24" s="18">
        <v>33641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286007</v>
      </c>
      <c r="E25" s="18"/>
      <c r="F25" s="18">
        <v>286007</v>
      </c>
      <c r="G25" s="18">
        <v>63477</v>
      </c>
      <c r="H25" s="18">
        <v>41678</v>
      </c>
      <c r="I25" s="18">
        <v>10765</v>
      </c>
      <c r="J25" s="18">
        <v>142190</v>
      </c>
      <c r="K25" s="55"/>
      <c r="L25" s="20" t="s">
        <v>10</v>
      </c>
      <c r="M25" s="34"/>
      <c r="N25" s="20" t="s">
        <v>65</v>
      </c>
      <c r="O25" s="55"/>
      <c r="P25" s="18">
        <v>142190</v>
      </c>
      <c r="Q25" s="18">
        <v>10765</v>
      </c>
      <c r="R25" s="18">
        <v>41678</v>
      </c>
      <c r="S25" s="18">
        <v>63477</v>
      </c>
      <c r="T25" s="18">
        <v>286007</v>
      </c>
      <c r="U25" s="18"/>
      <c r="V25" s="18">
        <f t="shared" ref="V25:V31" si="1">SUM(T25:U25)</f>
        <v>286007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-715</v>
      </c>
      <c r="E26" s="22">
        <v>-715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-715</v>
      </c>
      <c r="V26" s="22">
        <f t="shared" si="1"/>
        <v>-715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163345</v>
      </c>
      <c r="E27" s="24">
        <v>1083</v>
      </c>
      <c r="F27" s="24">
        <v>162262</v>
      </c>
      <c r="G27" s="24">
        <v>12327</v>
      </c>
      <c r="H27" s="24">
        <v>41369</v>
      </c>
      <c r="I27" s="24">
        <v>5395</v>
      </c>
      <c r="J27" s="24">
        <v>103171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163281</v>
      </c>
      <c r="T27" s="24">
        <v>163281</v>
      </c>
      <c r="U27" s="24">
        <v>64</v>
      </c>
      <c r="V27" s="24">
        <f t="shared" si="1"/>
        <v>163345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26265</v>
      </c>
      <c r="E28" s="18"/>
      <c r="F28" s="18">
        <v>26265</v>
      </c>
      <c r="G28" s="18">
        <v>-62</v>
      </c>
      <c r="H28" s="18">
        <v>309</v>
      </c>
      <c r="I28" s="18">
        <v>238</v>
      </c>
      <c r="J28" s="18">
        <v>-2117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29914</v>
      </c>
      <c r="S28" s="18"/>
      <c r="T28" s="18">
        <v>29914</v>
      </c>
      <c r="U28" s="18">
        <v>-3649</v>
      </c>
      <c r="V28" s="18">
        <f t="shared" si="1"/>
        <v>26265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27897</v>
      </c>
      <c r="E29" s="18"/>
      <c r="F29" s="18">
        <v>27897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27286</v>
      </c>
      <c r="S29" s="18"/>
      <c r="T29" s="18">
        <v>27286</v>
      </c>
      <c r="U29" s="18">
        <v>611</v>
      </c>
      <c r="V29" s="18">
        <f t="shared" si="1"/>
        <v>27897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-1632</v>
      </c>
      <c r="E30" s="18"/>
      <c r="F30" s="18">
        <v>-1632</v>
      </c>
      <c r="G30" s="18">
        <v>-62</v>
      </c>
      <c r="H30" s="18">
        <v>309</v>
      </c>
      <c r="I30" s="18">
        <v>238</v>
      </c>
      <c r="J30" s="18">
        <v>-2117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2628</v>
      </c>
      <c r="S30" s="18"/>
      <c r="T30" s="18">
        <v>2628</v>
      </c>
      <c r="U30" s="18">
        <v>-4260</v>
      </c>
      <c r="V30" s="18">
        <f t="shared" si="1"/>
        <v>-1632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148191</v>
      </c>
      <c r="E31" s="18"/>
      <c r="F31" s="18">
        <v>148191</v>
      </c>
      <c r="G31" s="18">
        <v>59170</v>
      </c>
      <c r="H31" s="18">
        <v>7830</v>
      </c>
      <c r="I31" s="18">
        <v>6414</v>
      </c>
      <c r="J31" s="18">
        <v>74777</v>
      </c>
      <c r="K31" s="58"/>
      <c r="L31" s="20" t="s">
        <v>162</v>
      </c>
      <c r="M31" s="34"/>
      <c r="N31" s="20" t="s">
        <v>70</v>
      </c>
      <c r="O31" s="58"/>
      <c r="P31" s="18">
        <v>74777</v>
      </c>
      <c r="Q31" s="18">
        <v>6414</v>
      </c>
      <c r="R31" s="18">
        <v>7830</v>
      </c>
      <c r="S31" s="18">
        <v>59170</v>
      </c>
      <c r="T31" s="18">
        <v>148191</v>
      </c>
      <c r="U31" s="18"/>
      <c r="V31" s="18">
        <f t="shared" si="1"/>
        <v>148191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97480</v>
      </c>
      <c r="E33" s="18"/>
      <c r="F33" s="18">
        <v>97480</v>
      </c>
      <c r="G33" s="18">
        <v>51212</v>
      </c>
      <c r="H33" s="18">
        <v>0</v>
      </c>
      <c r="I33" s="18">
        <v>5132</v>
      </c>
      <c r="J33" s="18">
        <v>41136</v>
      </c>
      <c r="K33" s="55"/>
      <c r="L33" s="20" t="s">
        <v>72</v>
      </c>
      <c r="M33" s="34"/>
      <c r="N33" s="20" t="s">
        <v>73</v>
      </c>
      <c r="O33" s="55"/>
      <c r="P33" s="18">
        <v>41136</v>
      </c>
      <c r="Q33" s="18">
        <v>5132</v>
      </c>
      <c r="R33" s="18">
        <v>0</v>
      </c>
      <c r="S33" s="18">
        <v>51212</v>
      </c>
      <c r="T33" s="18">
        <v>97480</v>
      </c>
      <c r="U33" s="18"/>
      <c r="V33" s="18">
        <f>SUM(T33:U33)</f>
        <v>97480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58120</v>
      </c>
      <c r="E35" s="24">
        <v>13718</v>
      </c>
      <c r="F35" s="24">
        <v>44402</v>
      </c>
      <c r="G35" s="24">
        <v>1121</v>
      </c>
      <c r="H35" s="24">
        <v>7222</v>
      </c>
      <c r="I35" s="24">
        <v>14443</v>
      </c>
      <c r="J35" s="24">
        <v>21616</v>
      </c>
      <c r="K35" s="57"/>
      <c r="L35" s="19" t="s">
        <v>16</v>
      </c>
      <c r="M35" s="56"/>
      <c r="N35" s="19" t="s">
        <v>75</v>
      </c>
      <c r="O35" s="57"/>
      <c r="P35" s="24">
        <v>10734</v>
      </c>
      <c r="Q35" s="24">
        <v>19926</v>
      </c>
      <c r="R35" s="24">
        <v>2925</v>
      </c>
      <c r="S35" s="24">
        <v>10557</v>
      </c>
      <c r="T35" s="24">
        <v>44142</v>
      </c>
      <c r="U35" s="24">
        <v>13978</v>
      </c>
      <c r="V35" s="24">
        <f t="shared" ref="V35:V36" si="3">SUM(T35:U35)</f>
        <v>58120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341126</v>
      </c>
      <c r="E36" s="18"/>
      <c r="F36" s="18">
        <v>341126</v>
      </c>
      <c r="G36" s="18">
        <v>231887</v>
      </c>
      <c r="H36" s="18">
        <v>33447</v>
      </c>
      <c r="I36" s="18">
        <v>11897</v>
      </c>
      <c r="J36" s="18">
        <v>63895</v>
      </c>
      <c r="K36" s="55"/>
      <c r="L36" s="20" t="s">
        <v>164</v>
      </c>
      <c r="M36" s="34"/>
      <c r="N36" s="20" t="s">
        <v>76</v>
      </c>
      <c r="O36" s="55"/>
      <c r="P36" s="18">
        <v>63895</v>
      </c>
      <c r="Q36" s="18">
        <v>11897</v>
      </c>
      <c r="R36" s="18">
        <v>33447</v>
      </c>
      <c r="S36" s="18">
        <v>231887</v>
      </c>
      <c r="T36" s="18">
        <v>341126</v>
      </c>
      <c r="U36" s="18"/>
      <c r="V36" s="18">
        <f t="shared" si="3"/>
        <v>341126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290415</v>
      </c>
      <c r="E38" s="18"/>
      <c r="F38" s="18">
        <v>290415</v>
      </c>
      <c r="G38" s="18">
        <v>223929</v>
      </c>
      <c r="H38" s="18">
        <v>25617</v>
      </c>
      <c r="I38" s="18">
        <v>10615</v>
      </c>
      <c r="J38" s="18">
        <v>30254</v>
      </c>
      <c r="K38" s="55"/>
      <c r="L38" s="20" t="s">
        <v>17</v>
      </c>
      <c r="M38" s="34"/>
      <c r="N38" s="20" t="s">
        <v>78</v>
      </c>
      <c r="O38" s="55"/>
      <c r="P38" s="18">
        <v>30254</v>
      </c>
      <c r="Q38" s="18">
        <v>10615</v>
      </c>
      <c r="R38" s="18">
        <v>25617</v>
      </c>
      <c r="S38" s="18">
        <v>223929</v>
      </c>
      <c r="T38" s="18">
        <v>290415</v>
      </c>
      <c r="U38" s="18"/>
      <c r="V38" s="18">
        <f>SUM(T38:U38)</f>
        <v>290415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46927</v>
      </c>
      <c r="E40" s="24">
        <v>595</v>
      </c>
      <c r="F40" s="24">
        <v>46332</v>
      </c>
      <c r="G40" s="24">
        <v>33272</v>
      </c>
      <c r="H40" s="24">
        <v>108</v>
      </c>
      <c r="I40" s="24">
        <v>1353</v>
      </c>
      <c r="J40" s="24">
        <v>11599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46017</v>
      </c>
      <c r="S40" s="24"/>
      <c r="T40" s="24">
        <v>46017</v>
      </c>
      <c r="U40" s="24">
        <v>910</v>
      </c>
      <c r="V40" s="24">
        <f t="shared" ref="V40:V50" si="5">SUM(T40:U40)</f>
        <v>46927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47253</v>
      </c>
      <c r="E41" s="18">
        <v>16</v>
      </c>
      <c r="F41" s="18">
        <v>47237</v>
      </c>
      <c r="G41" s="18">
        <v>47237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1704</v>
      </c>
      <c r="Q41" s="18">
        <v>1310</v>
      </c>
      <c r="R41" s="18">
        <v>43804</v>
      </c>
      <c r="S41" s="18">
        <v>89</v>
      </c>
      <c r="T41" s="18">
        <v>46907</v>
      </c>
      <c r="U41" s="18">
        <v>346</v>
      </c>
      <c r="V41" s="18">
        <f t="shared" si="5"/>
        <v>47253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68221</v>
      </c>
      <c r="E42" s="18">
        <v>1669</v>
      </c>
      <c r="F42" s="18">
        <v>66552</v>
      </c>
      <c r="G42" s="18">
        <v>73</v>
      </c>
      <c r="H42" s="18">
        <v>62682</v>
      </c>
      <c r="I42" s="18">
        <v>1874</v>
      </c>
      <c r="J42" s="18">
        <v>1923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68057</v>
      </c>
      <c r="T42" s="18">
        <v>68057</v>
      </c>
      <c r="U42" s="18">
        <v>164</v>
      </c>
      <c r="V42" s="18">
        <f t="shared" si="5"/>
        <v>68221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52643</v>
      </c>
      <c r="E43" s="18">
        <v>5982</v>
      </c>
      <c r="F43" s="18">
        <v>46661</v>
      </c>
      <c r="G43" s="18">
        <v>25323</v>
      </c>
      <c r="H43" s="18">
        <v>7995</v>
      </c>
      <c r="I43" s="18">
        <v>8039</v>
      </c>
      <c r="J43" s="18">
        <v>5304</v>
      </c>
      <c r="K43" s="55"/>
      <c r="L43" s="19" t="s">
        <v>21</v>
      </c>
      <c r="M43" s="56"/>
      <c r="N43" s="19" t="s">
        <v>81</v>
      </c>
      <c r="O43" s="55"/>
      <c r="P43" s="18">
        <v>2259</v>
      </c>
      <c r="Q43" s="18">
        <v>8026</v>
      </c>
      <c r="R43" s="18">
        <v>6346</v>
      </c>
      <c r="S43" s="18">
        <v>27547</v>
      </c>
      <c r="T43" s="18">
        <v>44178</v>
      </c>
      <c r="U43" s="18">
        <v>8465</v>
      </c>
      <c r="V43" s="18">
        <f t="shared" si="5"/>
        <v>52643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339503</v>
      </c>
      <c r="E44" s="18"/>
      <c r="F44" s="18">
        <v>339503</v>
      </c>
      <c r="G44" s="18">
        <v>221675</v>
      </c>
      <c r="H44" s="18">
        <v>58829</v>
      </c>
      <c r="I44" s="18">
        <v>9967</v>
      </c>
      <c r="J44" s="18">
        <v>49032</v>
      </c>
      <c r="K44" s="59"/>
      <c r="L44" s="20" t="s">
        <v>178</v>
      </c>
      <c r="M44" s="34"/>
      <c r="N44" s="20" t="s">
        <v>182</v>
      </c>
      <c r="O44" s="59"/>
      <c r="P44" s="18">
        <v>49032</v>
      </c>
      <c r="Q44" s="18">
        <v>9967</v>
      </c>
      <c r="R44" s="18">
        <v>58829</v>
      </c>
      <c r="S44" s="18">
        <v>221675</v>
      </c>
      <c r="T44" s="18">
        <v>339503</v>
      </c>
      <c r="U44" s="18"/>
      <c r="V44" s="18">
        <f t="shared" si="5"/>
        <v>339503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288792</v>
      </c>
      <c r="E45" s="18"/>
      <c r="F45" s="18">
        <v>288792</v>
      </c>
      <c r="G45" s="18">
        <v>213717</v>
      </c>
      <c r="H45" s="18">
        <v>50999</v>
      </c>
      <c r="I45" s="18">
        <v>8685</v>
      </c>
      <c r="J45" s="18">
        <v>15391</v>
      </c>
      <c r="K45" s="59"/>
      <c r="L45" s="20" t="s">
        <v>179</v>
      </c>
      <c r="M45" s="34"/>
      <c r="N45" s="20" t="s">
        <v>183</v>
      </c>
      <c r="O45" s="59"/>
      <c r="P45" s="18">
        <v>15391</v>
      </c>
      <c r="Q45" s="18">
        <v>8685</v>
      </c>
      <c r="R45" s="18">
        <v>50999</v>
      </c>
      <c r="S45" s="18">
        <v>213717</v>
      </c>
      <c r="T45" s="18">
        <v>288792</v>
      </c>
      <c r="U45" s="18"/>
      <c r="V45" s="18">
        <f t="shared" si="5"/>
        <v>288792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48242</v>
      </c>
      <c r="E46" s="22"/>
      <c r="F46" s="22">
        <v>48242</v>
      </c>
      <c r="G46" s="22">
        <v>3869</v>
      </c>
      <c r="H46" s="22">
        <v>44373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48242</v>
      </c>
      <c r="T46" s="22">
        <v>48242</v>
      </c>
      <c r="U46" s="22"/>
      <c r="V46" s="22">
        <f t="shared" si="5"/>
        <v>48242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339503</v>
      </c>
      <c r="E47" s="24"/>
      <c r="F47" s="24">
        <v>339503</v>
      </c>
      <c r="G47" s="24">
        <v>266048</v>
      </c>
      <c r="H47" s="24">
        <v>14456</v>
      </c>
      <c r="I47" s="24">
        <v>9967</v>
      </c>
      <c r="J47" s="24">
        <v>49032</v>
      </c>
      <c r="K47" s="59"/>
      <c r="L47" s="20" t="s">
        <v>180</v>
      </c>
      <c r="M47" s="34"/>
      <c r="N47" s="20" t="s">
        <v>181</v>
      </c>
      <c r="O47" s="59"/>
      <c r="P47" s="24">
        <v>49032</v>
      </c>
      <c r="Q47" s="24">
        <v>9967</v>
      </c>
      <c r="R47" s="24">
        <v>14456</v>
      </c>
      <c r="S47" s="24">
        <v>266048</v>
      </c>
      <c r="T47" s="24">
        <v>339503</v>
      </c>
      <c r="U47" s="24"/>
      <c r="V47" s="24">
        <f t="shared" si="5"/>
        <v>339503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288792</v>
      </c>
      <c r="E48" s="22"/>
      <c r="F48" s="22">
        <v>288792</v>
      </c>
      <c r="G48" s="22">
        <v>258090</v>
      </c>
      <c r="H48" s="22">
        <v>6626</v>
      </c>
      <c r="I48" s="22">
        <v>8685</v>
      </c>
      <c r="J48" s="22">
        <v>15391</v>
      </c>
      <c r="K48" s="55"/>
      <c r="L48" s="20" t="s">
        <v>23</v>
      </c>
      <c r="M48" s="34"/>
      <c r="N48" s="20" t="s">
        <v>83</v>
      </c>
      <c r="O48" s="55"/>
      <c r="P48" s="22">
        <v>15391</v>
      </c>
      <c r="Q48" s="22">
        <v>8685</v>
      </c>
      <c r="R48" s="22">
        <v>6626</v>
      </c>
      <c r="S48" s="22">
        <v>258090</v>
      </c>
      <c r="T48" s="22">
        <v>288792</v>
      </c>
      <c r="U48" s="22"/>
      <c r="V48" s="22">
        <f t="shared" si="5"/>
        <v>288792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49032</v>
      </c>
      <c r="Q49" s="24">
        <v>9967</v>
      </c>
      <c r="R49" s="24">
        <v>58829</v>
      </c>
      <c r="S49" s="24">
        <v>221675</v>
      </c>
      <c r="T49" s="24">
        <v>339503</v>
      </c>
      <c r="U49" s="24"/>
      <c r="V49" s="24">
        <f t="shared" si="5"/>
        <v>339503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15391</v>
      </c>
      <c r="Q50" s="18">
        <v>8685</v>
      </c>
      <c r="R50" s="18">
        <v>50999</v>
      </c>
      <c r="S50" s="18">
        <v>213717</v>
      </c>
      <c r="T50" s="18">
        <v>288792</v>
      </c>
      <c r="U50" s="18"/>
      <c r="V50" s="18">
        <f t="shared" si="5"/>
        <v>288792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256653</v>
      </c>
      <c r="E51" s="18"/>
      <c r="F51" s="18">
        <v>256653</v>
      </c>
      <c r="G51" s="18">
        <v>228522</v>
      </c>
      <c r="H51" s="18">
        <v>28131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256653</v>
      </c>
      <c r="E52" s="18"/>
      <c r="F52" s="18">
        <v>256653</v>
      </c>
      <c r="G52" s="18">
        <v>184149</v>
      </c>
      <c r="H52" s="18">
        <v>72504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-687</v>
      </c>
      <c r="E53" s="18"/>
      <c r="F53" s="18">
        <v>-687</v>
      </c>
      <c r="G53" s="18"/>
      <c r="H53" s="18"/>
      <c r="I53" s="18">
        <v>-687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-687</v>
      </c>
      <c r="T53" s="18">
        <v>-687</v>
      </c>
      <c r="U53" s="18"/>
      <c r="V53" s="18">
        <f>SUM(T53:U53)</f>
        <v>-687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82850</v>
      </c>
      <c r="E54" s="18"/>
      <c r="F54" s="18">
        <v>82850</v>
      </c>
      <c r="G54" s="18">
        <v>36839</v>
      </c>
      <c r="H54" s="18">
        <v>-13675</v>
      </c>
      <c r="I54" s="18">
        <v>10654</v>
      </c>
      <c r="J54" s="18">
        <v>49032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32139</v>
      </c>
      <c r="E55" s="18"/>
      <c r="F55" s="18">
        <v>32139</v>
      </c>
      <c r="G55" s="18">
        <v>28881</v>
      </c>
      <c r="H55" s="18">
        <v>-21505</v>
      </c>
      <c r="I55" s="18">
        <v>9372</v>
      </c>
      <c r="J55" s="18">
        <v>15391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-3500</v>
      </c>
      <c r="E56" s="18">
        <v>-3500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15391</v>
      </c>
      <c r="Q69" s="18">
        <v>9372</v>
      </c>
      <c r="R69" s="18">
        <v>-21505</v>
      </c>
      <c r="S69" s="18">
        <v>28881</v>
      </c>
      <c r="T69" s="18">
        <v>32139</v>
      </c>
      <c r="U69" s="18"/>
      <c r="V69" s="18">
        <f>SUM(T69:U69)</f>
        <v>32139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-3500</v>
      </c>
      <c r="V71" s="18">
        <f t="shared" ref="V71:V74" si="7">SUM(T71:U71)</f>
        <v>-3500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7641</v>
      </c>
      <c r="Q72" s="18">
        <v>1440</v>
      </c>
      <c r="R72" s="18">
        <v>6931</v>
      </c>
      <c r="S72" s="18">
        <v>2495</v>
      </c>
      <c r="T72" s="18">
        <v>18507</v>
      </c>
      <c r="U72" s="18">
        <v>649</v>
      </c>
      <c r="V72" s="18">
        <f t="shared" si="7"/>
        <v>19156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-660</v>
      </c>
      <c r="Q73" s="18">
        <v>-287</v>
      </c>
      <c r="R73" s="18">
        <v>-11828</v>
      </c>
      <c r="S73" s="18">
        <v>-1154</v>
      </c>
      <c r="T73" s="18">
        <v>-13929</v>
      </c>
      <c r="U73" s="18">
        <v>-5227</v>
      </c>
      <c r="V73" s="18">
        <f t="shared" si="7"/>
        <v>-19156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28639</v>
      </c>
      <c r="E74" s="22">
        <v>-8078</v>
      </c>
      <c r="F74" s="22">
        <v>36717</v>
      </c>
      <c r="G74" s="22">
        <v>30222</v>
      </c>
      <c r="H74" s="22">
        <v>-26402</v>
      </c>
      <c r="I74" s="22">
        <v>10525</v>
      </c>
      <c r="J74" s="22">
        <v>22372</v>
      </c>
      <c r="K74" s="55"/>
      <c r="L74" s="20" t="s">
        <v>29</v>
      </c>
      <c r="M74" s="34"/>
      <c r="N74" s="20" t="s">
        <v>87</v>
      </c>
      <c r="O74" s="55"/>
      <c r="P74" s="22">
        <v>22372</v>
      </c>
      <c r="Q74" s="22">
        <v>10525</v>
      </c>
      <c r="R74" s="22">
        <v>-26402</v>
      </c>
      <c r="S74" s="22">
        <v>30222</v>
      </c>
      <c r="T74" s="22">
        <v>36717</v>
      </c>
      <c r="U74" s="22">
        <v>-8078</v>
      </c>
      <c r="V74" s="22">
        <f t="shared" si="7"/>
        <v>28639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79350</v>
      </c>
      <c r="E75" s="24"/>
      <c r="F75" s="24">
        <v>79350</v>
      </c>
      <c r="G75" s="24">
        <v>19221</v>
      </c>
      <c r="H75" s="24">
        <v>9087</v>
      </c>
      <c r="I75" s="24">
        <v>-1889</v>
      </c>
      <c r="J75" s="24">
        <v>52931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67555</v>
      </c>
      <c r="E76" s="18"/>
      <c r="F76" s="18">
        <v>67555</v>
      </c>
      <c r="G76" s="18">
        <v>14988</v>
      </c>
      <c r="H76" s="18">
        <v>9562</v>
      </c>
      <c r="I76" s="18">
        <v>-1882</v>
      </c>
      <c r="J76" s="18">
        <v>44887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-50711</v>
      </c>
      <c r="E77" s="18"/>
      <c r="F77" s="18">
        <v>-50711</v>
      </c>
      <c r="G77" s="18">
        <v>-7958</v>
      </c>
      <c r="H77" s="18">
        <v>-7830</v>
      </c>
      <c r="I77" s="18">
        <v>-1282</v>
      </c>
      <c r="J77" s="18">
        <v>-33641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11795</v>
      </c>
      <c r="E78" s="18"/>
      <c r="F78" s="18">
        <v>11795</v>
      </c>
      <c r="G78" s="18">
        <v>4233</v>
      </c>
      <c r="H78" s="18">
        <v>-475</v>
      </c>
      <c r="I78" s="18">
        <v>-7</v>
      </c>
      <c r="J78" s="18">
        <v>8044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365</v>
      </c>
      <c r="F79" s="18">
        <v>-365</v>
      </c>
      <c r="G79" s="18">
        <v>-451</v>
      </c>
      <c r="H79" s="18">
        <v>402</v>
      </c>
      <c r="I79" s="18">
        <v>33</v>
      </c>
      <c r="J79" s="18">
        <v>-349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-8443</v>
      </c>
      <c r="F80" s="18">
        <v>8443</v>
      </c>
      <c r="G80" s="18">
        <v>19410</v>
      </c>
      <c r="H80" s="18">
        <v>-28061</v>
      </c>
      <c r="I80" s="18">
        <v>13663</v>
      </c>
      <c r="J80" s="18">
        <v>3431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230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121951</v>
      </c>
      <c r="V18" s="18">
        <f>SUM(T18:U18)</f>
        <v>121951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118527</v>
      </c>
      <c r="E19" s="18">
        <v>118527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320121</v>
      </c>
      <c r="E23" s="18"/>
      <c r="F23" s="18">
        <v>320121</v>
      </c>
      <c r="G23" s="18">
        <v>62846</v>
      </c>
      <c r="H23" s="18">
        <v>42628</v>
      </c>
      <c r="I23" s="18">
        <v>12544</v>
      </c>
      <c r="J23" s="18">
        <v>165347</v>
      </c>
      <c r="K23" s="55"/>
      <c r="L23" s="20" t="s">
        <v>161</v>
      </c>
      <c r="M23" s="34"/>
      <c r="N23" s="20" t="s">
        <v>63</v>
      </c>
      <c r="O23" s="55"/>
      <c r="P23" s="18">
        <v>165347</v>
      </c>
      <c r="Q23" s="18">
        <v>12544</v>
      </c>
      <c r="R23" s="18">
        <v>42628</v>
      </c>
      <c r="S23" s="18">
        <v>62846</v>
      </c>
      <c r="T23" s="18">
        <v>320121</v>
      </c>
      <c r="U23" s="18"/>
      <c r="V23" s="18">
        <f>SUM(T23:U23)</f>
        <v>320121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55036</v>
      </c>
      <c r="E24" s="18"/>
      <c r="F24" s="18">
        <v>55036</v>
      </c>
      <c r="G24" s="18">
        <v>8623</v>
      </c>
      <c r="H24" s="18">
        <v>8428</v>
      </c>
      <c r="I24" s="18">
        <v>1380</v>
      </c>
      <c r="J24" s="18">
        <v>36605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265085</v>
      </c>
      <c r="E25" s="18"/>
      <c r="F25" s="18">
        <v>265085</v>
      </c>
      <c r="G25" s="18">
        <v>54223</v>
      </c>
      <c r="H25" s="18">
        <v>34200</v>
      </c>
      <c r="I25" s="18">
        <v>11164</v>
      </c>
      <c r="J25" s="18">
        <v>128742</v>
      </c>
      <c r="K25" s="55"/>
      <c r="L25" s="20" t="s">
        <v>10</v>
      </c>
      <c r="M25" s="34"/>
      <c r="N25" s="20" t="s">
        <v>65</v>
      </c>
      <c r="O25" s="55"/>
      <c r="P25" s="18">
        <v>128742</v>
      </c>
      <c r="Q25" s="18">
        <v>11164</v>
      </c>
      <c r="R25" s="18">
        <v>34200</v>
      </c>
      <c r="S25" s="18">
        <v>54223</v>
      </c>
      <c r="T25" s="18">
        <v>265085</v>
      </c>
      <c r="U25" s="18"/>
      <c r="V25" s="18">
        <f t="shared" ref="V25:V31" si="1">SUM(T25:U25)</f>
        <v>265085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3424</v>
      </c>
      <c r="E26" s="22">
        <v>3424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3424</v>
      </c>
      <c r="V26" s="22">
        <f t="shared" si="1"/>
        <v>3424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155277</v>
      </c>
      <c r="E27" s="24">
        <v>999</v>
      </c>
      <c r="F27" s="24">
        <v>154278</v>
      </c>
      <c r="G27" s="24">
        <v>11403</v>
      </c>
      <c r="H27" s="24">
        <v>34109</v>
      </c>
      <c r="I27" s="24">
        <v>4805</v>
      </c>
      <c r="J27" s="24">
        <v>103961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155190</v>
      </c>
      <c r="T27" s="24">
        <v>155190</v>
      </c>
      <c r="U27" s="24">
        <v>87</v>
      </c>
      <c r="V27" s="24">
        <f t="shared" si="1"/>
        <v>155277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41695</v>
      </c>
      <c r="E28" s="18"/>
      <c r="F28" s="18">
        <v>41695</v>
      </c>
      <c r="G28" s="18">
        <v>1772</v>
      </c>
      <c r="H28" s="18">
        <v>91</v>
      </c>
      <c r="I28" s="18">
        <v>1384</v>
      </c>
      <c r="J28" s="18">
        <v>1692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41546</v>
      </c>
      <c r="S28" s="18"/>
      <c r="T28" s="18">
        <v>41546</v>
      </c>
      <c r="U28" s="18">
        <v>149</v>
      </c>
      <c r="V28" s="18">
        <f t="shared" si="1"/>
        <v>41695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36756</v>
      </c>
      <c r="E29" s="18"/>
      <c r="F29" s="18">
        <v>36756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36180</v>
      </c>
      <c r="S29" s="18"/>
      <c r="T29" s="18">
        <v>36180</v>
      </c>
      <c r="U29" s="18">
        <v>576</v>
      </c>
      <c r="V29" s="18">
        <f t="shared" si="1"/>
        <v>36756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4939</v>
      </c>
      <c r="E30" s="18"/>
      <c r="F30" s="18">
        <v>4939</v>
      </c>
      <c r="G30" s="18">
        <v>1772</v>
      </c>
      <c r="H30" s="18">
        <v>91</v>
      </c>
      <c r="I30" s="18">
        <v>1384</v>
      </c>
      <c r="J30" s="18">
        <v>1692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5366</v>
      </c>
      <c r="S30" s="18"/>
      <c r="T30" s="18">
        <v>5366</v>
      </c>
      <c r="U30" s="18">
        <v>-427</v>
      </c>
      <c r="V30" s="18">
        <f t="shared" si="1"/>
        <v>4939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124148</v>
      </c>
      <c r="E31" s="18"/>
      <c r="F31" s="18">
        <v>124148</v>
      </c>
      <c r="G31" s="18">
        <v>49671</v>
      </c>
      <c r="H31" s="18">
        <v>8428</v>
      </c>
      <c r="I31" s="18">
        <v>6355</v>
      </c>
      <c r="J31" s="18">
        <v>59694</v>
      </c>
      <c r="K31" s="58"/>
      <c r="L31" s="20" t="s">
        <v>162</v>
      </c>
      <c r="M31" s="34"/>
      <c r="N31" s="20" t="s">
        <v>70</v>
      </c>
      <c r="O31" s="58"/>
      <c r="P31" s="18">
        <v>59694</v>
      </c>
      <c r="Q31" s="18">
        <v>6355</v>
      </c>
      <c r="R31" s="18">
        <v>8428</v>
      </c>
      <c r="S31" s="18">
        <v>49671</v>
      </c>
      <c r="T31" s="18">
        <v>124148</v>
      </c>
      <c r="U31" s="18"/>
      <c r="V31" s="18">
        <f t="shared" si="1"/>
        <v>124148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69112</v>
      </c>
      <c r="E33" s="18"/>
      <c r="F33" s="18">
        <v>69112</v>
      </c>
      <c r="G33" s="18">
        <v>41048</v>
      </c>
      <c r="H33" s="18">
        <v>0</v>
      </c>
      <c r="I33" s="18">
        <v>4975</v>
      </c>
      <c r="J33" s="18">
        <v>23089</v>
      </c>
      <c r="K33" s="55"/>
      <c r="L33" s="20" t="s">
        <v>72</v>
      </c>
      <c r="M33" s="34"/>
      <c r="N33" s="20" t="s">
        <v>73</v>
      </c>
      <c r="O33" s="55"/>
      <c r="P33" s="18">
        <v>23089</v>
      </c>
      <c r="Q33" s="18">
        <v>4975</v>
      </c>
      <c r="R33" s="18">
        <v>0</v>
      </c>
      <c r="S33" s="18">
        <v>41048</v>
      </c>
      <c r="T33" s="18">
        <v>69112</v>
      </c>
      <c r="U33" s="18"/>
      <c r="V33" s="18">
        <f>SUM(T33:U33)</f>
        <v>69112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50609</v>
      </c>
      <c r="E35" s="24">
        <v>15082</v>
      </c>
      <c r="F35" s="24">
        <v>35527</v>
      </c>
      <c r="G35" s="24">
        <v>929</v>
      </c>
      <c r="H35" s="24">
        <v>6345</v>
      </c>
      <c r="I35" s="24">
        <v>11474</v>
      </c>
      <c r="J35" s="24">
        <v>16779</v>
      </c>
      <c r="K35" s="57"/>
      <c r="L35" s="19" t="s">
        <v>16</v>
      </c>
      <c r="M35" s="56"/>
      <c r="N35" s="19" t="s">
        <v>75</v>
      </c>
      <c r="O35" s="57"/>
      <c r="P35" s="24">
        <v>12314</v>
      </c>
      <c r="Q35" s="24">
        <v>15184</v>
      </c>
      <c r="R35" s="24">
        <v>1279</v>
      </c>
      <c r="S35" s="24">
        <v>8029</v>
      </c>
      <c r="T35" s="24">
        <v>36806</v>
      </c>
      <c r="U35" s="24">
        <v>13803</v>
      </c>
      <c r="V35" s="24">
        <f t="shared" ref="V35:V36" si="3">SUM(T35:U35)</f>
        <v>50609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322163</v>
      </c>
      <c r="E36" s="18"/>
      <c r="F36" s="18">
        <v>322163</v>
      </c>
      <c r="G36" s="18">
        <v>211961</v>
      </c>
      <c r="H36" s="18">
        <v>44908</v>
      </c>
      <c r="I36" s="18">
        <v>10065</v>
      </c>
      <c r="J36" s="18">
        <v>55229</v>
      </c>
      <c r="K36" s="55"/>
      <c r="L36" s="20" t="s">
        <v>164</v>
      </c>
      <c r="M36" s="34"/>
      <c r="N36" s="20" t="s">
        <v>76</v>
      </c>
      <c r="O36" s="55"/>
      <c r="P36" s="18">
        <v>55229</v>
      </c>
      <c r="Q36" s="18">
        <v>10065</v>
      </c>
      <c r="R36" s="18">
        <v>44908</v>
      </c>
      <c r="S36" s="18">
        <v>211961</v>
      </c>
      <c r="T36" s="18">
        <v>322163</v>
      </c>
      <c r="U36" s="18"/>
      <c r="V36" s="18">
        <f t="shared" si="3"/>
        <v>322163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267127</v>
      </c>
      <c r="E38" s="18"/>
      <c r="F38" s="18">
        <v>267127</v>
      </c>
      <c r="G38" s="18">
        <v>203338</v>
      </c>
      <c r="H38" s="18">
        <v>36480</v>
      </c>
      <c r="I38" s="18">
        <v>8685</v>
      </c>
      <c r="J38" s="18">
        <v>18624</v>
      </c>
      <c r="K38" s="55"/>
      <c r="L38" s="20" t="s">
        <v>17</v>
      </c>
      <c r="M38" s="34"/>
      <c r="N38" s="20" t="s">
        <v>78</v>
      </c>
      <c r="O38" s="55"/>
      <c r="P38" s="18">
        <v>18624</v>
      </c>
      <c r="Q38" s="18">
        <v>8685</v>
      </c>
      <c r="R38" s="18">
        <v>36480</v>
      </c>
      <c r="S38" s="18">
        <v>203338</v>
      </c>
      <c r="T38" s="18">
        <v>267127</v>
      </c>
      <c r="U38" s="18"/>
      <c r="V38" s="18">
        <f>SUM(T38:U38)</f>
        <v>267127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30777</v>
      </c>
      <c r="E40" s="24">
        <v>542</v>
      </c>
      <c r="F40" s="24">
        <v>30235</v>
      </c>
      <c r="G40" s="24">
        <v>28984</v>
      </c>
      <c r="H40" s="24">
        <v>15</v>
      </c>
      <c r="I40" s="24">
        <v>1016</v>
      </c>
      <c r="J40" s="24">
        <v>220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30331</v>
      </c>
      <c r="S40" s="24"/>
      <c r="T40" s="24">
        <v>30331</v>
      </c>
      <c r="U40" s="24">
        <v>446</v>
      </c>
      <c r="V40" s="24">
        <f t="shared" ref="V40:V50" si="5">SUM(T40:U40)</f>
        <v>30777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46827</v>
      </c>
      <c r="E41" s="18">
        <v>22</v>
      </c>
      <c r="F41" s="18">
        <v>46805</v>
      </c>
      <c r="G41" s="18">
        <v>46805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1699</v>
      </c>
      <c r="Q41" s="18">
        <v>996</v>
      </c>
      <c r="R41" s="18">
        <v>43733</v>
      </c>
      <c r="S41" s="18">
        <v>80</v>
      </c>
      <c r="T41" s="18">
        <v>46508</v>
      </c>
      <c r="U41" s="18">
        <v>319</v>
      </c>
      <c r="V41" s="18">
        <f t="shared" si="5"/>
        <v>46827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55169</v>
      </c>
      <c r="E42" s="18">
        <v>999</v>
      </c>
      <c r="F42" s="18">
        <v>54170</v>
      </c>
      <c r="G42" s="18">
        <v>100</v>
      </c>
      <c r="H42" s="18">
        <v>50719</v>
      </c>
      <c r="I42" s="18">
        <v>1734</v>
      </c>
      <c r="J42" s="18">
        <v>1617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55038</v>
      </c>
      <c r="T42" s="18">
        <v>55038</v>
      </c>
      <c r="U42" s="18">
        <v>131</v>
      </c>
      <c r="V42" s="18">
        <f t="shared" si="5"/>
        <v>55169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46942</v>
      </c>
      <c r="E43" s="18">
        <v>4360</v>
      </c>
      <c r="F43" s="18">
        <v>42582</v>
      </c>
      <c r="G43" s="18">
        <v>24198</v>
      </c>
      <c r="H43" s="18">
        <v>5718</v>
      </c>
      <c r="I43" s="18">
        <v>7739</v>
      </c>
      <c r="J43" s="18">
        <v>4927</v>
      </c>
      <c r="K43" s="55"/>
      <c r="L43" s="19" t="s">
        <v>21</v>
      </c>
      <c r="M43" s="56"/>
      <c r="N43" s="19" t="s">
        <v>81</v>
      </c>
      <c r="O43" s="55"/>
      <c r="P43" s="18">
        <v>2139</v>
      </c>
      <c r="Q43" s="18">
        <v>8944</v>
      </c>
      <c r="R43" s="18">
        <v>2374</v>
      </c>
      <c r="S43" s="18">
        <v>25357</v>
      </c>
      <c r="T43" s="18">
        <v>38814</v>
      </c>
      <c r="U43" s="18">
        <v>8128</v>
      </c>
      <c r="V43" s="18">
        <f t="shared" si="5"/>
        <v>46942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319062</v>
      </c>
      <c r="E44" s="18"/>
      <c r="F44" s="18">
        <v>319062</v>
      </c>
      <c r="G44" s="18">
        <v>192349</v>
      </c>
      <c r="H44" s="18">
        <v>64894</v>
      </c>
      <c r="I44" s="18">
        <v>9516</v>
      </c>
      <c r="J44" s="18">
        <v>52303</v>
      </c>
      <c r="K44" s="59"/>
      <c r="L44" s="20" t="s">
        <v>178</v>
      </c>
      <c r="M44" s="34"/>
      <c r="N44" s="20" t="s">
        <v>182</v>
      </c>
      <c r="O44" s="59"/>
      <c r="P44" s="18">
        <v>52303</v>
      </c>
      <c r="Q44" s="18">
        <v>9516</v>
      </c>
      <c r="R44" s="18">
        <v>64894</v>
      </c>
      <c r="S44" s="18">
        <v>192349</v>
      </c>
      <c r="T44" s="18">
        <v>319062</v>
      </c>
      <c r="U44" s="18"/>
      <c r="V44" s="18">
        <f t="shared" si="5"/>
        <v>319062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264026</v>
      </c>
      <c r="E45" s="18"/>
      <c r="F45" s="18">
        <v>264026</v>
      </c>
      <c r="G45" s="18">
        <v>183726</v>
      </c>
      <c r="H45" s="18">
        <v>56466</v>
      </c>
      <c r="I45" s="18">
        <v>8136</v>
      </c>
      <c r="J45" s="18">
        <v>15698</v>
      </c>
      <c r="K45" s="59"/>
      <c r="L45" s="20" t="s">
        <v>179</v>
      </c>
      <c r="M45" s="34"/>
      <c r="N45" s="20" t="s">
        <v>183</v>
      </c>
      <c r="O45" s="59"/>
      <c r="P45" s="18">
        <v>15698</v>
      </c>
      <c r="Q45" s="18">
        <v>8136</v>
      </c>
      <c r="R45" s="18">
        <v>56466</v>
      </c>
      <c r="S45" s="18">
        <v>183726</v>
      </c>
      <c r="T45" s="18">
        <v>264026</v>
      </c>
      <c r="U45" s="18"/>
      <c r="V45" s="18">
        <f t="shared" si="5"/>
        <v>264026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41508</v>
      </c>
      <c r="E46" s="22"/>
      <c r="F46" s="22">
        <v>41508</v>
      </c>
      <c r="G46" s="22">
        <v>3903</v>
      </c>
      <c r="H46" s="22">
        <v>37605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41508</v>
      </c>
      <c r="T46" s="22">
        <v>41508</v>
      </c>
      <c r="U46" s="22"/>
      <c r="V46" s="22">
        <f t="shared" si="5"/>
        <v>41508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319062</v>
      </c>
      <c r="E47" s="24"/>
      <c r="F47" s="24">
        <v>319062</v>
      </c>
      <c r="G47" s="24">
        <v>229954</v>
      </c>
      <c r="H47" s="24">
        <v>27289</v>
      </c>
      <c r="I47" s="24">
        <v>9516</v>
      </c>
      <c r="J47" s="24">
        <v>52303</v>
      </c>
      <c r="K47" s="59"/>
      <c r="L47" s="20" t="s">
        <v>180</v>
      </c>
      <c r="M47" s="34"/>
      <c r="N47" s="20" t="s">
        <v>181</v>
      </c>
      <c r="O47" s="59"/>
      <c r="P47" s="24">
        <v>52303</v>
      </c>
      <c r="Q47" s="24">
        <v>9516</v>
      </c>
      <c r="R47" s="24">
        <v>27289</v>
      </c>
      <c r="S47" s="24">
        <v>229954</v>
      </c>
      <c r="T47" s="24">
        <v>319062</v>
      </c>
      <c r="U47" s="24"/>
      <c r="V47" s="24">
        <f t="shared" si="5"/>
        <v>319062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264026</v>
      </c>
      <c r="E48" s="22"/>
      <c r="F48" s="22">
        <v>264026</v>
      </c>
      <c r="G48" s="22">
        <v>221331</v>
      </c>
      <c r="H48" s="22">
        <v>18861</v>
      </c>
      <c r="I48" s="22">
        <v>8136</v>
      </c>
      <c r="J48" s="22">
        <v>15698</v>
      </c>
      <c r="K48" s="55"/>
      <c r="L48" s="20" t="s">
        <v>23</v>
      </c>
      <c r="M48" s="34"/>
      <c r="N48" s="20" t="s">
        <v>83</v>
      </c>
      <c r="O48" s="55"/>
      <c r="P48" s="22">
        <v>15698</v>
      </c>
      <c r="Q48" s="22">
        <v>8136</v>
      </c>
      <c r="R48" s="22">
        <v>18861</v>
      </c>
      <c r="S48" s="22">
        <v>221331</v>
      </c>
      <c r="T48" s="22">
        <v>264026</v>
      </c>
      <c r="U48" s="22"/>
      <c r="V48" s="22">
        <f t="shared" si="5"/>
        <v>264026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52303</v>
      </c>
      <c r="Q49" s="24">
        <v>9516</v>
      </c>
      <c r="R49" s="24">
        <v>64894</v>
      </c>
      <c r="S49" s="24">
        <v>192349</v>
      </c>
      <c r="T49" s="24">
        <v>319062</v>
      </c>
      <c r="U49" s="24"/>
      <c r="V49" s="24">
        <f t="shared" si="5"/>
        <v>319062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15698</v>
      </c>
      <c r="Q50" s="18">
        <v>8136</v>
      </c>
      <c r="R50" s="18">
        <v>56466</v>
      </c>
      <c r="S50" s="18">
        <v>183726</v>
      </c>
      <c r="T50" s="18">
        <v>264026</v>
      </c>
      <c r="U50" s="18"/>
      <c r="V50" s="18">
        <f t="shared" si="5"/>
        <v>264026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252085</v>
      </c>
      <c r="E51" s="18"/>
      <c r="F51" s="18">
        <v>252085</v>
      </c>
      <c r="G51" s="18">
        <v>226397</v>
      </c>
      <c r="H51" s="18">
        <v>25688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252085</v>
      </c>
      <c r="E52" s="18"/>
      <c r="F52" s="18">
        <v>252085</v>
      </c>
      <c r="G52" s="18">
        <v>188792</v>
      </c>
      <c r="H52" s="18">
        <v>63293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-890</v>
      </c>
      <c r="E53" s="18"/>
      <c r="F53" s="18">
        <v>-890</v>
      </c>
      <c r="G53" s="18"/>
      <c r="H53" s="18"/>
      <c r="I53" s="18">
        <v>-890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-890</v>
      </c>
      <c r="T53" s="18">
        <v>-890</v>
      </c>
      <c r="U53" s="18"/>
      <c r="V53" s="18">
        <f>SUM(T53:U53)</f>
        <v>-890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66977</v>
      </c>
      <c r="E54" s="18"/>
      <c r="F54" s="18">
        <v>66977</v>
      </c>
      <c r="G54" s="18">
        <v>2667</v>
      </c>
      <c r="H54" s="18">
        <v>1601</v>
      </c>
      <c r="I54" s="18">
        <v>10406</v>
      </c>
      <c r="J54" s="18">
        <v>52303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11941</v>
      </c>
      <c r="E55" s="18"/>
      <c r="F55" s="18">
        <v>11941</v>
      </c>
      <c r="G55" s="18">
        <v>-5956</v>
      </c>
      <c r="H55" s="18">
        <v>-6827</v>
      </c>
      <c r="I55" s="18">
        <v>9026</v>
      </c>
      <c r="J55" s="18">
        <v>15698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4483</v>
      </c>
      <c r="E56" s="18">
        <v>4483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15698</v>
      </c>
      <c r="Q69" s="18">
        <v>9026</v>
      </c>
      <c r="R69" s="18">
        <v>-6827</v>
      </c>
      <c r="S69" s="18">
        <v>-5956</v>
      </c>
      <c r="T69" s="18">
        <v>11941</v>
      </c>
      <c r="U69" s="18"/>
      <c r="V69" s="18">
        <f>SUM(T69:U69)</f>
        <v>11941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4483</v>
      </c>
      <c r="V71" s="18">
        <f t="shared" ref="V71:V74" si="7">SUM(T71:U71)</f>
        <v>4483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768</v>
      </c>
      <c r="Q72" s="18">
        <v>15</v>
      </c>
      <c r="R72" s="18">
        <v>2228</v>
      </c>
      <c r="S72" s="18">
        <v>166</v>
      </c>
      <c r="T72" s="18">
        <v>3177</v>
      </c>
      <c r="U72" s="18">
        <v>232</v>
      </c>
      <c r="V72" s="18">
        <f t="shared" si="7"/>
        <v>3409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-289</v>
      </c>
      <c r="Q73" s="18">
        <v>-245</v>
      </c>
      <c r="R73" s="18">
        <v>-1101</v>
      </c>
      <c r="S73" s="18">
        <v>-915</v>
      </c>
      <c r="T73" s="18">
        <v>-2550</v>
      </c>
      <c r="U73" s="18">
        <v>-859</v>
      </c>
      <c r="V73" s="18">
        <f t="shared" si="7"/>
        <v>-3409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16424</v>
      </c>
      <c r="E74" s="22">
        <v>3856</v>
      </c>
      <c r="F74" s="22">
        <v>12568</v>
      </c>
      <c r="G74" s="22">
        <v>-6705</v>
      </c>
      <c r="H74" s="22">
        <v>-5700</v>
      </c>
      <c r="I74" s="22">
        <v>8796</v>
      </c>
      <c r="J74" s="22">
        <v>16177</v>
      </c>
      <c r="K74" s="55"/>
      <c r="L74" s="20" t="s">
        <v>29</v>
      </c>
      <c r="M74" s="34"/>
      <c r="N74" s="20" t="s">
        <v>87</v>
      </c>
      <c r="O74" s="55"/>
      <c r="P74" s="22">
        <v>16177</v>
      </c>
      <c r="Q74" s="22">
        <v>8796</v>
      </c>
      <c r="R74" s="22">
        <v>-5700</v>
      </c>
      <c r="S74" s="22">
        <v>-6705</v>
      </c>
      <c r="T74" s="22">
        <v>12568</v>
      </c>
      <c r="U74" s="22">
        <v>3856</v>
      </c>
      <c r="V74" s="22">
        <f t="shared" si="7"/>
        <v>16424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71460</v>
      </c>
      <c r="E75" s="24"/>
      <c r="F75" s="24">
        <v>71460</v>
      </c>
      <c r="G75" s="24">
        <v>17528</v>
      </c>
      <c r="H75" s="24">
        <v>9132</v>
      </c>
      <c r="I75" s="24">
        <v>1126</v>
      </c>
      <c r="J75" s="24">
        <v>43674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66302</v>
      </c>
      <c r="E76" s="18"/>
      <c r="F76" s="18">
        <v>66302</v>
      </c>
      <c r="G76" s="18">
        <v>14814</v>
      </c>
      <c r="H76" s="18">
        <v>8754</v>
      </c>
      <c r="I76" s="18">
        <v>1131</v>
      </c>
      <c r="J76" s="18">
        <v>41603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-55036</v>
      </c>
      <c r="E77" s="18"/>
      <c r="F77" s="18">
        <v>-55036</v>
      </c>
      <c r="G77" s="18">
        <v>-8623</v>
      </c>
      <c r="H77" s="18">
        <v>-8428</v>
      </c>
      <c r="I77" s="18">
        <v>-1380</v>
      </c>
      <c r="J77" s="18">
        <v>-36605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5158</v>
      </c>
      <c r="E78" s="18"/>
      <c r="F78" s="18">
        <v>5158</v>
      </c>
      <c r="G78" s="18">
        <v>2714</v>
      </c>
      <c r="H78" s="18">
        <v>378</v>
      </c>
      <c r="I78" s="18">
        <v>-5</v>
      </c>
      <c r="J78" s="18">
        <v>2071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541</v>
      </c>
      <c r="F79" s="18">
        <v>-541</v>
      </c>
      <c r="G79" s="18">
        <v>-12</v>
      </c>
      <c r="H79" s="18">
        <v>-66</v>
      </c>
      <c r="I79" s="18">
        <v>21</v>
      </c>
      <c r="J79" s="18">
        <v>-484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3315</v>
      </c>
      <c r="F80" s="18">
        <v>-3315</v>
      </c>
      <c r="G80" s="18">
        <v>-15598</v>
      </c>
      <c r="H80" s="18">
        <v>-6338</v>
      </c>
      <c r="I80" s="18">
        <v>9029</v>
      </c>
      <c r="J80" s="18">
        <v>9592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231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137118</v>
      </c>
      <c r="V18" s="18">
        <f>SUM(T18:U18)</f>
        <v>137118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141643</v>
      </c>
      <c r="E19" s="18">
        <v>141643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343673</v>
      </c>
      <c r="E23" s="18"/>
      <c r="F23" s="18">
        <v>343673</v>
      </c>
      <c r="G23" s="18">
        <v>70991</v>
      </c>
      <c r="H23" s="18">
        <v>49342</v>
      </c>
      <c r="I23" s="18">
        <v>12893</v>
      </c>
      <c r="J23" s="18">
        <v>177944</v>
      </c>
      <c r="K23" s="55"/>
      <c r="L23" s="20" t="s">
        <v>161</v>
      </c>
      <c r="M23" s="34"/>
      <c r="N23" s="20" t="s">
        <v>63</v>
      </c>
      <c r="O23" s="55"/>
      <c r="P23" s="18">
        <v>177944</v>
      </c>
      <c r="Q23" s="18">
        <v>12893</v>
      </c>
      <c r="R23" s="18">
        <v>49342</v>
      </c>
      <c r="S23" s="18">
        <v>70991</v>
      </c>
      <c r="T23" s="18">
        <v>343673</v>
      </c>
      <c r="U23" s="18"/>
      <c r="V23" s="18">
        <f>SUM(T23:U23)</f>
        <v>343673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55303</v>
      </c>
      <c r="E24" s="18"/>
      <c r="F24" s="18">
        <v>55303</v>
      </c>
      <c r="G24" s="18">
        <v>8696</v>
      </c>
      <c r="H24" s="18">
        <v>8498</v>
      </c>
      <c r="I24" s="18">
        <v>1376</v>
      </c>
      <c r="J24" s="18">
        <v>36733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288370</v>
      </c>
      <c r="E25" s="18"/>
      <c r="F25" s="18">
        <v>288370</v>
      </c>
      <c r="G25" s="18">
        <v>62295</v>
      </c>
      <c r="H25" s="18">
        <v>40844</v>
      </c>
      <c r="I25" s="18">
        <v>11517</v>
      </c>
      <c r="J25" s="18">
        <v>141211</v>
      </c>
      <c r="K25" s="55"/>
      <c r="L25" s="20" t="s">
        <v>10</v>
      </c>
      <c r="M25" s="34"/>
      <c r="N25" s="20" t="s">
        <v>65</v>
      </c>
      <c r="O25" s="55"/>
      <c r="P25" s="18">
        <v>141211</v>
      </c>
      <c r="Q25" s="18">
        <v>11517</v>
      </c>
      <c r="R25" s="18">
        <v>40844</v>
      </c>
      <c r="S25" s="18">
        <v>62295</v>
      </c>
      <c r="T25" s="18">
        <v>288370</v>
      </c>
      <c r="U25" s="18"/>
      <c r="V25" s="18">
        <f t="shared" ref="V25:V31" si="1">SUM(T25:U25)</f>
        <v>288370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-4525</v>
      </c>
      <c r="E26" s="22">
        <v>-4525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-4525</v>
      </c>
      <c r="V26" s="22">
        <f t="shared" si="1"/>
        <v>-4525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165346</v>
      </c>
      <c r="E27" s="24">
        <v>1055</v>
      </c>
      <c r="F27" s="24">
        <v>164291</v>
      </c>
      <c r="G27" s="24">
        <v>12026</v>
      </c>
      <c r="H27" s="24">
        <v>40694</v>
      </c>
      <c r="I27" s="24">
        <v>4811</v>
      </c>
      <c r="J27" s="24">
        <v>106760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165220</v>
      </c>
      <c r="T27" s="24">
        <v>165220</v>
      </c>
      <c r="U27" s="24">
        <v>126</v>
      </c>
      <c r="V27" s="24">
        <f t="shared" si="1"/>
        <v>165346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36828</v>
      </c>
      <c r="E28" s="18"/>
      <c r="F28" s="18">
        <v>36828</v>
      </c>
      <c r="G28" s="18">
        <v>1619</v>
      </c>
      <c r="H28" s="18">
        <v>150</v>
      </c>
      <c r="I28" s="18">
        <v>1322</v>
      </c>
      <c r="J28" s="18">
        <v>1234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35560</v>
      </c>
      <c r="S28" s="18"/>
      <c r="T28" s="18">
        <v>35560</v>
      </c>
      <c r="U28" s="18">
        <v>1268</v>
      </c>
      <c r="V28" s="18">
        <f t="shared" si="1"/>
        <v>36828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32503</v>
      </c>
      <c r="E29" s="18"/>
      <c r="F29" s="18">
        <v>32503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31866</v>
      </c>
      <c r="S29" s="18"/>
      <c r="T29" s="18">
        <v>31866</v>
      </c>
      <c r="U29" s="18">
        <v>637</v>
      </c>
      <c r="V29" s="18">
        <f t="shared" si="1"/>
        <v>32503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4325</v>
      </c>
      <c r="E30" s="18"/>
      <c r="F30" s="18">
        <v>4325</v>
      </c>
      <c r="G30" s="18">
        <v>1619</v>
      </c>
      <c r="H30" s="18">
        <v>150</v>
      </c>
      <c r="I30" s="18">
        <v>1322</v>
      </c>
      <c r="J30" s="18">
        <v>1234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3694</v>
      </c>
      <c r="S30" s="18"/>
      <c r="T30" s="18">
        <v>3694</v>
      </c>
      <c r="U30" s="18">
        <v>631</v>
      </c>
      <c r="V30" s="18">
        <f t="shared" si="1"/>
        <v>4325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142554</v>
      </c>
      <c r="E31" s="18"/>
      <c r="F31" s="18">
        <v>142554</v>
      </c>
      <c r="G31" s="18">
        <v>57346</v>
      </c>
      <c r="H31" s="18">
        <v>8498</v>
      </c>
      <c r="I31" s="18">
        <v>6760</v>
      </c>
      <c r="J31" s="18">
        <v>69950</v>
      </c>
      <c r="K31" s="58"/>
      <c r="L31" s="20" t="s">
        <v>162</v>
      </c>
      <c r="M31" s="34"/>
      <c r="N31" s="20" t="s">
        <v>70</v>
      </c>
      <c r="O31" s="58"/>
      <c r="P31" s="18">
        <v>69950</v>
      </c>
      <c r="Q31" s="18">
        <v>6760</v>
      </c>
      <c r="R31" s="18">
        <v>8498</v>
      </c>
      <c r="S31" s="18">
        <v>57346</v>
      </c>
      <c r="T31" s="18">
        <v>142554</v>
      </c>
      <c r="U31" s="18"/>
      <c r="V31" s="18">
        <f t="shared" si="1"/>
        <v>142554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87251</v>
      </c>
      <c r="E33" s="18"/>
      <c r="F33" s="18">
        <v>87251</v>
      </c>
      <c r="G33" s="18">
        <v>48650</v>
      </c>
      <c r="H33" s="18">
        <v>0</v>
      </c>
      <c r="I33" s="18">
        <v>5384</v>
      </c>
      <c r="J33" s="18">
        <v>33217</v>
      </c>
      <c r="K33" s="55"/>
      <c r="L33" s="20" t="s">
        <v>72</v>
      </c>
      <c r="M33" s="34"/>
      <c r="N33" s="20" t="s">
        <v>73</v>
      </c>
      <c r="O33" s="55"/>
      <c r="P33" s="18">
        <v>33217</v>
      </c>
      <c r="Q33" s="18">
        <v>5384</v>
      </c>
      <c r="R33" s="18">
        <v>0</v>
      </c>
      <c r="S33" s="18">
        <v>48650</v>
      </c>
      <c r="T33" s="18">
        <v>87251</v>
      </c>
      <c r="U33" s="18"/>
      <c r="V33" s="18">
        <f>SUM(T33:U33)</f>
        <v>87251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70687</v>
      </c>
      <c r="E35" s="24">
        <v>17726</v>
      </c>
      <c r="F35" s="24">
        <v>52961</v>
      </c>
      <c r="G35" s="24">
        <v>1305</v>
      </c>
      <c r="H35" s="24">
        <v>8545</v>
      </c>
      <c r="I35" s="24">
        <v>14301</v>
      </c>
      <c r="J35" s="24">
        <v>28810</v>
      </c>
      <c r="K35" s="57"/>
      <c r="L35" s="19" t="s">
        <v>16</v>
      </c>
      <c r="M35" s="56"/>
      <c r="N35" s="19" t="s">
        <v>75</v>
      </c>
      <c r="O35" s="57"/>
      <c r="P35" s="24">
        <v>17378</v>
      </c>
      <c r="Q35" s="24">
        <v>21115</v>
      </c>
      <c r="R35" s="24">
        <v>2107</v>
      </c>
      <c r="S35" s="24">
        <v>13528</v>
      </c>
      <c r="T35" s="24">
        <v>54128</v>
      </c>
      <c r="U35" s="24">
        <v>16559</v>
      </c>
      <c r="V35" s="24">
        <f t="shared" ref="V35:V36" si="3">SUM(T35:U35)</f>
        <v>70687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344501</v>
      </c>
      <c r="E36" s="18"/>
      <c r="F36" s="18">
        <v>344501</v>
      </c>
      <c r="G36" s="18">
        <v>234789</v>
      </c>
      <c r="H36" s="18">
        <v>37620</v>
      </c>
      <c r="I36" s="18">
        <v>13574</v>
      </c>
      <c r="J36" s="18">
        <v>58518</v>
      </c>
      <c r="K36" s="55"/>
      <c r="L36" s="20" t="s">
        <v>164</v>
      </c>
      <c r="M36" s="34"/>
      <c r="N36" s="20" t="s">
        <v>76</v>
      </c>
      <c r="O36" s="55"/>
      <c r="P36" s="18">
        <v>58518</v>
      </c>
      <c r="Q36" s="18">
        <v>13574</v>
      </c>
      <c r="R36" s="18">
        <v>37620</v>
      </c>
      <c r="S36" s="18">
        <v>234789</v>
      </c>
      <c r="T36" s="18">
        <v>344501</v>
      </c>
      <c r="U36" s="18"/>
      <c r="V36" s="18">
        <f t="shared" si="3"/>
        <v>344501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289198</v>
      </c>
      <c r="E38" s="18"/>
      <c r="F38" s="18">
        <v>289198</v>
      </c>
      <c r="G38" s="18">
        <v>226093</v>
      </c>
      <c r="H38" s="18">
        <v>29122</v>
      </c>
      <c r="I38" s="18">
        <v>12198</v>
      </c>
      <c r="J38" s="18">
        <v>21785</v>
      </c>
      <c r="K38" s="55"/>
      <c r="L38" s="20" t="s">
        <v>17</v>
      </c>
      <c r="M38" s="34"/>
      <c r="N38" s="20" t="s">
        <v>78</v>
      </c>
      <c r="O38" s="55"/>
      <c r="P38" s="18">
        <v>21785</v>
      </c>
      <c r="Q38" s="18">
        <v>12198</v>
      </c>
      <c r="R38" s="18">
        <v>29122</v>
      </c>
      <c r="S38" s="18">
        <v>226093</v>
      </c>
      <c r="T38" s="18">
        <v>289198</v>
      </c>
      <c r="U38" s="18"/>
      <c r="V38" s="18">
        <f>SUM(T38:U38)</f>
        <v>289198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34949</v>
      </c>
      <c r="E40" s="24">
        <v>818</v>
      </c>
      <c r="F40" s="24">
        <v>34131</v>
      </c>
      <c r="G40" s="24">
        <v>25775</v>
      </c>
      <c r="H40" s="24">
        <v>45</v>
      </c>
      <c r="I40" s="24">
        <v>1793</v>
      </c>
      <c r="J40" s="24">
        <v>6518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34050</v>
      </c>
      <c r="S40" s="24"/>
      <c r="T40" s="24">
        <v>34050</v>
      </c>
      <c r="U40" s="24">
        <v>899</v>
      </c>
      <c r="V40" s="24">
        <f t="shared" ref="V40:V50" si="5">SUM(T40:U40)</f>
        <v>34949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48578</v>
      </c>
      <c r="E41" s="18">
        <v>32</v>
      </c>
      <c r="F41" s="18">
        <v>48546</v>
      </c>
      <c r="G41" s="18">
        <v>48546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1688</v>
      </c>
      <c r="Q41" s="18">
        <v>1413</v>
      </c>
      <c r="R41" s="18">
        <v>45060</v>
      </c>
      <c r="S41" s="18">
        <v>80</v>
      </c>
      <c r="T41" s="18">
        <v>48241</v>
      </c>
      <c r="U41" s="18">
        <v>337</v>
      </c>
      <c r="V41" s="18">
        <f t="shared" si="5"/>
        <v>48578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68302</v>
      </c>
      <c r="E42" s="18">
        <v>1340</v>
      </c>
      <c r="F42" s="18">
        <v>66962</v>
      </c>
      <c r="G42" s="18">
        <v>99</v>
      </c>
      <c r="H42" s="18">
        <v>63857</v>
      </c>
      <c r="I42" s="18">
        <v>1400</v>
      </c>
      <c r="J42" s="18">
        <v>1606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68141</v>
      </c>
      <c r="T42" s="18">
        <v>68141</v>
      </c>
      <c r="U42" s="18">
        <v>161</v>
      </c>
      <c r="V42" s="18">
        <f t="shared" si="5"/>
        <v>68302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47553</v>
      </c>
      <c r="E43" s="18">
        <v>3506</v>
      </c>
      <c r="F43" s="18">
        <v>44047</v>
      </c>
      <c r="G43" s="18">
        <v>24879</v>
      </c>
      <c r="H43" s="18">
        <v>5504</v>
      </c>
      <c r="I43" s="18">
        <v>8356</v>
      </c>
      <c r="J43" s="18">
        <v>5308</v>
      </c>
      <c r="K43" s="55"/>
      <c r="L43" s="19" t="s">
        <v>21</v>
      </c>
      <c r="M43" s="56"/>
      <c r="N43" s="19" t="s">
        <v>81</v>
      </c>
      <c r="O43" s="55"/>
      <c r="P43" s="18">
        <v>2259</v>
      </c>
      <c r="Q43" s="18">
        <v>8509</v>
      </c>
      <c r="R43" s="18">
        <v>3180</v>
      </c>
      <c r="S43" s="18">
        <v>25291</v>
      </c>
      <c r="T43" s="18">
        <v>39239</v>
      </c>
      <c r="U43" s="18">
        <v>8314</v>
      </c>
      <c r="V43" s="18">
        <f t="shared" si="5"/>
        <v>47553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340486</v>
      </c>
      <c r="E44" s="18"/>
      <c r="F44" s="18">
        <v>340486</v>
      </c>
      <c r="G44" s="18">
        <v>229002</v>
      </c>
      <c r="H44" s="18">
        <v>50504</v>
      </c>
      <c r="I44" s="18">
        <v>11947</v>
      </c>
      <c r="J44" s="18">
        <v>49033</v>
      </c>
      <c r="K44" s="59"/>
      <c r="L44" s="20" t="s">
        <v>178</v>
      </c>
      <c r="M44" s="34"/>
      <c r="N44" s="20" t="s">
        <v>182</v>
      </c>
      <c r="O44" s="59"/>
      <c r="P44" s="18">
        <v>49033</v>
      </c>
      <c r="Q44" s="18">
        <v>11947</v>
      </c>
      <c r="R44" s="18">
        <v>50504</v>
      </c>
      <c r="S44" s="18">
        <v>229002</v>
      </c>
      <c r="T44" s="18">
        <v>340486</v>
      </c>
      <c r="U44" s="18"/>
      <c r="V44" s="18">
        <f t="shared" si="5"/>
        <v>340486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285183</v>
      </c>
      <c r="E45" s="18"/>
      <c r="F45" s="18">
        <v>285183</v>
      </c>
      <c r="G45" s="18">
        <v>220306</v>
      </c>
      <c r="H45" s="18">
        <v>42006</v>
      </c>
      <c r="I45" s="18">
        <v>10571</v>
      </c>
      <c r="J45" s="18">
        <v>12300</v>
      </c>
      <c r="K45" s="59"/>
      <c r="L45" s="20" t="s">
        <v>179</v>
      </c>
      <c r="M45" s="34"/>
      <c r="N45" s="20" t="s">
        <v>183</v>
      </c>
      <c r="O45" s="59"/>
      <c r="P45" s="18">
        <v>12300</v>
      </c>
      <c r="Q45" s="18">
        <v>10571</v>
      </c>
      <c r="R45" s="18">
        <v>42006</v>
      </c>
      <c r="S45" s="18">
        <v>220306</v>
      </c>
      <c r="T45" s="18">
        <v>285183</v>
      </c>
      <c r="U45" s="18"/>
      <c r="V45" s="18">
        <f t="shared" si="5"/>
        <v>285183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46010</v>
      </c>
      <c r="E46" s="22"/>
      <c r="F46" s="22">
        <v>46010</v>
      </c>
      <c r="G46" s="22">
        <v>3765</v>
      </c>
      <c r="H46" s="22">
        <v>42245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46010</v>
      </c>
      <c r="T46" s="22">
        <v>46010</v>
      </c>
      <c r="U46" s="22"/>
      <c r="V46" s="22">
        <f t="shared" si="5"/>
        <v>46010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340486</v>
      </c>
      <c r="E47" s="24"/>
      <c r="F47" s="24">
        <v>340486</v>
      </c>
      <c r="G47" s="24">
        <v>271247</v>
      </c>
      <c r="H47" s="24">
        <v>8259</v>
      </c>
      <c r="I47" s="24">
        <v>11947</v>
      </c>
      <c r="J47" s="24">
        <v>49033</v>
      </c>
      <c r="K47" s="59"/>
      <c r="L47" s="20" t="s">
        <v>180</v>
      </c>
      <c r="M47" s="34"/>
      <c r="N47" s="20" t="s">
        <v>181</v>
      </c>
      <c r="O47" s="59"/>
      <c r="P47" s="24">
        <v>49033</v>
      </c>
      <c r="Q47" s="24">
        <v>11947</v>
      </c>
      <c r="R47" s="24">
        <v>8259</v>
      </c>
      <c r="S47" s="24">
        <v>271247</v>
      </c>
      <c r="T47" s="24">
        <v>340486</v>
      </c>
      <c r="U47" s="24"/>
      <c r="V47" s="24">
        <f t="shared" si="5"/>
        <v>340486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285183</v>
      </c>
      <c r="E48" s="22"/>
      <c r="F48" s="22">
        <v>285183</v>
      </c>
      <c r="G48" s="22">
        <v>262551</v>
      </c>
      <c r="H48" s="22">
        <v>-239</v>
      </c>
      <c r="I48" s="22">
        <v>10571</v>
      </c>
      <c r="J48" s="22">
        <v>12300</v>
      </c>
      <c r="K48" s="55"/>
      <c r="L48" s="20" t="s">
        <v>23</v>
      </c>
      <c r="M48" s="34"/>
      <c r="N48" s="20" t="s">
        <v>83</v>
      </c>
      <c r="O48" s="55"/>
      <c r="P48" s="22">
        <v>12300</v>
      </c>
      <c r="Q48" s="22">
        <v>10571</v>
      </c>
      <c r="R48" s="22">
        <v>-239</v>
      </c>
      <c r="S48" s="22">
        <v>262551</v>
      </c>
      <c r="T48" s="22">
        <v>285183</v>
      </c>
      <c r="U48" s="22"/>
      <c r="V48" s="22">
        <f t="shared" si="5"/>
        <v>285183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49033</v>
      </c>
      <c r="Q49" s="24">
        <v>11947</v>
      </c>
      <c r="R49" s="24">
        <v>50504</v>
      </c>
      <c r="S49" s="24">
        <v>229002</v>
      </c>
      <c r="T49" s="24">
        <v>340486</v>
      </c>
      <c r="U49" s="24"/>
      <c r="V49" s="24">
        <f t="shared" si="5"/>
        <v>340486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12300</v>
      </c>
      <c r="Q50" s="18">
        <v>10571</v>
      </c>
      <c r="R50" s="18">
        <v>42006</v>
      </c>
      <c r="S50" s="18">
        <v>220306</v>
      </c>
      <c r="T50" s="18">
        <v>285183</v>
      </c>
      <c r="U50" s="18"/>
      <c r="V50" s="18">
        <f t="shared" si="5"/>
        <v>285183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262855</v>
      </c>
      <c r="E51" s="18"/>
      <c r="F51" s="18">
        <v>262855</v>
      </c>
      <c r="G51" s="18">
        <v>234709</v>
      </c>
      <c r="H51" s="18">
        <v>28146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262855</v>
      </c>
      <c r="E52" s="18"/>
      <c r="F52" s="18">
        <v>262855</v>
      </c>
      <c r="G52" s="18">
        <v>192464</v>
      </c>
      <c r="H52" s="18">
        <v>70391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-165</v>
      </c>
      <c r="E53" s="18"/>
      <c r="F53" s="18">
        <v>-165</v>
      </c>
      <c r="G53" s="18"/>
      <c r="H53" s="18"/>
      <c r="I53" s="18">
        <v>-165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-165</v>
      </c>
      <c r="T53" s="18">
        <v>-165</v>
      </c>
      <c r="U53" s="18"/>
      <c r="V53" s="18">
        <f>SUM(T53:U53)</f>
        <v>-165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77631</v>
      </c>
      <c r="E54" s="18"/>
      <c r="F54" s="18">
        <v>77631</v>
      </c>
      <c r="G54" s="18">
        <v>36373</v>
      </c>
      <c r="H54" s="18">
        <v>-19887</v>
      </c>
      <c r="I54" s="18">
        <v>12112</v>
      </c>
      <c r="J54" s="18">
        <v>49033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22328</v>
      </c>
      <c r="E55" s="18"/>
      <c r="F55" s="18">
        <v>22328</v>
      </c>
      <c r="G55" s="18">
        <v>27677</v>
      </c>
      <c r="H55" s="18">
        <v>-28385</v>
      </c>
      <c r="I55" s="18">
        <v>10736</v>
      </c>
      <c r="J55" s="18">
        <v>12300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-1338</v>
      </c>
      <c r="E56" s="18">
        <v>-1338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12300</v>
      </c>
      <c r="Q69" s="18">
        <v>10736</v>
      </c>
      <c r="R69" s="18">
        <v>-28385</v>
      </c>
      <c r="S69" s="18">
        <v>27677</v>
      </c>
      <c r="T69" s="18">
        <v>22328</v>
      </c>
      <c r="U69" s="18"/>
      <c r="V69" s="18">
        <f>SUM(T69:U69)</f>
        <v>22328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-1338</v>
      </c>
      <c r="V71" s="18">
        <f t="shared" ref="V71:V74" si="7">SUM(T71:U71)</f>
        <v>-1338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1563</v>
      </c>
      <c r="Q72" s="18">
        <v>180</v>
      </c>
      <c r="R72" s="18">
        <v>3216</v>
      </c>
      <c r="S72" s="18">
        <v>431</v>
      </c>
      <c r="T72" s="18">
        <v>5390</v>
      </c>
      <c r="U72" s="18">
        <v>99</v>
      </c>
      <c r="V72" s="18">
        <f t="shared" si="7"/>
        <v>5489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-390</v>
      </c>
      <c r="Q73" s="18">
        <v>-11</v>
      </c>
      <c r="R73" s="18">
        <v>-2147</v>
      </c>
      <c r="S73" s="18">
        <v>-1227</v>
      </c>
      <c r="T73" s="18">
        <v>-3775</v>
      </c>
      <c r="U73" s="18">
        <v>-1714</v>
      </c>
      <c r="V73" s="18">
        <f t="shared" si="7"/>
        <v>-5489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20990</v>
      </c>
      <c r="E74" s="22">
        <v>-2953</v>
      </c>
      <c r="F74" s="22">
        <v>23943</v>
      </c>
      <c r="G74" s="22">
        <v>26881</v>
      </c>
      <c r="H74" s="22">
        <v>-27316</v>
      </c>
      <c r="I74" s="22">
        <v>10905</v>
      </c>
      <c r="J74" s="22">
        <v>13473</v>
      </c>
      <c r="K74" s="55"/>
      <c r="L74" s="20" t="s">
        <v>29</v>
      </c>
      <c r="M74" s="34"/>
      <c r="N74" s="20" t="s">
        <v>87</v>
      </c>
      <c r="O74" s="55"/>
      <c r="P74" s="22">
        <v>13473</v>
      </c>
      <c r="Q74" s="22">
        <v>10905</v>
      </c>
      <c r="R74" s="22">
        <v>-27316</v>
      </c>
      <c r="S74" s="22">
        <v>26881</v>
      </c>
      <c r="T74" s="22">
        <v>23943</v>
      </c>
      <c r="U74" s="22">
        <v>-2953</v>
      </c>
      <c r="V74" s="22">
        <f t="shared" si="7"/>
        <v>20990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76293</v>
      </c>
      <c r="E75" s="24"/>
      <c r="F75" s="24">
        <v>76293</v>
      </c>
      <c r="G75" s="24">
        <v>15476</v>
      </c>
      <c r="H75" s="24">
        <v>9970</v>
      </c>
      <c r="I75" s="24">
        <v>2023</v>
      </c>
      <c r="J75" s="24">
        <v>48824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72077</v>
      </c>
      <c r="E76" s="18"/>
      <c r="F76" s="18">
        <v>72077</v>
      </c>
      <c r="G76" s="18">
        <v>16409</v>
      </c>
      <c r="H76" s="18">
        <v>9860</v>
      </c>
      <c r="I76" s="18">
        <v>2028</v>
      </c>
      <c r="J76" s="18">
        <v>43780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-55303</v>
      </c>
      <c r="E77" s="18"/>
      <c r="F77" s="18">
        <v>-55303</v>
      </c>
      <c r="G77" s="18">
        <v>-8696</v>
      </c>
      <c r="H77" s="18">
        <v>-8498</v>
      </c>
      <c r="I77" s="18">
        <v>-1376</v>
      </c>
      <c r="J77" s="18">
        <v>-36733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4216</v>
      </c>
      <c r="E78" s="18"/>
      <c r="F78" s="18">
        <v>4216</v>
      </c>
      <c r="G78" s="18">
        <v>-933</v>
      </c>
      <c r="H78" s="18">
        <v>110</v>
      </c>
      <c r="I78" s="18">
        <v>-5</v>
      </c>
      <c r="J78" s="18">
        <v>5044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873</v>
      </c>
      <c r="F79" s="18">
        <v>-873</v>
      </c>
      <c r="G79" s="18">
        <v>-103</v>
      </c>
      <c r="H79" s="18">
        <v>-5</v>
      </c>
      <c r="I79" s="18">
        <v>21</v>
      </c>
      <c r="J79" s="18">
        <v>-786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-3826</v>
      </c>
      <c r="F80" s="18">
        <v>3826</v>
      </c>
      <c r="G80" s="18">
        <v>20204</v>
      </c>
      <c r="H80" s="18">
        <v>-28783</v>
      </c>
      <c r="I80" s="18">
        <v>10237</v>
      </c>
      <c r="J80" s="18">
        <v>2168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232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137173</v>
      </c>
      <c r="V18" s="18">
        <f>SUM(T18:U18)</f>
        <v>137173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142928</v>
      </c>
      <c r="E19" s="18">
        <v>142928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341733</v>
      </c>
      <c r="E23" s="18"/>
      <c r="F23" s="18">
        <v>341733</v>
      </c>
      <c r="G23" s="18">
        <v>71154</v>
      </c>
      <c r="H23" s="18">
        <v>43995</v>
      </c>
      <c r="I23" s="18">
        <v>13075</v>
      </c>
      <c r="J23" s="18">
        <v>182338</v>
      </c>
      <c r="K23" s="55"/>
      <c r="L23" s="20" t="s">
        <v>161</v>
      </c>
      <c r="M23" s="34"/>
      <c r="N23" s="20" t="s">
        <v>63</v>
      </c>
      <c r="O23" s="55"/>
      <c r="P23" s="18">
        <v>182338</v>
      </c>
      <c r="Q23" s="18">
        <v>13075</v>
      </c>
      <c r="R23" s="18">
        <v>43995</v>
      </c>
      <c r="S23" s="18">
        <v>71154</v>
      </c>
      <c r="T23" s="18">
        <v>341733</v>
      </c>
      <c r="U23" s="18"/>
      <c r="V23" s="18">
        <f>SUM(T23:U23)</f>
        <v>341733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55711</v>
      </c>
      <c r="E24" s="18"/>
      <c r="F24" s="18">
        <v>55711</v>
      </c>
      <c r="G24" s="18">
        <v>8772</v>
      </c>
      <c r="H24" s="18">
        <v>8555</v>
      </c>
      <c r="I24" s="18">
        <v>1388</v>
      </c>
      <c r="J24" s="18">
        <v>36996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286022</v>
      </c>
      <c r="E25" s="18"/>
      <c r="F25" s="18">
        <v>286022</v>
      </c>
      <c r="G25" s="18">
        <v>62382</v>
      </c>
      <c r="H25" s="18">
        <v>35440</v>
      </c>
      <c r="I25" s="18">
        <v>11687</v>
      </c>
      <c r="J25" s="18">
        <v>145342</v>
      </c>
      <c r="K25" s="55"/>
      <c r="L25" s="20" t="s">
        <v>10</v>
      </c>
      <c r="M25" s="34"/>
      <c r="N25" s="20" t="s">
        <v>65</v>
      </c>
      <c r="O25" s="55"/>
      <c r="P25" s="18">
        <v>145342</v>
      </c>
      <c r="Q25" s="18">
        <v>11687</v>
      </c>
      <c r="R25" s="18">
        <v>35440</v>
      </c>
      <c r="S25" s="18">
        <v>62382</v>
      </c>
      <c r="T25" s="18">
        <v>286022</v>
      </c>
      <c r="U25" s="18"/>
      <c r="V25" s="18">
        <f t="shared" ref="V25:V31" si="1">SUM(T25:U25)</f>
        <v>286022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-5755</v>
      </c>
      <c r="E26" s="22">
        <v>-5755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-5755</v>
      </c>
      <c r="V26" s="22">
        <f t="shared" si="1"/>
        <v>-5755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163125</v>
      </c>
      <c r="E27" s="24">
        <v>980</v>
      </c>
      <c r="F27" s="24">
        <v>162145</v>
      </c>
      <c r="G27" s="24">
        <v>12270</v>
      </c>
      <c r="H27" s="24">
        <v>35321</v>
      </c>
      <c r="I27" s="24">
        <v>4857</v>
      </c>
      <c r="J27" s="24">
        <v>109697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163040</v>
      </c>
      <c r="T27" s="24">
        <v>163040</v>
      </c>
      <c r="U27" s="24">
        <v>85</v>
      </c>
      <c r="V27" s="24">
        <f t="shared" si="1"/>
        <v>163125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34866</v>
      </c>
      <c r="E28" s="18"/>
      <c r="F28" s="18">
        <v>34866</v>
      </c>
      <c r="G28" s="18">
        <v>1818</v>
      </c>
      <c r="H28" s="18">
        <v>119</v>
      </c>
      <c r="I28" s="18">
        <v>176</v>
      </c>
      <c r="J28" s="18">
        <v>1582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34297</v>
      </c>
      <c r="S28" s="18"/>
      <c r="T28" s="18">
        <v>34297</v>
      </c>
      <c r="U28" s="18">
        <v>569</v>
      </c>
      <c r="V28" s="18">
        <f t="shared" si="1"/>
        <v>34866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31171</v>
      </c>
      <c r="E29" s="18"/>
      <c r="F29" s="18">
        <v>31171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30480</v>
      </c>
      <c r="S29" s="18"/>
      <c r="T29" s="18">
        <v>30480</v>
      </c>
      <c r="U29" s="18">
        <v>691</v>
      </c>
      <c r="V29" s="18">
        <f t="shared" si="1"/>
        <v>31171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3695</v>
      </c>
      <c r="E30" s="18"/>
      <c r="F30" s="18">
        <v>3695</v>
      </c>
      <c r="G30" s="18">
        <v>1818</v>
      </c>
      <c r="H30" s="18">
        <v>119</v>
      </c>
      <c r="I30" s="18">
        <v>176</v>
      </c>
      <c r="J30" s="18">
        <v>1582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3817</v>
      </c>
      <c r="S30" s="18"/>
      <c r="T30" s="18">
        <v>3817</v>
      </c>
      <c r="U30" s="18">
        <v>-122</v>
      </c>
      <c r="V30" s="18">
        <f t="shared" si="1"/>
        <v>3695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144722</v>
      </c>
      <c r="E31" s="18"/>
      <c r="F31" s="18">
        <v>144722</v>
      </c>
      <c r="G31" s="18">
        <v>57066</v>
      </c>
      <c r="H31" s="18">
        <v>8555</v>
      </c>
      <c r="I31" s="18">
        <v>8042</v>
      </c>
      <c r="J31" s="18">
        <v>71059</v>
      </c>
      <c r="K31" s="58"/>
      <c r="L31" s="20" t="s">
        <v>162</v>
      </c>
      <c r="M31" s="34"/>
      <c r="N31" s="20" t="s">
        <v>70</v>
      </c>
      <c r="O31" s="58"/>
      <c r="P31" s="18">
        <v>71059</v>
      </c>
      <c r="Q31" s="18">
        <v>8042</v>
      </c>
      <c r="R31" s="18">
        <v>8555</v>
      </c>
      <c r="S31" s="18">
        <v>57066</v>
      </c>
      <c r="T31" s="18">
        <v>144722</v>
      </c>
      <c r="U31" s="18"/>
      <c r="V31" s="18">
        <f t="shared" si="1"/>
        <v>144722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89011</v>
      </c>
      <c r="E33" s="18"/>
      <c r="F33" s="18">
        <v>89011</v>
      </c>
      <c r="G33" s="18">
        <v>48294</v>
      </c>
      <c r="H33" s="18">
        <v>0</v>
      </c>
      <c r="I33" s="18">
        <v>6654</v>
      </c>
      <c r="J33" s="18">
        <v>34063</v>
      </c>
      <c r="K33" s="55"/>
      <c r="L33" s="20" t="s">
        <v>72</v>
      </c>
      <c r="M33" s="34"/>
      <c r="N33" s="20" t="s">
        <v>73</v>
      </c>
      <c r="O33" s="55"/>
      <c r="P33" s="18">
        <v>34063</v>
      </c>
      <c r="Q33" s="18">
        <v>6654</v>
      </c>
      <c r="R33" s="18">
        <v>0</v>
      </c>
      <c r="S33" s="18">
        <v>48294</v>
      </c>
      <c r="T33" s="18">
        <v>89011</v>
      </c>
      <c r="U33" s="18"/>
      <c r="V33" s="18">
        <f>SUM(T33:U33)</f>
        <v>89011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66391</v>
      </c>
      <c r="E35" s="24">
        <v>17122</v>
      </c>
      <c r="F35" s="24">
        <v>49269</v>
      </c>
      <c r="G35" s="24">
        <v>1600</v>
      </c>
      <c r="H35" s="24">
        <v>7472</v>
      </c>
      <c r="I35" s="24">
        <v>16215</v>
      </c>
      <c r="J35" s="24">
        <v>23982</v>
      </c>
      <c r="K35" s="57"/>
      <c r="L35" s="19" t="s">
        <v>16</v>
      </c>
      <c r="M35" s="56"/>
      <c r="N35" s="19" t="s">
        <v>75</v>
      </c>
      <c r="O35" s="57"/>
      <c r="P35" s="24">
        <v>15595</v>
      </c>
      <c r="Q35" s="24">
        <v>22376</v>
      </c>
      <c r="R35" s="24">
        <v>829</v>
      </c>
      <c r="S35" s="24">
        <v>11149</v>
      </c>
      <c r="T35" s="24">
        <v>49949</v>
      </c>
      <c r="U35" s="24">
        <v>16442</v>
      </c>
      <c r="V35" s="24">
        <f t="shared" ref="V35:V36" si="3">SUM(T35:U35)</f>
        <v>66391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342739</v>
      </c>
      <c r="E36" s="18"/>
      <c r="F36" s="18">
        <v>342739</v>
      </c>
      <c r="G36" s="18">
        <v>229655</v>
      </c>
      <c r="H36" s="18">
        <v>36209</v>
      </c>
      <c r="I36" s="18">
        <v>14203</v>
      </c>
      <c r="J36" s="18">
        <v>62672</v>
      </c>
      <c r="K36" s="55"/>
      <c r="L36" s="20" t="s">
        <v>164</v>
      </c>
      <c r="M36" s="34"/>
      <c r="N36" s="20" t="s">
        <v>76</v>
      </c>
      <c r="O36" s="55"/>
      <c r="P36" s="18">
        <v>62672</v>
      </c>
      <c r="Q36" s="18">
        <v>14203</v>
      </c>
      <c r="R36" s="18">
        <v>36209</v>
      </c>
      <c r="S36" s="18">
        <v>229655</v>
      </c>
      <c r="T36" s="18">
        <v>342739</v>
      </c>
      <c r="U36" s="18"/>
      <c r="V36" s="18">
        <f t="shared" si="3"/>
        <v>342739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287028</v>
      </c>
      <c r="E38" s="18"/>
      <c r="F38" s="18">
        <v>287028</v>
      </c>
      <c r="G38" s="18">
        <v>220883</v>
      </c>
      <c r="H38" s="18">
        <v>27654</v>
      </c>
      <c r="I38" s="18">
        <v>12815</v>
      </c>
      <c r="J38" s="18">
        <v>25676</v>
      </c>
      <c r="K38" s="55"/>
      <c r="L38" s="20" t="s">
        <v>17</v>
      </c>
      <c r="M38" s="34"/>
      <c r="N38" s="20" t="s">
        <v>78</v>
      </c>
      <c r="O38" s="55"/>
      <c r="P38" s="18">
        <v>25676</v>
      </c>
      <c r="Q38" s="18">
        <v>12815</v>
      </c>
      <c r="R38" s="18">
        <v>27654</v>
      </c>
      <c r="S38" s="18">
        <v>220883</v>
      </c>
      <c r="T38" s="18">
        <v>287028</v>
      </c>
      <c r="U38" s="18"/>
      <c r="V38" s="18">
        <f>SUM(T38:U38)</f>
        <v>287028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50961</v>
      </c>
      <c r="E40" s="24">
        <v>653</v>
      </c>
      <c r="F40" s="24">
        <v>50308</v>
      </c>
      <c r="G40" s="24">
        <v>39581</v>
      </c>
      <c r="H40" s="24">
        <v>-143</v>
      </c>
      <c r="I40" s="24">
        <v>1520</v>
      </c>
      <c r="J40" s="24">
        <v>9350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50131</v>
      </c>
      <c r="S40" s="24"/>
      <c r="T40" s="24">
        <v>50131</v>
      </c>
      <c r="U40" s="24">
        <v>830</v>
      </c>
      <c r="V40" s="24">
        <f t="shared" ref="V40:V50" si="5">SUM(T40:U40)</f>
        <v>50961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48076</v>
      </c>
      <c r="E41" s="18">
        <v>21</v>
      </c>
      <c r="F41" s="18">
        <v>48055</v>
      </c>
      <c r="G41" s="18">
        <v>48055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1699</v>
      </c>
      <c r="Q41" s="18">
        <v>1004</v>
      </c>
      <c r="R41" s="18">
        <v>44980</v>
      </c>
      <c r="S41" s="18">
        <v>80</v>
      </c>
      <c r="T41" s="18">
        <v>47763</v>
      </c>
      <c r="U41" s="18">
        <v>313</v>
      </c>
      <c r="V41" s="18">
        <f t="shared" si="5"/>
        <v>48076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54464</v>
      </c>
      <c r="E42" s="18">
        <v>1046</v>
      </c>
      <c r="F42" s="18">
        <v>53418</v>
      </c>
      <c r="G42" s="18">
        <v>100</v>
      </c>
      <c r="H42" s="18">
        <v>50310</v>
      </c>
      <c r="I42" s="18">
        <v>1390</v>
      </c>
      <c r="J42" s="18">
        <v>1618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54341</v>
      </c>
      <c r="T42" s="18">
        <v>54341</v>
      </c>
      <c r="U42" s="18">
        <v>123</v>
      </c>
      <c r="V42" s="18">
        <f t="shared" si="5"/>
        <v>54464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45649</v>
      </c>
      <c r="E43" s="18">
        <v>3611</v>
      </c>
      <c r="F43" s="18">
        <v>42038</v>
      </c>
      <c r="G43" s="18">
        <v>23242</v>
      </c>
      <c r="H43" s="18">
        <v>5415</v>
      </c>
      <c r="I43" s="18">
        <v>8222</v>
      </c>
      <c r="J43" s="18">
        <v>5159</v>
      </c>
      <c r="K43" s="55"/>
      <c r="L43" s="19" t="s">
        <v>21</v>
      </c>
      <c r="M43" s="56"/>
      <c r="N43" s="19" t="s">
        <v>81</v>
      </c>
      <c r="O43" s="55"/>
      <c r="P43" s="18">
        <v>2064</v>
      </c>
      <c r="Q43" s="18">
        <v>8325</v>
      </c>
      <c r="R43" s="18">
        <v>3357</v>
      </c>
      <c r="S43" s="18">
        <v>23749</v>
      </c>
      <c r="T43" s="18">
        <v>37495</v>
      </c>
      <c r="U43" s="18">
        <v>8154</v>
      </c>
      <c r="V43" s="18">
        <f t="shared" si="5"/>
        <v>45649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338650</v>
      </c>
      <c r="E44" s="18"/>
      <c r="F44" s="18">
        <v>338650</v>
      </c>
      <c r="G44" s="18">
        <v>196847</v>
      </c>
      <c r="H44" s="18">
        <v>79095</v>
      </c>
      <c r="I44" s="18">
        <v>12400</v>
      </c>
      <c r="J44" s="18">
        <v>50308</v>
      </c>
      <c r="K44" s="59"/>
      <c r="L44" s="20" t="s">
        <v>178</v>
      </c>
      <c r="M44" s="34"/>
      <c r="N44" s="20" t="s">
        <v>182</v>
      </c>
      <c r="O44" s="59"/>
      <c r="P44" s="18">
        <v>50308</v>
      </c>
      <c r="Q44" s="18">
        <v>12400</v>
      </c>
      <c r="R44" s="18">
        <v>79095</v>
      </c>
      <c r="S44" s="18">
        <v>196847</v>
      </c>
      <c r="T44" s="18">
        <v>338650</v>
      </c>
      <c r="U44" s="18"/>
      <c r="V44" s="18">
        <f t="shared" si="5"/>
        <v>338650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282939</v>
      </c>
      <c r="E45" s="18"/>
      <c r="F45" s="18">
        <v>282939</v>
      </c>
      <c r="G45" s="18">
        <v>188075</v>
      </c>
      <c r="H45" s="18">
        <v>70540</v>
      </c>
      <c r="I45" s="18">
        <v>11012</v>
      </c>
      <c r="J45" s="18">
        <v>13312</v>
      </c>
      <c r="K45" s="59"/>
      <c r="L45" s="20" t="s">
        <v>179</v>
      </c>
      <c r="M45" s="34"/>
      <c r="N45" s="20" t="s">
        <v>183</v>
      </c>
      <c r="O45" s="59"/>
      <c r="P45" s="18">
        <v>13312</v>
      </c>
      <c r="Q45" s="18">
        <v>11012</v>
      </c>
      <c r="R45" s="18">
        <v>70540</v>
      </c>
      <c r="S45" s="18">
        <v>188075</v>
      </c>
      <c r="T45" s="18">
        <v>282939</v>
      </c>
      <c r="U45" s="18"/>
      <c r="V45" s="18">
        <f t="shared" si="5"/>
        <v>282939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41277</v>
      </c>
      <c r="E46" s="22"/>
      <c r="F46" s="22">
        <v>41277</v>
      </c>
      <c r="G46" s="22">
        <v>3496</v>
      </c>
      <c r="H46" s="22">
        <v>37781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41277</v>
      </c>
      <c r="T46" s="22">
        <v>41277</v>
      </c>
      <c r="U46" s="22"/>
      <c r="V46" s="22">
        <f t="shared" si="5"/>
        <v>41277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338650</v>
      </c>
      <c r="E47" s="24"/>
      <c r="F47" s="24">
        <v>338650</v>
      </c>
      <c r="G47" s="24">
        <v>234628</v>
      </c>
      <c r="H47" s="24">
        <v>41314</v>
      </c>
      <c r="I47" s="24">
        <v>12400</v>
      </c>
      <c r="J47" s="24">
        <v>50308</v>
      </c>
      <c r="K47" s="59"/>
      <c r="L47" s="20" t="s">
        <v>180</v>
      </c>
      <c r="M47" s="34"/>
      <c r="N47" s="20" t="s">
        <v>181</v>
      </c>
      <c r="O47" s="59"/>
      <c r="P47" s="24">
        <v>50308</v>
      </c>
      <c r="Q47" s="24">
        <v>12400</v>
      </c>
      <c r="R47" s="24">
        <v>41314</v>
      </c>
      <c r="S47" s="24">
        <v>234628</v>
      </c>
      <c r="T47" s="24">
        <v>338650</v>
      </c>
      <c r="U47" s="24"/>
      <c r="V47" s="24">
        <f t="shared" si="5"/>
        <v>338650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282939</v>
      </c>
      <c r="E48" s="22"/>
      <c r="F48" s="22">
        <v>282939</v>
      </c>
      <c r="G48" s="22">
        <v>225856</v>
      </c>
      <c r="H48" s="22">
        <v>32759</v>
      </c>
      <c r="I48" s="22">
        <v>11012</v>
      </c>
      <c r="J48" s="22">
        <v>13312</v>
      </c>
      <c r="K48" s="55"/>
      <c r="L48" s="20" t="s">
        <v>23</v>
      </c>
      <c r="M48" s="34"/>
      <c r="N48" s="20" t="s">
        <v>83</v>
      </c>
      <c r="O48" s="55"/>
      <c r="P48" s="22">
        <v>13312</v>
      </c>
      <c r="Q48" s="22">
        <v>11012</v>
      </c>
      <c r="R48" s="22">
        <v>32759</v>
      </c>
      <c r="S48" s="22">
        <v>225856</v>
      </c>
      <c r="T48" s="22">
        <v>282939</v>
      </c>
      <c r="U48" s="22"/>
      <c r="V48" s="22">
        <f t="shared" si="5"/>
        <v>282939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50308</v>
      </c>
      <c r="Q49" s="24">
        <v>12400</v>
      </c>
      <c r="R49" s="24">
        <v>79095</v>
      </c>
      <c r="S49" s="24">
        <v>196847</v>
      </c>
      <c r="T49" s="24">
        <v>338650</v>
      </c>
      <c r="U49" s="24"/>
      <c r="V49" s="24">
        <f t="shared" si="5"/>
        <v>338650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13312</v>
      </c>
      <c r="Q50" s="18">
        <v>11012</v>
      </c>
      <c r="R50" s="18">
        <v>70540</v>
      </c>
      <c r="S50" s="18">
        <v>188075</v>
      </c>
      <c r="T50" s="18">
        <v>282939</v>
      </c>
      <c r="U50" s="18"/>
      <c r="V50" s="18">
        <f t="shared" si="5"/>
        <v>282939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260263</v>
      </c>
      <c r="E51" s="18"/>
      <c r="F51" s="18">
        <v>260263</v>
      </c>
      <c r="G51" s="18">
        <v>234371</v>
      </c>
      <c r="H51" s="18">
        <v>25892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260263</v>
      </c>
      <c r="E52" s="18"/>
      <c r="F52" s="18">
        <v>260263</v>
      </c>
      <c r="G52" s="18">
        <v>196590</v>
      </c>
      <c r="H52" s="18">
        <v>63673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-542</v>
      </c>
      <c r="E53" s="18"/>
      <c r="F53" s="18">
        <v>-542</v>
      </c>
      <c r="G53" s="18"/>
      <c r="H53" s="18"/>
      <c r="I53" s="18">
        <v>-542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-542</v>
      </c>
      <c r="T53" s="18">
        <v>-542</v>
      </c>
      <c r="U53" s="18"/>
      <c r="V53" s="18">
        <f>SUM(T53:U53)</f>
        <v>-542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78387</v>
      </c>
      <c r="E54" s="18"/>
      <c r="F54" s="18">
        <v>78387</v>
      </c>
      <c r="G54" s="18">
        <v>-285</v>
      </c>
      <c r="H54" s="18">
        <v>15422</v>
      </c>
      <c r="I54" s="18">
        <v>12942</v>
      </c>
      <c r="J54" s="18">
        <v>50308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22676</v>
      </c>
      <c r="E55" s="18"/>
      <c r="F55" s="18">
        <v>22676</v>
      </c>
      <c r="G55" s="18">
        <v>-9057</v>
      </c>
      <c r="H55" s="18">
        <v>6867</v>
      </c>
      <c r="I55" s="18">
        <v>11554</v>
      </c>
      <c r="J55" s="18">
        <v>13312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-2672</v>
      </c>
      <c r="E56" s="18">
        <v>-2672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13312</v>
      </c>
      <c r="Q69" s="18">
        <v>11554</v>
      </c>
      <c r="R69" s="18">
        <v>6867</v>
      </c>
      <c r="S69" s="18">
        <v>-9057</v>
      </c>
      <c r="T69" s="18">
        <v>22676</v>
      </c>
      <c r="U69" s="18"/>
      <c r="V69" s="18">
        <f>SUM(T69:U69)</f>
        <v>22676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-2672</v>
      </c>
      <c r="V71" s="18">
        <f t="shared" ref="V71:V74" si="7">SUM(T71:U71)</f>
        <v>-2672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1515</v>
      </c>
      <c r="Q72" s="18">
        <v>104</v>
      </c>
      <c r="R72" s="18">
        <v>3890</v>
      </c>
      <c r="S72" s="18">
        <v>424</v>
      </c>
      <c r="T72" s="18">
        <v>5933</v>
      </c>
      <c r="U72" s="18">
        <v>108</v>
      </c>
      <c r="V72" s="18">
        <f t="shared" si="7"/>
        <v>6041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-299</v>
      </c>
      <c r="Q73" s="18">
        <v>-1</v>
      </c>
      <c r="R73" s="18">
        <v>-1975</v>
      </c>
      <c r="S73" s="18">
        <v>-1156</v>
      </c>
      <c r="T73" s="18">
        <v>-3431</v>
      </c>
      <c r="U73" s="18">
        <v>-2610</v>
      </c>
      <c r="V73" s="18">
        <f t="shared" si="7"/>
        <v>-6041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20004</v>
      </c>
      <c r="E74" s="22">
        <v>-5174</v>
      </c>
      <c r="F74" s="22">
        <v>25178</v>
      </c>
      <c r="G74" s="22">
        <v>-9789</v>
      </c>
      <c r="H74" s="22">
        <v>8782</v>
      </c>
      <c r="I74" s="22">
        <v>11657</v>
      </c>
      <c r="J74" s="22">
        <v>14528</v>
      </c>
      <c r="K74" s="55"/>
      <c r="L74" s="20" t="s">
        <v>29</v>
      </c>
      <c r="M74" s="34"/>
      <c r="N74" s="20" t="s">
        <v>87</v>
      </c>
      <c r="O74" s="55"/>
      <c r="P74" s="22">
        <v>14528</v>
      </c>
      <c r="Q74" s="22">
        <v>11657</v>
      </c>
      <c r="R74" s="22">
        <v>8782</v>
      </c>
      <c r="S74" s="22">
        <v>-9789</v>
      </c>
      <c r="T74" s="22">
        <v>25178</v>
      </c>
      <c r="U74" s="22">
        <v>-5174</v>
      </c>
      <c r="V74" s="22">
        <f t="shared" si="7"/>
        <v>20004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75715</v>
      </c>
      <c r="E75" s="24"/>
      <c r="F75" s="24">
        <v>75715</v>
      </c>
      <c r="G75" s="24">
        <v>13839</v>
      </c>
      <c r="H75" s="24">
        <v>9123</v>
      </c>
      <c r="I75" s="24">
        <v>1825</v>
      </c>
      <c r="J75" s="24">
        <v>50928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69865</v>
      </c>
      <c r="E76" s="18"/>
      <c r="F76" s="18">
        <v>69865</v>
      </c>
      <c r="G76" s="18">
        <v>15256</v>
      </c>
      <c r="H76" s="18">
        <v>9033</v>
      </c>
      <c r="I76" s="18">
        <v>1829</v>
      </c>
      <c r="J76" s="18">
        <v>43747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-55711</v>
      </c>
      <c r="E77" s="18"/>
      <c r="F77" s="18">
        <v>-55711</v>
      </c>
      <c r="G77" s="18">
        <v>-8772</v>
      </c>
      <c r="H77" s="18">
        <v>-8555</v>
      </c>
      <c r="I77" s="18">
        <v>-1388</v>
      </c>
      <c r="J77" s="18">
        <v>-36996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5850</v>
      </c>
      <c r="E78" s="18"/>
      <c r="F78" s="18">
        <v>5850</v>
      </c>
      <c r="G78" s="18">
        <v>-1417</v>
      </c>
      <c r="H78" s="18">
        <v>90</v>
      </c>
      <c r="I78" s="18">
        <v>-4</v>
      </c>
      <c r="J78" s="18">
        <v>7181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591</v>
      </c>
      <c r="F79" s="18">
        <v>-591</v>
      </c>
      <c r="G79" s="18">
        <v>-228</v>
      </c>
      <c r="H79" s="18">
        <v>157</v>
      </c>
      <c r="I79" s="18">
        <v>20</v>
      </c>
      <c r="J79" s="18">
        <v>-540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-5765</v>
      </c>
      <c r="F80" s="18">
        <v>5765</v>
      </c>
      <c r="G80" s="18">
        <v>-14628</v>
      </c>
      <c r="H80" s="18">
        <v>8057</v>
      </c>
      <c r="I80" s="18">
        <v>11200</v>
      </c>
      <c r="J80" s="18">
        <v>1136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1CE4-6182-4510-98B7-FD81F80993A2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233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137721</v>
      </c>
      <c r="V18" s="18">
        <f>SUM(T18:U18)</f>
        <v>137721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142990</v>
      </c>
      <c r="E19" s="18">
        <v>142990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368102</v>
      </c>
      <c r="E23" s="18"/>
      <c r="F23" s="18">
        <v>368102</v>
      </c>
      <c r="G23" s="18">
        <v>75954</v>
      </c>
      <c r="H23" s="18">
        <v>53185</v>
      </c>
      <c r="I23" s="18">
        <v>14132</v>
      </c>
      <c r="J23" s="18">
        <v>204113</v>
      </c>
      <c r="K23" s="55"/>
      <c r="L23" s="20" t="s">
        <v>161</v>
      </c>
      <c r="M23" s="34"/>
      <c r="N23" s="20" t="s">
        <v>63</v>
      </c>
      <c r="O23" s="55"/>
      <c r="P23" s="18">
        <v>204113</v>
      </c>
      <c r="Q23" s="18">
        <v>14132</v>
      </c>
      <c r="R23" s="18">
        <v>53185</v>
      </c>
      <c r="S23" s="18">
        <v>75954</v>
      </c>
      <c r="T23" s="18">
        <v>368102</v>
      </c>
      <c r="U23" s="18"/>
      <c r="V23" s="18">
        <f>SUM(T23:U23)</f>
        <v>368102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55835</v>
      </c>
      <c r="E24" s="18"/>
      <c r="F24" s="18">
        <v>55835</v>
      </c>
      <c r="G24" s="18">
        <v>8838</v>
      </c>
      <c r="H24" s="18">
        <v>8595</v>
      </c>
      <c r="I24" s="18">
        <v>1381</v>
      </c>
      <c r="J24" s="18">
        <v>37021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312267</v>
      </c>
      <c r="E25" s="18"/>
      <c r="F25" s="18">
        <v>312267</v>
      </c>
      <c r="G25" s="18">
        <v>67116</v>
      </c>
      <c r="H25" s="18">
        <v>44590</v>
      </c>
      <c r="I25" s="18">
        <v>12751</v>
      </c>
      <c r="J25" s="18">
        <v>167092</v>
      </c>
      <c r="K25" s="55"/>
      <c r="L25" s="20" t="s">
        <v>10</v>
      </c>
      <c r="M25" s="34"/>
      <c r="N25" s="20" t="s">
        <v>65</v>
      </c>
      <c r="O25" s="55"/>
      <c r="P25" s="18">
        <v>167092</v>
      </c>
      <c r="Q25" s="18">
        <v>12751</v>
      </c>
      <c r="R25" s="18">
        <v>44590</v>
      </c>
      <c r="S25" s="18">
        <v>67116</v>
      </c>
      <c r="T25" s="18">
        <v>312267</v>
      </c>
      <c r="U25" s="18"/>
      <c r="V25" s="18">
        <f t="shared" ref="V25:V31" si="1">SUM(T25:U25)</f>
        <v>312267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-5269</v>
      </c>
      <c r="E26" s="22">
        <v>-5269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-5269</v>
      </c>
      <c r="V26" s="22">
        <f t="shared" si="1"/>
        <v>-5269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176182</v>
      </c>
      <c r="E27" s="24">
        <v>1034</v>
      </c>
      <c r="F27" s="24">
        <v>175148</v>
      </c>
      <c r="G27" s="24">
        <v>12359</v>
      </c>
      <c r="H27" s="24">
        <v>44335</v>
      </c>
      <c r="I27" s="24">
        <v>5311</v>
      </c>
      <c r="J27" s="24">
        <v>113143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176097</v>
      </c>
      <c r="T27" s="24">
        <v>176097</v>
      </c>
      <c r="U27" s="24">
        <v>85</v>
      </c>
      <c r="V27" s="24">
        <f t="shared" si="1"/>
        <v>176182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19006</v>
      </c>
      <c r="E28" s="18"/>
      <c r="F28" s="18">
        <v>19006</v>
      </c>
      <c r="G28" s="18">
        <v>5</v>
      </c>
      <c r="H28" s="18">
        <v>255</v>
      </c>
      <c r="I28" s="18">
        <v>232</v>
      </c>
      <c r="J28" s="18">
        <v>-2204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22561</v>
      </c>
      <c r="S28" s="18"/>
      <c r="T28" s="18">
        <v>22561</v>
      </c>
      <c r="U28" s="18">
        <v>-3555</v>
      </c>
      <c r="V28" s="18">
        <f t="shared" si="1"/>
        <v>19006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20718</v>
      </c>
      <c r="E29" s="18"/>
      <c r="F29" s="18">
        <v>20718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19984</v>
      </c>
      <c r="S29" s="18"/>
      <c r="T29" s="18">
        <v>19984</v>
      </c>
      <c r="U29" s="18">
        <v>734</v>
      </c>
      <c r="V29" s="18">
        <f t="shared" si="1"/>
        <v>20718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-1712</v>
      </c>
      <c r="E30" s="18"/>
      <c r="F30" s="18">
        <v>-1712</v>
      </c>
      <c r="G30" s="18">
        <v>5</v>
      </c>
      <c r="H30" s="18">
        <v>255</v>
      </c>
      <c r="I30" s="18">
        <v>232</v>
      </c>
      <c r="J30" s="18">
        <v>-2204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2577</v>
      </c>
      <c r="S30" s="18"/>
      <c r="T30" s="18">
        <v>2577</v>
      </c>
      <c r="U30" s="18">
        <v>-4289</v>
      </c>
      <c r="V30" s="18">
        <f t="shared" si="1"/>
        <v>-1712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173948</v>
      </c>
      <c r="E31" s="18"/>
      <c r="F31" s="18">
        <v>173948</v>
      </c>
      <c r="G31" s="18">
        <v>63590</v>
      </c>
      <c r="H31" s="18">
        <v>8595</v>
      </c>
      <c r="I31" s="18">
        <v>8589</v>
      </c>
      <c r="J31" s="18">
        <v>93174</v>
      </c>
      <c r="K31" s="58"/>
      <c r="L31" s="20" t="s">
        <v>162</v>
      </c>
      <c r="M31" s="34"/>
      <c r="N31" s="20" t="s">
        <v>70</v>
      </c>
      <c r="O31" s="58"/>
      <c r="P31" s="18">
        <v>93174</v>
      </c>
      <c r="Q31" s="18">
        <v>8589</v>
      </c>
      <c r="R31" s="18">
        <v>8595</v>
      </c>
      <c r="S31" s="18">
        <v>63590</v>
      </c>
      <c r="T31" s="18">
        <v>173948</v>
      </c>
      <c r="U31" s="18"/>
      <c r="V31" s="18">
        <f t="shared" si="1"/>
        <v>173948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118113</v>
      </c>
      <c r="E33" s="18"/>
      <c r="F33" s="18">
        <v>118113</v>
      </c>
      <c r="G33" s="18">
        <v>54752</v>
      </c>
      <c r="H33" s="18">
        <v>0</v>
      </c>
      <c r="I33" s="18">
        <v>7208</v>
      </c>
      <c r="J33" s="18">
        <v>56153</v>
      </c>
      <c r="K33" s="55"/>
      <c r="L33" s="20" t="s">
        <v>72</v>
      </c>
      <c r="M33" s="34"/>
      <c r="N33" s="20" t="s">
        <v>73</v>
      </c>
      <c r="O33" s="55"/>
      <c r="P33" s="18">
        <v>56153</v>
      </c>
      <c r="Q33" s="18">
        <v>7208</v>
      </c>
      <c r="R33" s="18">
        <v>0</v>
      </c>
      <c r="S33" s="18">
        <v>54752</v>
      </c>
      <c r="T33" s="18">
        <v>118113</v>
      </c>
      <c r="U33" s="18"/>
      <c r="V33" s="18">
        <f>SUM(T33:U33)</f>
        <v>118113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86151</v>
      </c>
      <c r="E35" s="24">
        <v>18882</v>
      </c>
      <c r="F35" s="24">
        <v>67269</v>
      </c>
      <c r="G35" s="24">
        <v>3393</v>
      </c>
      <c r="H35" s="24">
        <v>9422</v>
      </c>
      <c r="I35" s="24">
        <v>28140</v>
      </c>
      <c r="J35" s="24">
        <v>26314</v>
      </c>
      <c r="K35" s="57"/>
      <c r="L35" s="19" t="s">
        <v>16</v>
      </c>
      <c r="M35" s="56"/>
      <c r="N35" s="19" t="s">
        <v>75</v>
      </c>
      <c r="O35" s="57"/>
      <c r="P35" s="24">
        <v>15024</v>
      </c>
      <c r="Q35" s="24">
        <v>31235</v>
      </c>
      <c r="R35" s="24">
        <v>3120</v>
      </c>
      <c r="S35" s="24">
        <v>15511</v>
      </c>
      <c r="T35" s="24">
        <v>64890</v>
      </c>
      <c r="U35" s="24">
        <v>21261</v>
      </c>
      <c r="V35" s="24">
        <f t="shared" ref="V35:V36" si="3">SUM(T35:U35)</f>
        <v>86151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370227</v>
      </c>
      <c r="E36" s="18"/>
      <c r="F36" s="18">
        <v>370227</v>
      </c>
      <c r="G36" s="18">
        <v>251805</v>
      </c>
      <c r="H36" s="18">
        <v>24854</v>
      </c>
      <c r="I36" s="18">
        <v>11684</v>
      </c>
      <c r="J36" s="18">
        <v>81884</v>
      </c>
      <c r="K36" s="55"/>
      <c r="L36" s="20" t="s">
        <v>164</v>
      </c>
      <c r="M36" s="34"/>
      <c r="N36" s="20" t="s">
        <v>76</v>
      </c>
      <c r="O36" s="55"/>
      <c r="P36" s="18">
        <v>81884</v>
      </c>
      <c r="Q36" s="18">
        <v>11684</v>
      </c>
      <c r="R36" s="18">
        <v>24854</v>
      </c>
      <c r="S36" s="18">
        <v>251805</v>
      </c>
      <c r="T36" s="18">
        <v>370227</v>
      </c>
      <c r="U36" s="18"/>
      <c r="V36" s="18">
        <f t="shared" si="3"/>
        <v>370227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314392</v>
      </c>
      <c r="E38" s="18"/>
      <c r="F38" s="18">
        <v>314392</v>
      </c>
      <c r="G38" s="18">
        <v>242967</v>
      </c>
      <c r="H38" s="18">
        <v>16259</v>
      </c>
      <c r="I38" s="18">
        <v>10303</v>
      </c>
      <c r="J38" s="18">
        <v>44863</v>
      </c>
      <c r="K38" s="55"/>
      <c r="L38" s="20" t="s">
        <v>17</v>
      </c>
      <c r="M38" s="34"/>
      <c r="N38" s="20" t="s">
        <v>78</v>
      </c>
      <c r="O38" s="55"/>
      <c r="P38" s="18">
        <v>44863</v>
      </c>
      <c r="Q38" s="18">
        <v>10303</v>
      </c>
      <c r="R38" s="18">
        <v>16259</v>
      </c>
      <c r="S38" s="18">
        <v>242967</v>
      </c>
      <c r="T38" s="18">
        <v>314392</v>
      </c>
      <c r="U38" s="18"/>
      <c r="V38" s="18">
        <f>SUM(T38:U38)</f>
        <v>314392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51737</v>
      </c>
      <c r="E40" s="24">
        <v>698</v>
      </c>
      <c r="F40" s="24">
        <v>51039</v>
      </c>
      <c r="G40" s="24">
        <v>38404</v>
      </c>
      <c r="H40" s="24">
        <v>154</v>
      </c>
      <c r="I40" s="24">
        <v>1129</v>
      </c>
      <c r="J40" s="24">
        <v>11352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50258</v>
      </c>
      <c r="S40" s="24"/>
      <c r="T40" s="24">
        <v>50258</v>
      </c>
      <c r="U40" s="24">
        <v>1479</v>
      </c>
      <c r="V40" s="24">
        <f t="shared" ref="V40:V50" si="5">SUM(T40:U40)</f>
        <v>51737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49639</v>
      </c>
      <c r="E41" s="18">
        <v>21</v>
      </c>
      <c r="F41" s="18">
        <v>49618</v>
      </c>
      <c r="G41" s="18">
        <v>49618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1713</v>
      </c>
      <c r="Q41" s="18">
        <v>1200</v>
      </c>
      <c r="R41" s="18">
        <v>46313</v>
      </c>
      <c r="S41" s="18">
        <v>82</v>
      </c>
      <c r="T41" s="18">
        <v>49308</v>
      </c>
      <c r="U41" s="18">
        <v>331</v>
      </c>
      <c r="V41" s="18">
        <f t="shared" si="5"/>
        <v>49639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68418</v>
      </c>
      <c r="E42" s="18">
        <v>1461</v>
      </c>
      <c r="F42" s="18">
        <v>66957</v>
      </c>
      <c r="G42" s="18">
        <v>100</v>
      </c>
      <c r="H42" s="18">
        <v>63599</v>
      </c>
      <c r="I42" s="18">
        <v>1627</v>
      </c>
      <c r="J42" s="18">
        <v>1631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68255</v>
      </c>
      <c r="T42" s="18">
        <v>68255</v>
      </c>
      <c r="U42" s="18">
        <v>163</v>
      </c>
      <c r="V42" s="18">
        <f t="shared" si="5"/>
        <v>68418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54663</v>
      </c>
      <c r="E43" s="18">
        <v>5363</v>
      </c>
      <c r="F43" s="18">
        <v>49300</v>
      </c>
      <c r="G43" s="18">
        <v>26312</v>
      </c>
      <c r="H43" s="18">
        <v>7836</v>
      </c>
      <c r="I43" s="18">
        <v>9319</v>
      </c>
      <c r="J43" s="18">
        <v>5833</v>
      </c>
      <c r="K43" s="55"/>
      <c r="L43" s="19" t="s">
        <v>21</v>
      </c>
      <c r="M43" s="56"/>
      <c r="N43" s="19" t="s">
        <v>81</v>
      </c>
      <c r="O43" s="55"/>
      <c r="P43" s="18">
        <v>2369</v>
      </c>
      <c r="Q43" s="18">
        <v>9442</v>
      </c>
      <c r="R43" s="18">
        <v>5217</v>
      </c>
      <c r="S43" s="18">
        <v>29958</v>
      </c>
      <c r="T43" s="18">
        <v>46986</v>
      </c>
      <c r="U43" s="18">
        <v>7677</v>
      </c>
      <c r="V43" s="18">
        <f t="shared" si="5"/>
        <v>54663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368120</v>
      </c>
      <c r="E44" s="18"/>
      <c r="F44" s="18">
        <v>368120</v>
      </c>
      <c r="G44" s="18">
        <v>235666</v>
      </c>
      <c r="H44" s="18">
        <v>55053</v>
      </c>
      <c r="I44" s="18">
        <v>10251</v>
      </c>
      <c r="J44" s="18">
        <v>67150</v>
      </c>
      <c r="K44" s="59"/>
      <c r="L44" s="20" t="s">
        <v>178</v>
      </c>
      <c r="M44" s="34"/>
      <c r="N44" s="20" t="s">
        <v>182</v>
      </c>
      <c r="O44" s="59"/>
      <c r="P44" s="18">
        <v>67150</v>
      </c>
      <c r="Q44" s="18">
        <v>10251</v>
      </c>
      <c r="R44" s="18">
        <v>55053</v>
      </c>
      <c r="S44" s="18">
        <v>235666</v>
      </c>
      <c r="T44" s="18">
        <v>368120</v>
      </c>
      <c r="U44" s="18"/>
      <c r="V44" s="18">
        <f t="shared" si="5"/>
        <v>368120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312285</v>
      </c>
      <c r="E45" s="18"/>
      <c r="F45" s="18">
        <v>312285</v>
      </c>
      <c r="G45" s="18">
        <v>226828</v>
      </c>
      <c r="H45" s="18">
        <v>46458</v>
      </c>
      <c r="I45" s="18">
        <v>8870</v>
      </c>
      <c r="J45" s="18">
        <v>30129</v>
      </c>
      <c r="K45" s="59"/>
      <c r="L45" s="20" t="s">
        <v>179</v>
      </c>
      <c r="M45" s="34"/>
      <c r="N45" s="20" t="s">
        <v>183</v>
      </c>
      <c r="O45" s="59"/>
      <c r="P45" s="18">
        <v>30129</v>
      </c>
      <c r="Q45" s="18">
        <v>8870</v>
      </c>
      <c r="R45" s="18">
        <v>46458</v>
      </c>
      <c r="S45" s="18">
        <v>226828</v>
      </c>
      <c r="T45" s="18">
        <v>312285</v>
      </c>
      <c r="U45" s="18"/>
      <c r="V45" s="18">
        <f t="shared" si="5"/>
        <v>312285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51851</v>
      </c>
      <c r="E46" s="22"/>
      <c r="F46" s="22">
        <v>51851</v>
      </c>
      <c r="G46" s="22">
        <v>4332</v>
      </c>
      <c r="H46" s="22">
        <v>47519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51851</v>
      </c>
      <c r="T46" s="22">
        <v>51851</v>
      </c>
      <c r="U46" s="22"/>
      <c r="V46" s="22">
        <f t="shared" si="5"/>
        <v>51851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368120</v>
      </c>
      <c r="E47" s="24"/>
      <c r="F47" s="24">
        <v>368120</v>
      </c>
      <c r="G47" s="24">
        <v>283185</v>
      </c>
      <c r="H47" s="24">
        <v>7534</v>
      </c>
      <c r="I47" s="24">
        <v>10251</v>
      </c>
      <c r="J47" s="24">
        <v>67150</v>
      </c>
      <c r="K47" s="59"/>
      <c r="L47" s="20" t="s">
        <v>180</v>
      </c>
      <c r="M47" s="34"/>
      <c r="N47" s="20" t="s">
        <v>181</v>
      </c>
      <c r="O47" s="59"/>
      <c r="P47" s="24">
        <v>67150</v>
      </c>
      <c r="Q47" s="24">
        <v>10251</v>
      </c>
      <c r="R47" s="24">
        <v>7534</v>
      </c>
      <c r="S47" s="24">
        <v>283185</v>
      </c>
      <c r="T47" s="24">
        <v>368120</v>
      </c>
      <c r="U47" s="24"/>
      <c r="V47" s="24">
        <f t="shared" si="5"/>
        <v>368120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312285</v>
      </c>
      <c r="E48" s="22"/>
      <c r="F48" s="22">
        <v>312285</v>
      </c>
      <c r="G48" s="22">
        <v>274347</v>
      </c>
      <c r="H48" s="22">
        <v>-1061</v>
      </c>
      <c r="I48" s="22">
        <v>8870</v>
      </c>
      <c r="J48" s="22">
        <v>30129</v>
      </c>
      <c r="K48" s="55"/>
      <c r="L48" s="20" t="s">
        <v>23</v>
      </c>
      <c r="M48" s="34"/>
      <c r="N48" s="20" t="s">
        <v>83</v>
      </c>
      <c r="O48" s="55"/>
      <c r="P48" s="22">
        <v>30129</v>
      </c>
      <c r="Q48" s="22">
        <v>8870</v>
      </c>
      <c r="R48" s="22">
        <v>-1061</v>
      </c>
      <c r="S48" s="22">
        <v>274347</v>
      </c>
      <c r="T48" s="22">
        <v>312285</v>
      </c>
      <c r="U48" s="22"/>
      <c r="V48" s="22">
        <f t="shared" si="5"/>
        <v>312285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67150</v>
      </c>
      <c r="Q49" s="24">
        <v>10251</v>
      </c>
      <c r="R49" s="24">
        <v>55053</v>
      </c>
      <c r="S49" s="24">
        <v>235666</v>
      </c>
      <c r="T49" s="24">
        <v>368120</v>
      </c>
      <c r="U49" s="24"/>
      <c r="V49" s="24">
        <f t="shared" si="5"/>
        <v>368120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30129</v>
      </c>
      <c r="Q50" s="18">
        <v>8870</v>
      </c>
      <c r="R50" s="18">
        <v>46458</v>
      </c>
      <c r="S50" s="18">
        <v>226828</v>
      </c>
      <c r="T50" s="18">
        <v>312285</v>
      </c>
      <c r="U50" s="18"/>
      <c r="V50" s="18">
        <f t="shared" si="5"/>
        <v>312285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275105</v>
      </c>
      <c r="E51" s="18"/>
      <c r="F51" s="18">
        <v>275105</v>
      </c>
      <c r="G51" s="18">
        <v>244170</v>
      </c>
      <c r="H51" s="18">
        <v>30935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275105</v>
      </c>
      <c r="E52" s="18"/>
      <c r="F52" s="18">
        <v>275105</v>
      </c>
      <c r="G52" s="18">
        <v>196651</v>
      </c>
      <c r="H52" s="18">
        <v>78454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-578</v>
      </c>
      <c r="E53" s="18"/>
      <c r="F53" s="18">
        <v>-578</v>
      </c>
      <c r="G53" s="18"/>
      <c r="H53" s="18"/>
      <c r="I53" s="18">
        <v>-578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-578</v>
      </c>
      <c r="T53" s="18">
        <v>-578</v>
      </c>
      <c r="U53" s="18"/>
      <c r="V53" s="18">
        <f>SUM(T53:U53)</f>
        <v>-578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93015</v>
      </c>
      <c r="E54" s="18"/>
      <c r="F54" s="18">
        <v>93015</v>
      </c>
      <c r="G54" s="18">
        <v>38437</v>
      </c>
      <c r="H54" s="18">
        <v>-23401</v>
      </c>
      <c r="I54" s="18">
        <v>10829</v>
      </c>
      <c r="J54" s="18">
        <v>67150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37180</v>
      </c>
      <c r="E55" s="18"/>
      <c r="F55" s="18">
        <v>37180</v>
      </c>
      <c r="G55" s="18">
        <v>29599</v>
      </c>
      <c r="H55" s="18">
        <v>-31996</v>
      </c>
      <c r="I55" s="18">
        <v>9448</v>
      </c>
      <c r="J55" s="18">
        <v>30129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-5287</v>
      </c>
      <c r="E56" s="18">
        <v>-5287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30129</v>
      </c>
      <c r="Q69" s="18">
        <v>9448</v>
      </c>
      <c r="R69" s="18">
        <v>-31996</v>
      </c>
      <c r="S69" s="18">
        <v>29599</v>
      </c>
      <c r="T69" s="18">
        <v>37180</v>
      </c>
      <c r="U69" s="18"/>
      <c r="V69" s="18">
        <f>SUM(T69:U69)</f>
        <v>37180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-5287</v>
      </c>
      <c r="V71" s="18">
        <f t="shared" ref="V71:V74" si="7">SUM(T71:U71)</f>
        <v>-5287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7560</v>
      </c>
      <c r="Q72" s="18">
        <v>263</v>
      </c>
      <c r="R72" s="18">
        <v>7269</v>
      </c>
      <c r="S72" s="18">
        <v>1767</v>
      </c>
      <c r="T72" s="18">
        <v>16859</v>
      </c>
      <c r="U72" s="18">
        <v>393</v>
      </c>
      <c r="V72" s="18">
        <f t="shared" si="7"/>
        <v>17252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-729</v>
      </c>
      <c r="Q73" s="18">
        <v>-31</v>
      </c>
      <c r="R73" s="18">
        <v>-9631</v>
      </c>
      <c r="S73" s="18">
        <v>-1421</v>
      </c>
      <c r="T73" s="18">
        <v>-11812</v>
      </c>
      <c r="U73" s="18">
        <v>-5440</v>
      </c>
      <c r="V73" s="18">
        <f t="shared" si="7"/>
        <v>-17252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31893</v>
      </c>
      <c r="E74" s="22">
        <v>-10334</v>
      </c>
      <c r="F74" s="22">
        <v>42227</v>
      </c>
      <c r="G74" s="22">
        <v>29945</v>
      </c>
      <c r="H74" s="22">
        <v>-34358</v>
      </c>
      <c r="I74" s="22">
        <v>9680</v>
      </c>
      <c r="J74" s="22">
        <v>36960</v>
      </c>
      <c r="K74" s="55"/>
      <c r="L74" s="20" t="s">
        <v>29</v>
      </c>
      <c r="M74" s="34"/>
      <c r="N74" s="20" t="s">
        <v>87</v>
      </c>
      <c r="O74" s="55"/>
      <c r="P74" s="22">
        <v>36960</v>
      </c>
      <c r="Q74" s="22">
        <v>9680</v>
      </c>
      <c r="R74" s="22">
        <v>-34358</v>
      </c>
      <c r="S74" s="22">
        <v>29945</v>
      </c>
      <c r="T74" s="22">
        <v>42227</v>
      </c>
      <c r="U74" s="22">
        <v>-10334</v>
      </c>
      <c r="V74" s="22">
        <f t="shared" si="7"/>
        <v>31893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87728</v>
      </c>
      <c r="E75" s="24"/>
      <c r="F75" s="24">
        <v>87728</v>
      </c>
      <c r="G75" s="24">
        <v>18648</v>
      </c>
      <c r="H75" s="24">
        <v>9915</v>
      </c>
      <c r="I75" s="24">
        <v>673</v>
      </c>
      <c r="J75" s="24">
        <v>58492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72138</v>
      </c>
      <c r="E76" s="18"/>
      <c r="F76" s="18">
        <v>72138</v>
      </c>
      <c r="G76" s="18">
        <v>17664</v>
      </c>
      <c r="H76" s="18">
        <v>9703</v>
      </c>
      <c r="I76" s="18">
        <v>680</v>
      </c>
      <c r="J76" s="18">
        <v>44091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-55835</v>
      </c>
      <c r="E77" s="18"/>
      <c r="F77" s="18">
        <v>-55835</v>
      </c>
      <c r="G77" s="18">
        <v>-8838</v>
      </c>
      <c r="H77" s="18">
        <v>-8595</v>
      </c>
      <c r="I77" s="18">
        <v>-1381</v>
      </c>
      <c r="J77" s="18">
        <v>-37021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15590</v>
      </c>
      <c r="E78" s="18"/>
      <c r="F78" s="18">
        <v>15590</v>
      </c>
      <c r="G78" s="18">
        <v>984</v>
      </c>
      <c r="H78" s="18">
        <v>212</v>
      </c>
      <c r="I78" s="18">
        <v>-7</v>
      </c>
      <c r="J78" s="18">
        <v>14401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876</v>
      </c>
      <c r="F79" s="18">
        <v>-876</v>
      </c>
      <c r="G79" s="18">
        <v>-454</v>
      </c>
      <c r="H79" s="18">
        <v>363</v>
      </c>
      <c r="I79" s="18">
        <v>21</v>
      </c>
      <c r="J79" s="18">
        <v>-806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-11210</v>
      </c>
      <c r="F80" s="18">
        <v>11210</v>
      </c>
      <c r="G80" s="18">
        <v>20589</v>
      </c>
      <c r="H80" s="18">
        <v>-36041</v>
      </c>
      <c r="I80" s="18">
        <v>10367</v>
      </c>
      <c r="J80" s="18">
        <v>16295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FB9DA1CE-5294-4E31-BE35-942954A030FA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02286-1086-41DA-B0F6-AE46E72B1401}">
  <sheetPr codeName="Hoja98"/>
  <dimension ref="A1:AR118"/>
  <sheetViews>
    <sheetView showRowColHeaders="0" topLeftCell="A18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234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127890</v>
      </c>
      <c r="V18" s="18">
        <f>SUM(T18:U18)</f>
        <v>127890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140185</v>
      </c>
      <c r="E19" s="18">
        <v>140185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356732</v>
      </c>
      <c r="E23" s="18"/>
      <c r="F23" s="18">
        <v>356732</v>
      </c>
      <c r="G23" s="18">
        <v>70902</v>
      </c>
      <c r="H23" s="18">
        <v>45006</v>
      </c>
      <c r="I23" s="18">
        <v>16025</v>
      </c>
      <c r="J23" s="18">
        <v>188355</v>
      </c>
      <c r="K23" s="55"/>
      <c r="L23" s="20" t="s">
        <v>161</v>
      </c>
      <c r="M23" s="34"/>
      <c r="N23" s="20" t="s">
        <v>63</v>
      </c>
      <c r="O23" s="55"/>
      <c r="P23" s="18">
        <v>188355</v>
      </c>
      <c r="Q23" s="18">
        <v>16025</v>
      </c>
      <c r="R23" s="18">
        <v>45006</v>
      </c>
      <c r="S23" s="18">
        <v>70902</v>
      </c>
      <c r="T23" s="18">
        <v>356732</v>
      </c>
      <c r="U23" s="18"/>
      <c r="V23" s="18">
        <f>SUM(T23:U23)</f>
        <v>356732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58278</v>
      </c>
      <c r="E24" s="18"/>
      <c r="F24" s="18">
        <v>58278</v>
      </c>
      <c r="G24" s="18">
        <v>9328</v>
      </c>
      <c r="H24" s="18">
        <v>8732</v>
      </c>
      <c r="I24" s="18">
        <v>1449</v>
      </c>
      <c r="J24" s="18">
        <v>38769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298454</v>
      </c>
      <c r="E25" s="18"/>
      <c r="F25" s="18">
        <v>298454</v>
      </c>
      <c r="G25" s="18">
        <v>61574</v>
      </c>
      <c r="H25" s="18">
        <v>36274</v>
      </c>
      <c r="I25" s="18">
        <v>14576</v>
      </c>
      <c r="J25" s="18">
        <v>149586</v>
      </c>
      <c r="K25" s="55"/>
      <c r="L25" s="20" t="s">
        <v>10</v>
      </c>
      <c r="M25" s="34"/>
      <c r="N25" s="20" t="s">
        <v>65</v>
      </c>
      <c r="O25" s="55"/>
      <c r="P25" s="18">
        <v>149586</v>
      </c>
      <c r="Q25" s="18">
        <v>14576</v>
      </c>
      <c r="R25" s="18">
        <v>36274</v>
      </c>
      <c r="S25" s="18">
        <v>61574</v>
      </c>
      <c r="T25" s="18">
        <v>298454</v>
      </c>
      <c r="U25" s="18"/>
      <c r="V25" s="18">
        <f t="shared" ref="V25:V31" si="1">SUM(T25:U25)</f>
        <v>298454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-12295</v>
      </c>
      <c r="E26" s="22">
        <v>-12295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-12295</v>
      </c>
      <c r="V26" s="22">
        <f t="shared" si="1"/>
        <v>-12295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169320</v>
      </c>
      <c r="E27" s="24">
        <v>998</v>
      </c>
      <c r="F27" s="24">
        <v>168322</v>
      </c>
      <c r="G27" s="24">
        <v>14014</v>
      </c>
      <c r="H27" s="24">
        <v>36160</v>
      </c>
      <c r="I27" s="24">
        <v>4994</v>
      </c>
      <c r="J27" s="24">
        <v>113154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169188</v>
      </c>
      <c r="T27" s="24">
        <v>169188</v>
      </c>
      <c r="U27" s="24">
        <v>132</v>
      </c>
      <c r="V27" s="24">
        <f t="shared" si="1"/>
        <v>169320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42629</v>
      </c>
      <c r="E28" s="18"/>
      <c r="F28" s="18">
        <v>42629</v>
      </c>
      <c r="G28" s="18">
        <v>2096</v>
      </c>
      <c r="H28" s="18">
        <v>114</v>
      </c>
      <c r="I28" s="18">
        <v>1741</v>
      </c>
      <c r="J28" s="18">
        <v>2234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42439</v>
      </c>
      <c r="S28" s="18"/>
      <c r="T28" s="18">
        <v>42439</v>
      </c>
      <c r="U28" s="18">
        <v>190</v>
      </c>
      <c r="V28" s="18">
        <f t="shared" si="1"/>
        <v>42629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36444</v>
      </c>
      <c r="E29" s="18"/>
      <c r="F29" s="18">
        <v>36444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35812</v>
      </c>
      <c r="S29" s="18"/>
      <c r="T29" s="18">
        <v>35812</v>
      </c>
      <c r="U29" s="18">
        <v>632</v>
      </c>
      <c r="V29" s="18">
        <f t="shared" si="1"/>
        <v>36444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6185</v>
      </c>
      <c r="E30" s="18"/>
      <c r="F30" s="18">
        <v>6185</v>
      </c>
      <c r="G30" s="18">
        <v>2096</v>
      </c>
      <c r="H30" s="18">
        <v>114</v>
      </c>
      <c r="I30" s="18">
        <v>1741</v>
      </c>
      <c r="J30" s="18">
        <v>2234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6627</v>
      </c>
      <c r="S30" s="18"/>
      <c r="T30" s="18">
        <v>6627</v>
      </c>
      <c r="U30" s="18">
        <v>-442</v>
      </c>
      <c r="V30" s="18">
        <f t="shared" si="1"/>
        <v>6185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145781</v>
      </c>
      <c r="E31" s="18"/>
      <c r="F31" s="18">
        <v>145781</v>
      </c>
      <c r="G31" s="18">
        <v>54792</v>
      </c>
      <c r="H31" s="18">
        <v>8732</v>
      </c>
      <c r="I31" s="18">
        <v>9290</v>
      </c>
      <c r="J31" s="18">
        <v>72967</v>
      </c>
      <c r="K31" s="58"/>
      <c r="L31" s="20" t="s">
        <v>162</v>
      </c>
      <c r="M31" s="34"/>
      <c r="N31" s="20" t="s">
        <v>70</v>
      </c>
      <c r="O31" s="58"/>
      <c r="P31" s="18">
        <v>72967</v>
      </c>
      <c r="Q31" s="18">
        <v>9290</v>
      </c>
      <c r="R31" s="18">
        <v>8732</v>
      </c>
      <c r="S31" s="18">
        <v>54792</v>
      </c>
      <c r="T31" s="18">
        <v>145781</v>
      </c>
      <c r="U31" s="18"/>
      <c r="V31" s="18">
        <f t="shared" si="1"/>
        <v>145781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87503</v>
      </c>
      <c r="E33" s="18"/>
      <c r="F33" s="18">
        <v>87503</v>
      </c>
      <c r="G33" s="18">
        <v>45464</v>
      </c>
      <c r="H33" s="18">
        <v>0</v>
      </c>
      <c r="I33" s="18">
        <v>7841</v>
      </c>
      <c r="J33" s="18">
        <v>34198</v>
      </c>
      <c r="K33" s="55"/>
      <c r="L33" s="20" t="s">
        <v>72</v>
      </c>
      <c r="M33" s="34"/>
      <c r="N33" s="20" t="s">
        <v>73</v>
      </c>
      <c r="O33" s="55"/>
      <c r="P33" s="18">
        <v>34198</v>
      </c>
      <c r="Q33" s="18">
        <v>7841</v>
      </c>
      <c r="R33" s="18">
        <v>0</v>
      </c>
      <c r="S33" s="18">
        <v>45464</v>
      </c>
      <c r="T33" s="18">
        <v>87503</v>
      </c>
      <c r="U33" s="18"/>
      <c r="V33" s="18">
        <f>SUM(T33:U33)</f>
        <v>87503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87622</v>
      </c>
      <c r="E35" s="24">
        <v>21253</v>
      </c>
      <c r="F35" s="24">
        <v>66369</v>
      </c>
      <c r="G35" s="24">
        <v>4684</v>
      </c>
      <c r="H35" s="24">
        <v>6748</v>
      </c>
      <c r="I35" s="24">
        <v>33359</v>
      </c>
      <c r="J35" s="24">
        <v>21578</v>
      </c>
      <c r="K35" s="57"/>
      <c r="L35" s="19" t="s">
        <v>16</v>
      </c>
      <c r="M35" s="56"/>
      <c r="N35" s="19" t="s">
        <v>75</v>
      </c>
      <c r="O35" s="57"/>
      <c r="P35" s="24">
        <v>14522</v>
      </c>
      <c r="Q35" s="24">
        <v>34039</v>
      </c>
      <c r="R35" s="24">
        <v>3478</v>
      </c>
      <c r="S35" s="24">
        <v>13618</v>
      </c>
      <c r="T35" s="24">
        <v>65657</v>
      </c>
      <c r="U35" s="24">
        <v>21965</v>
      </c>
      <c r="V35" s="24">
        <f t="shared" ref="V35:V36" si="3">SUM(T35:U35)</f>
        <v>87622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356696</v>
      </c>
      <c r="E36" s="18"/>
      <c r="F36" s="18">
        <v>356696</v>
      </c>
      <c r="G36" s="18">
        <v>232914</v>
      </c>
      <c r="H36" s="18">
        <v>47901</v>
      </c>
      <c r="I36" s="18">
        <v>9970</v>
      </c>
      <c r="J36" s="18">
        <v>65911</v>
      </c>
      <c r="K36" s="55"/>
      <c r="L36" s="20" t="s">
        <v>164</v>
      </c>
      <c r="M36" s="34"/>
      <c r="N36" s="20" t="s">
        <v>76</v>
      </c>
      <c r="O36" s="55"/>
      <c r="P36" s="18">
        <v>65911</v>
      </c>
      <c r="Q36" s="18">
        <v>9970</v>
      </c>
      <c r="R36" s="18">
        <v>47901</v>
      </c>
      <c r="S36" s="18">
        <v>232914</v>
      </c>
      <c r="T36" s="18">
        <v>356696</v>
      </c>
      <c r="U36" s="18"/>
      <c r="V36" s="18">
        <f t="shared" si="3"/>
        <v>356696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298418</v>
      </c>
      <c r="E38" s="18"/>
      <c r="F38" s="18">
        <v>298418</v>
      </c>
      <c r="G38" s="18">
        <v>223586</v>
      </c>
      <c r="H38" s="18">
        <v>39169</v>
      </c>
      <c r="I38" s="18">
        <v>8521</v>
      </c>
      <c r="J38" s="18">
        <v>27142</v>
      </c>
      <c r="K38" s="55"/>
      <c r="L38" s="20" t="s">
        <v>17</v>
      </c>
      <c r="M38" s="34"/>
      <c r="N38" s="20" t="s">
        <v>78</v>
      </c>
      <c r="O38" s="55"/>
      <c r="P38" s="18">
        <v>27142</v>
      </c>
      <c r="Q38" s="18">
        <v>8521</v>
      </c>
      <c r="R38" s="18">
        <v>39169</v>
      </c>
      <c r="S38" s="18">
        <v>223586</v>
      </c>
      <c r="T38" s="18">
        <v>298418</v>
      </c>
      <c r="U38" s="18"/>
      <c r="V38" s="18">
        <f>SUM(T38:U38)</f>
        <v>298418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34496</v>
      </c>
      <c r="E40" s="24">
        <v>602</v>
      </c>
      <c r="F40" s="24">
        <v>33894</v>
      </c>
      <c r="G40" s="24">
        <v>32117</v>
      </c>
      <c r="H40" s="24">
        <v>6</v>
      </c>
      <c r="I40" s="24">
        <v>1647</v>
      </c>
      <c r="J40" s="24">
        <v>124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33689</v>
      </c>
      <c r="S40" s="24"/>
      <c r="T40" s="24">
        <v>33689</v>
      </c>
      <c r="U40" s="24">
        <v>807</v>
      </c>
      <c r="V40" s="24">
        <f t="shared" ref="V40:V50" si="5">SUM(T40:U40)</f>
        <v>34496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51012</v>
      </c>
      <c r="E41" s="18">
        <v>33</v>
      </c>
      <c r="F41" s="18">
        <v>50979</v>
      </c>
      <c r="G41" s="18">
        <v>50979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1808</v>
      </c>
      <c r="Q41" s="18">
        <v>1106</v>
      </c>
      <c r="R41" s="18">
        <v>47673</v>
      </c>
      <c r="S41" s="18">
        <v>106</v>
      </c>
      <c r="T41" s="18">
        <v>50693</v>
      </c>
      <c r="U41" s="18">
        <v>319</v>
      </c>
      <c r="V41" s="18">
        <f t="shared" si="5"/>
        <v>51012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60090</v>
      </c>
      <c r="E42" s="18">
        <v>1478</v>
      </c>
      <c r="F42" s="18">
        <v>58612</v>
      </c>
      <c r="G42" s="18">
        <v>107</v>
      </c>
      <c r="H42" s="18">
        <v>54973</v>
      </c>
      <c r="I42" s="18">
        <v>1691</v>
      </c>
      <c r="J42" s="18">
        <v>1841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59954</v>
      </c>
      <c r="T42" s="18">
        <v>59954</v>
      </c>
      <c r="U42" s="18">
        <v>136</v>
      </c>
      <c r="V42" s="18">
        <f t="shared" si="5"/>
        <v>60090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49273</v>
      </c>
      <c r="E43" s="18">
        <v>4918</v>
      </c>
      <c r="F43" s="18">
        <v>44355</v>
      </c>
      <c r="G43" s="18">
        <v>26041</v>
      </c>
      <c r="H43" s="18">
        <v>4757</v>
      </c>
      <c r="I43" s="18">
        <v>8265</v>
      </c>
      <c r="J43" s="18">
        <v>5292</v>
      </c>
      <c r="K43" s="55"/>
      <c r="L43" s="19" t="s">
        <v>21</v>
      </c>
      <c r="M43" s="56"/>
      <c r="N43" s="19" t="s">
        <v>81</v>
      </c>
      <c r="O43" s="55"/>
      <c r="P43" s="18">
        <v>2264</v>
      </c>
      <c r="Q43" s="18">
        <v>9639</v>
      </c>
      <c r="R43" s="18">
        <v>2787</v>
      </c>
      <c r="S43" s="18">
        <v>27072</v>
      </c>
      <c r="T43" s="18">
        <v>41762</v>
      </c>
      <c r="U43" s="18">
        <v>7511</v>
      </c>
      <c r="V43" s="18">
        <f t="shared" si="5"/>
        <v>49273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354954</v>
      </c>
      <c r="E44" s="18"/>
      <c r="F44" s="18">
        <v>354954</v>
      </c>
      <c r="G44" s="18">
        <v>210802</v>
      </c>
      <c r="H44" s="18">
        <v>72314</v>
      </c>
      <c r="I44" s="18">
        <v>9112</v>
      </c>
      <c r="J44" s="18">
        <v>62726</v>
      </c>
      <c r="K44" s="59"/>
      <c r="L44" s="20" t="s">
        <v>178</v>
      </c>
      <c r="M44" s="34"/>
      <c r="N44" s="20" t="s">
        <v>182</v>
      </c>
      <c r="O44" s="59"/>
      <c r="P44" s="18">
        <v>62726</v>
      </c>
      <c r="Q44" s="18">
        <v>9112</v>
      </c>
      <c r="R44" s="18">
        <v>72314</v>
      </c>
      <c r="S44" s="18">
        <v>210802</v>
      </c>
      <c r="T44" s="18">
        <v>354954</v>
      </c>
      <c r="U44" s="18"/>
      <c r="V44" s="18">
        <f t="shared" si="5"/>
        <v>354954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296676</v>
      </c>
      <c r="E45" s="18"/>
      <c r="F45" s="18">
        <v>296676</v>
      </c>
      <c r="G45" s="18">
        <v>201474</v>
      </c>
      <c r="H45" s="18">
        <v>63582</v>
      </c>
      <c r="I45" s="18">
        <v>7663</v>
      </c>
      <c r="J45" s="18">
        <v>23957</v>
      </c>
      <c r="K45" s="59"/>
      <c r="L45" s="20" t="s">
        <v>179</v>
      </c>
      <c r="M45" s="34"/>
      <c r="N45" s="20" t="s">
        <v>183</v>
      </c>
      <c r="O45" s="59"/>
      <c r="P45" s="18">
        <v>23957</v>
      </c>
      <c r="Q45" s="18">
        <v>7663</v>
      </c>
      <c r="R45" s="18">
        <v>63582</v>
      </c>
      <c r="S45" s="18">
        <v>201474</v>
      </c>
      <c r="T45" s="18">
        <v>296676</v>
      </c>
      <c r="U45" s="18"/>
      <c r="V45" s="18">
        <f t="shared" si="5"/>
        <v>296676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44079</v>
      </c>
      <c r="E46" s="22"/>
      <c r="F46" s="22">
        <v>44079</v>
      </c>
      <c r="G46" s="22">
        <v>4010</v>
      </c>
      <c r="H46" s="22">
        <v>40069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44079</v>
      </c>
      <c r="T46" s="22">
        <v>44079</v>
      </c>
      <c r="U46" s="22"/>
      <c r="V46" s="22">
        <f t="shared" si="5"/>
        <v>44079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354954</v>
      </c>
      <c r="E47" s="24"/>
      <c r="F47" s="24">
        <v>354954</v>
      </c>
      <c r="G47" s="24">
        <v>250871</v>
      </c>
      <c r="H47" s="24">
        <v>32245</v>
      </c>
      <c r="I47" s="24">
        <v>9112</v>
      </c>
      <c r="J47" s="24">
        <v>62726</v>
      </c>
      <c r="K47" s="59"/>
      <c r="L47" s="20" t="s">
        <v>180</v>
      </c>
      <c r="M47" s="34"/>
      <c r="N47" s="20" t="s">
        <v>181</v>
      </c>
      <c r="O47" s="59"/>
      <c r="P47" s="24">
        <v>62726</v>
      </c>
      <c r="Q47" s="24">
        <v>9112</v>
      </c>
      <c r="R47" s="24">
        <v>32245</v>
      </c>
      <c r="S47" s="24">
        <v>250871</v>
      </c>
      <c r="T47" s="24">
        <v>354954</v>
      </c>
      <c r="U47" s="24"/>
      <c r="V47" s="24">
        <f t="shared" si="5"/>
        <v>354954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296676</v>
      </c>
      <c r="E48" s="22"/>
      <c r="F48" s="22">
        <v>296676</v>
      </c>
      <c r="G48" s="22">
        <v>241543</v>
      </c>
      <c r="H48" s="22">
        <v>23513</v>
      </c>
      <c r="I48" s="22">
        <v>7663</v>
      </c>
      <c r="J48" s="22">
        <v>23957</v>
      </c>
      <c r="K48" s="55"/>
      <c r="L48" s="20" t="s">
        <v>23</v>
      </c>
      <c r="M48" s="34"/>
      <c r="N48" s="20" t="s">
        <v>83</v>
      </c>
      <c r="O48" s="55"/>
      <c r="P48" s="22">
        <v>23957</v>
      </c>
      <c r="Q48" s="22">
        <v>7663</v>
      </c>
      <c r="R48" s="22">
        <v>23513</v>
      </c>
      <c r="S48" s="22">
        <v>241543</v>
      </c>
      <c r="T48" s="22">
        <v>296676</v>
      </c>
      <c r="U48" s="22"/>
      <c r="V48" s="22">
        <f t="shared" si="5"/>
        <v>296676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62726</v>
      </c>
      <c r="Q49" s="24">
        <v>9112</v>
      </c>
      <c r="R49" s="24">
        <v>72314</v>
      </c>
      <c r="S49" s="24">
        <v>210802</v>
      </c>
      <c r="T49" s="24">
        <v>354954</v>
      </c>
      <c r="U49" s="24"/>
      <c r="V49" s="24">
        <f t="shared" si="5"/>
        <v>354954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23957</v>
      </c>
      <c r="Q50" s="18">
        <v>7663</v>
      </c>
      <c r="R50" s="18">
        <v>63582</v>
      </c>
      <c r="S50" s="18">
        <v>201474</v>
      </c>
      <c r="T50" s="18">
        <v>296676</v>
      </c>
      <c r="U50" s="18"/>
      <c r="V50" s="18">
        <f t="shared" si="5"/>
        <v>296676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272273</v>
      </c>
      <c r="E51" s="18"/>
      <c r="F51" s="18">
        <v>272273</v>
      </c>
      <c r="G51" s="18">
        <v>244905</v>
      </c>
      <c r="H51" s="18">
        <v>27368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272273</v>
      </c>
      <c r="E52" s="18"/>
      <c r="F52" s="18">
        <v>272273</v>
      </c>
      <c r="G52" s="18">
        <v>204836</v>
      </c>
      <c r="H52" s="18">
        <v>67437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-727</v>
      </c>
      <c r="E53" s="18"/>
      <c r="F53" s="18">
        <v>-727</v>
      </c>
      <c r="G53" s="18"/>
      <c r="H53" s="18"/>
      <c r="I53" s="18">
        <v>-727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-727</v>
      </c>
      <c r="T53" s="18">
        <v>-727</v>
      </c>
      <c r="U53" s="18"/>
      <c r="V53" s="18">
        <f>SUM(T53:U53)</f>
        <v>-727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82681</v>
      </c>
      <c r="E54" s="18"/>
      <c r="F54" s="18">
        <v>82681</v>
      </c>
      <c r="G54" s="18">
        <v>5239</v>
      </c>
      <c r="H54" s="18">
        <v>4877</v>
      </c>
      <c r="I54" s="18">
        <v>9839</v>
      </c>
      <c r="J54" s="18">
        <v>62726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24403</v>
      </c>
      <c r="E55" s="18"/>
      <c r="F55" s="18">
        <v>24403</v>
      </c>
      <c r="G55" s="18">
        <v>-4089</v>
      </c>
      <c r="H55" s="18">
        <v>-3855</v>
      </c>
      <c r="I55" s="18">
        <v>8390</v>
      </c>
      <c r="J55" s="18">
        <v>23957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-10517</v>
      </c>
      <c r="E56" s="18">
        <v>-10517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23957</v>
      </c>
      <c r="Q69" s="18">
        <v>8390</v>
      </c>
      <c r="R69" s="18">
        <v>-3855</v>
      </c>
      <c r="S69" s="18">
        <v>-4089</v>
      </c>
      <c r="T69" s="18">
        <v>24403</v>
      </c>
      <c r="U69" s="18"/>
      <c r="V69" s="18">
        <f>SUM(T69:U69)</f>
        <v>24403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-10517</v>
      </c>
      <c r="V71" s="18">
        <f t="shared" ref="V71:V74" si="7">SUM(T71:U71)</f>
        <v>-10517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1020</v>
      </c>
      <c r="Q72" s="18">
        <v>65</v>
      </c>
      <c r="R72" s="18">
        <v>3431</v>
      </c>
      <c r="S72" s="18">
        <v>424</v>
      </c>
      <c r="T72" s="18">
        <v>4940</v>
      </c>
      <c r="U72" s="18">
        <v>185</v>
      </c>
      <c r="V72" s="18">
        <f t="shared" si="7"/>
        <v>5125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-351</v>
      </c>
      <c r="Q73" s="18">
        <v>-4</v>
      </c>
      <c r="R73" s="18">
        <v>-1681</v>
      </c>
      <c r="S73" s="18">
        <v>-1079</v>
      </c>
      <c r="T73" s="18">
        <v>-3115</v>
      </c>
      <c r="U73" s="18">
        <v>-2010</v>
      </c>
      <c r="V73" s="18">
        <f t="shared" si="7"/>
        <v>-5125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13886</v>
      </c>
      <c r="E74" s="22">
        <v>-12342</v>
      </c>
      <c r="F74" s="22">
        <v>26228</v>
      </c>
      <c r="G74" s="22">
        <v>-4744</v>
      </c>
      <c r="H74" s="22">
        <v>-2105</v>
      </c>
      <c r="I74" s="22">
        <v>8451</v>
      </c>
      <c r="J74" s="22">
        <v>24626</v>
      </c>
      <c r="K74" s="55"/>
      <c r="L74" s="20" t="s">
        <v>29</v>
      </c>
      <c r="M74" s="34"/>
      <c r="N74" s="20" t="s">
        <v>87</v>
      </c>
      <c r="O74" s="55"/>
      <c r="P74" s="22">
        <v>24626</v>
      </c>
      <c r="Q74" s="22">
        <v>8451</v>
      </c>
      <c r="R74" s="22">
        <v>-2105</v>
      </c>
      <c r="S74" s="22">
        <v>-4744</v>
      </c>
      <c r="T74" s="22">
        <v>26228</v>
      </c>
      <c r="U74" s="22">
        <v>-12342</v>
      </c>
      <c r="V74" s="22">
        <f t="shared" si="7"/>
        <v>13886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72164</v>
      </c>
      <c r="E75" s="24"/>
      <c r="F75" s="24">
        <v>72164</v>
      </c>
      <c r="G75" s="24">
        <v>14641</v>
      </c>
      <c r="H75" s="24">
        <v>10203</v>
      </c>
      <c r="I75" s="24">
        <v>332</v>
      </c>
      <c r="J75" s="24">
        <v>46988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69912</v>
      </c>
      <c r="E76" s="18"/>
      <c r="F76" s="18">
        <v>69912</v>
      </c>
      <c r="G76" s="18">
        <v>14783</v>
      </c>
      <c r="H76" s="18">
        <v>10129</v>
      </c>
      <c r="I76" s="18">
        <v>259</v>
      </c>
      <c r="J76" s="18">
        <v>44741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-58278</v>
      </c>
      <c r="E77" s="18"/>
      <c r="F77" s="18">
        <v>-58278</v>
      </c>
      <c r="G77" s="18">
        <v>-9328</v>
      </c>
      <c r="H77" s="18">
        <v>-8732</v>
      </c>
      <c r="I77" s="18">
        <v>-1449</v>
      </c>
      <c r="J77" s="18">
        <v>-38769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2252</v>
      </c>
      <c r="E78" s="18"/>
      <c r="F78" s="18">
        <v>2252</v>
      </c>
      <c r="G78" s="18">
        <v>-142</v>
      </c>
      <c r="H78" s="18">
        <v>74</v>
      </c>
      <c r="I78" s="18">
        <v>73</v>
      </c>
      <c r="J78" s="18">
        <v>2247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1017</v>
      </c>
      <c r="F79" s="18">
        <v>-1017</v>
      </c>
      <c r="G79" s="18">
        <v>-61</v>
      </c>
      <c r="H79" s="18">
        <v>-58</v>
      </c>
      <c r="I79" s="18">
        <v>14</v>
      </c>
      <c r="J79" s="18">
        <v>-912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-13359</v>
      </c>
      <c r="F80" s="18">
        <v>13359</v>
      </c>
      <c r="G80" s="18">
        <v>-9996</v>
      </c>
      <c r="H80" s="18">
        <v>-3518</v>
      </c>
      <c r="I80" s="18">
        <v>9554</v>
      </c>
      <c r="J80" s="18">
        <v>17319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3EACF68A-3CFC-4595-9333-36E022C1528D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6455-117E-4CAD-9CB3-51D45697E22A}"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1" customWidth="1"/>
    <col min="2" max="2" width="29.5703125" style="1" customWidth="1"/>
    <col min="3" max="3" width="0.5703125" style="1" customWidth="1"/>
    <col min="4" max="6" width="10.42578125" style="1" customWidth="1"/>
    <col min="7" max="8" width="12.5703125" style="1" customWidth="1"/>
    <col min="9" max="9" width="13.28515625" style="1" customWidth="1"/>
    <col min="10" max="10" width="14.42578125" style="1" customWidth="1"/>
    <col min="11" max="11" width="0.42578125" style="1" customWidth="1"/>
    <col min="12" max="12" width="11.85546875" style="1" customWidth="1"/>
    <col min="13" max="13" width="0.5703125" style="1" customWidth="1"/>
    <col min="14" max="14" width="55.85546875" style="1" customWidth="1"/>
    <col min="15" max="15" width="0.42578125" style="1" customWidth="1"/>
    <col min="16" max="16" width="14.42578125" style="1" customWidth="1"/>
    <col min="17" max="17" width="13.28515625" style="1" customWidth="1"/>
    <col min="18" max="19" width="12.5703125" style="1" customWidth="1"/>
    <col min="20" max="22" width="10.42578125" style="1" customWidth="1"/>
    <col min="23" max="23" width="0.7109375" style="1" customWidth="1"/>
    <col min="24" max="24" width="29.5703125" style="1" customWidth="1"/>
    <col min="25" max="16384" width="11.42578125" style="1"/>
  </cols>
  <sheetData>
    <row r="1" spans="1:44" x14ac:dyDescent="0.2">
      <c r="A1" s="26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</row>
    <row r="2" spans="1:44" ht="25.15" customHeight="1" x14ac:dyDescent="0.25">
      <c r="A2" s="26"/>
      <c r="B2" s="27" t="s">
        <v>242</v>
      </c>
      <c r="C2" s="54"/>
      <c r="D2" s="54"/>
      <c r="E2" s="81"/>
      <c r="F2" s="81"/>
      <c r="G2" s="81"/>
      <c r="H2" s="81"/>
      <c r="I2" s="81"/>
      <c r="J2" s="81"/>
      <c r="K2" s="81"/>
      <c r="L2" s="54"/>
      <c r="M2" s="54"/>
      <c r="N2" s="54"/>
      <c r="O2" s="81"/>
      <c r="P2" s="54"/>
      <c r="Q2" s="54"/>
      <c r="R2" s="54"/>
      <c r="S2" s="54"/>
      <c r="T2" s="54"/>
      <c r="U2" s="54"/>
      <c r="V2" s="54"/>
      <c r="W2" s="54"/>
      <c r="X2" s="54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0.85" customHeight="1" x14ac:dyDescent="0.25">
      <c r="A3" s="26"/>
      <c r="B3" s="27" t="s">
        <v>104</v>
      </c>
      <c r="C3" s="54"/>
      <c r="D3" s="54"/>
      <c r="E3" s="81"/>
      <c r="F3" s="81"/>
      <c r="G3" s="81"/>
      <c r="H3" s="81"/>
      <c r="I3" s="81"/>
      <c r="J3" s="81"/>
      <c r="K3" s="81"/>
      <c r="L3" s="54"/>
      <c r="M3" s="54"/>
      <c r="N3" s="54"/>
      <c r="O3" s="81"/>
      <c r="P3" s="54"/>
      <c r="Q3" s="54"/>
      <c r="R3" s="54"/>
      <c r="S3" s="54"/>
      <c r="T3" s="54"/>
      <c r="U3" s="54"/>
      <c r="V3" s="54"/>
      <c r="W3" s="54"/>
      <c r="X3" s="54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ht="18.2" customHeight="1" x14ac:dyDescent="0.25">
      <c r="A4" s="26"/>
      <c r="B4" s="27" t="s">
        <v>33</v>
      </c>
      <c r="C4" s="54"/>
      <c r="D4" s="54"/>
      <c r="E4" s="82"/>
      <c r="F4" s="82"/>
      <c r="G4" s="81"/>
      <c r="H4" s="81"/>
      <c r="I4" s="81"/>
      <c r="J4" s="81"/>
      <c r="K4" s="81"/>
      <c r="L4" s="54"/>
      <c r="M4" s="54"/>
      <c r="N4" s="54"/>
      <c r="O4" s="81"/>
      <c r="P4" s="54"/>
      <c r="Q4" s="54"/>
      <c r="R4" s="54"/>
      <c r="S4" s="54"/>
      <c r="T4" s="54"/>
      <c r="U4" s="54"/>
      <c r="V4" s="54"/>
      <c r="W4" s="54"/>
      <c r="X4" s="54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</row>
    <row r="5" spans="1:44" ht="15.6" customHeight="1" x14ac:dyDescent="0.25">
      <c r="A5" s="26"/>
      <c r="B5" s="28" t="s">
        <v>235</v>
      </c>
      <c r="C5" s="54"/>
      <c r="D5" s="54"/>
      <c r="E5" s="82"/>
      <c r="F5" s="82"/>
      <c r="G5" s="81"/>
      <c r="H5" s="81"/>
      <c r="I5" s="81"/>
      <c r="J5" s="81"/>
      <c r="K5" s="81"/>
      <c r="L5" s="54"/>
      <c r="M5" s="54"/>
      <c r="N5" s="54"/>
      <c r="O5" s="81"/>
      <c r="P5" s="54"/>
      <c r="Q5" s="54"/>
      <c r="R5" s="54"/>
      <c r="S5" s="54"/>
      <c r="T5" s="54"/>
      <c r="U5" s="54"/>
      <c r="V5" s="54"/>
      <c r="W5" s="54"/>
      <c r="X5" s="29" t="s">
        <v>192</v>
      </c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</row>
    <row r="6" spans="1:44" ht="13.5" customHeight="1" x14ac:dyDescent="0.25">
      <c r="A6" s="26"/>
      <c r="B6" s="28" t="s">
        <v>107</v>
      </c>
      <c r="C6" s="54"/>
      <c r="D6" s="54"/>
      <c r="E6" s="81"/>
      <c r="F6" s="81"/>
      <c r="G6" s="81"/>
      <c r="H6" s="81"/>
      <c r="I6" s="81"/>
      <c r="J6" s="81"/>
      <c r="K6" s="81"/>
      <c r="L6" s="54"/>
      <c r="M6" s="54"/>
      <c r="N6" s="54"/>
      <c r="O6" s="81"/>
      <c r="P6" s="54"/>
      <c r="Q6" s="54"/>
      <c r="R6" s="54"/>
      <c r="S6" s="54"/>
      <c r="T6" s="54"/>
      <c r="U6" s="54"/>
      <c r="V6" s="54"/>
      <c r="W6" s="54"/>
      <c r="X6" s="29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</row>
    <row r="7" spans="1:44" x14ac:dyDescent="0.2">
      <c r="A7" s="26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7.649999999999999" customHeight="1" x14ac:dyDescent="0.2">
      <c r="A8" s="26"/>
      <c r="B8" s="15" t="s">
        <v>34</v>
      </c>
      <c r="C8" s="36"/>
      <c r="D8" s="35"/>
      <c r="E8" s="35"/>
      <c r="F8" s="35"/>
      <c r="G8" s="35"/>
      <c r="H8" s="35"/>
      <c r="I8" s="35"/>
      <c r="J8" s="35"/>
      <c r="K8" s="35"/>
      <c r="L8" s="35"/>
      <c r="M8" s="35"/>
      <c r="N8" s="16"/>
      <c r="O8" s="35"/>
      <c r="P8" s="35"/>
      <c r="Q8" s="35"/>
      <c r="R8" s="35"/>
      <c r="S8" s="35"/>
      <c r="T8" s="35"/>
      <c r="U8" s="35"/>
      <c r="V8" s="35"/>
      <c r="W8" s="36"/>
      <c r="X8" s="15" t="s">
        <v>34</v>
      </c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</row>
    <row r="9" spans="1:44" ht="3.75" customHeight="1" x14ac:dyDescent="0.25">
      <c r="A9" s="26"/>
      <c r="B9" s="17"/>
      <c r="C9" s="37"/>
      <c r="D9" s="17"/>
      <c r="E9" s="17"/>
      <c r="F9" s="17"/>
      <c r="G9" s="17"/>
      <c r="H9" s="17"/>
      <c r="I9" s="17"/>
      <c r="J9" s="17"/>
      <c r="K9" s="38"/>
      <c r="L9" s="17"/>
      <c r="M9" s="39"/>
      <c r="N9" s="16"/>
      <c r="O9" s="38"/>
      <c r="P9" s="17"/>
      <c r="Q9" s="17"/>
      <c r="R9" s="17"/>
      <c r="S9" s="17"/>
      <c r="T9" s="17"/>
      <c r="U9" s="17"/>
      <c r="V9" s="17"/>
      <c r="W9" s="37"/>
      <c r="X9" s="17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</row>
    <row r="10" spans="1:44" s="3" customFormat="1" ht="12" customHeight="1" x14ac:dyDescent="0.2">
      <c r="A10" s="30"/>
      <c r="B10" s="17" t="s">
        <v>35</v>
      </c>
      <c r="C10" s="40"/>
      <c r="D10" s="17" t="s">
        <v>0</v>
      </c>
      <c r="E10" s="17" t="s">
        <v>92</v>
      </c>
      <c r="F10" s="17"/>
      <c r="G10" s="17"/>
      <c r="H10" s="17"/>
      <c r="I10" s="17"/>
      <c r="J10" s="17"/>
      <c r="K10" s="41"/>
      <c r="L10" s="17" t="s">
        <v>56</v>
      </c>
      <c r="M10" s="42"/>
      <c r="N10" s="16" t="s">
        <v>57</v>
      </c>
      <c r="O10" s="41"/>
      <c r="P10" s="17" t="s">
        <v>91</v>
      </c>
      <c r="Q10" s="17"/>
      <c r="R10" s="17"/>
      <c r="S10" s="17"/>
      <c r="T10" s="17"/>
      <c r="U10" s="17"/>
      <c r="V10" s="17" t="s">
        <v>0</v>
      </c>
      <c r="W10" s="40"/>
      <c r="X10" s="17" t="s">
        <v>35</v>
      </c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</row>
    <row r="11" spans="1:44" s="3" customFormat="1" ht="2.4500000000000002" customHeight="1" x14ac:dyDescent="0.2">
      <c r="A11" s="30"/>
      <c r="B11" s="17"/>
      <c r="C11" s="43"/>
      <c r="D11" s="17"/>
      <c r="E11" s="42"/>
      <c r="F11" s="41"/>
      <c r="G11" s="41"/>
      <c r="H11" s="41"/>
      <c r="I11" s="41"/>
      <c r="J11" s="41"/>
      <c r="K11" s="41"/>
      <c r="L11" s="17"/>
      <c r="M11" s="41"/>
      <c r="N11" s="16"/>
      <c r="O11" s="41"/>
      <c r="P11" s="111"/>
      <c r="Q11" s="111"/>
      <c r="R11" s="111"/>
      <c r="S11" s="111"/>
      <c r="T11" s="111"/>
      <c r="U11" s="111"/>
      <c r="V11" s="17"/>
      <c r="W11" s="43"/>
      <c r="X11" s="17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s="3" customFormat="1" ht="12" customHeight="1" x14ac:dyDescent="0.2">
      <c r="A12" s="30"/>
      <c r="B12" s="17"/>
      <c r="C12" s="45"/>
      <c r="D12" s="17"/>
      <c r="E12" s="112" t="s">
        <v>93</v>
      </c>
      <c r="F12" s="112" t="s">
        <v>1</v>
      </c>
      <c r="G12" s="112" t="s">
        <v>31</v>
      </c>
      <c r="H12" s="112" t="s">
        <v>2</v>
      </c>
      <c r="I12" s="112" t="s">
        <v>3</v>
      </c>
      <c r="J12" s="112" t="s">
        <v>4</v>
      </c>
      <c r="K12" s="46"/>
      <c r="L12" s="17"/>
      <c r="M12" s="47"/>
      <c r="N12" s="16"/>
      <c r="O12" s="46"/>
      <c r="P12" s="112" t="s">
        <v>4</v>
      </c>
      <c r="Q12" s="112" t="s">
        <v>3</v>
      </c>
      <c r="R12" s="112" t="s">
        <v>2</v>
      </c>
      <c r="S12" s="112" t="s">
        <v>31</v>
      </c>
      <c r="T12" s="112" t="s">
        <v>1</v>
      </c>
      <c r="U12" s="112" t="s">
        <v>93</v>
      </c>
      <c r="V12" s="17"/>
      <c r="W12" s="45"/>
      <c r="X12" s="17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</row>
    <row r="13" spans="1:44" s="3" customFormat="1" ht="2.4500000000000002" customHeight="1" x14ac:dyDescent="0.2">
      <c r="A13" s="30"/>
      <c r="B13" s="17"/>
      <c r="C13" s="45"/>
      <c r="D13" s="17"/>
      <c r="E13" s="112"/>
      <c r="F13" s="113"/>
      <c r="G13" s="114"/>
      <c r="H13" s="114"/>
      <c r="I13" s="114"/>
      <c r="J13" s="114"/>
      <c r="K13" s="46"/>
      <c r="L13" s="17"/>
      <c r="M13" s="47"/>
      <c r="N13" s="16"/>
      <c r="O13" s="46"/>
      <c r="P13" s="114"/>
      <c r="Q13" s="114"/>
      <c r="R13" s="114"/>
      <c r="S13" s="114"/>
      <c r="T13" s="113"/>
      <c r="U13" s="112"/>
      <c r="V13" s="17"/>
      <c r="W13" s="45"/>
      <c r="X13" s="17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</row>
    <row r="14" spans="1:44" s="3" customFormat="1" ht="18" customHeight="1" x14ac:dyDescent="0.2">
      <c r="A14" s="30"/>
      <c r="B14" s="17"/>
      <c r="C14" s="45"/>
      <c r="D14" s="17"/>
      <c r="E14" s="112" t="s">
        <v>94</v>
      </c>
      <c r="F14" s="112" t="s">
        <v>0</v>
      </c>
      <c r="G14" s="112" t="s">
        <v>101</v>
      </c>
      <c r="H14" s="112" t="s">
        <v>96</v>
      </c>
      <c r="I14" s="112" t="s">
        <v>97</v>
      </c>
      <c r="J14" s="112" t="s">
        <v>98</v>
      </c>
      <c r="K14" s="46"/>
      <c r="L14" s="17"/>
      <c r="M14" s="47"/>
      <c r="N14" s="16"/>
      <c r="O14" s="46"/>
      <c r="P14" s="112" t="s">
        <v>98</v>
      </c>
      <c r="Q14" s="112" t="s">
        <v>97</v>
      </c>
      <c r="R14" s="112" t="s">
        <v>96</v>
      </c>
      <c r="S14" s="112" t="s">
        <v>101</v>
      </c>
      <c r="T14" s="112" t="s">
        <v>0</v>
      </c>
      <c r="U14" s="112" t="s">
        <v>94</v>
      </c>
      <c r="V14" s="17"/>
      <c r="W14" s="45"/>
      <c r="X14" s="17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</row>
    <row r="15" spans="1:44" s="3" customFormat="1" ht="17.45" customHeight="1" x14ac:dyDescent="0.2">
      <c r="A15" s="30"/>
      <c r="B15" s="17"/>
      <c r="C15" s="48"/>
      <c r="D15" s="17"/>
      <c r="E15" s="112"/>
      <c r="F15" s="112" t="s">
        <v>95</v>
      </c>
      <c r="G15" s="112" t="s">
        <v>102</v>
      </c>
      <c r="H15" s="112" t="s">
        <v>99</v>
      </c>
      <c r="I15" s="112" t="s">
        <v>100</v>
      </c>
      <c r="J15" s="112" t="s">
        <v>100</v>
      </c>
      <c r="K15" s="49"/>
      <c r="L15" s="17"/>
      <c r="M15" s="50"/>
      <c r="N15" s="16"/>
      <c r="O15" s="49"/>
      <c r="P15" s="112" t="s">
        <v>100</v>
      </c>
      <c r="Q15" s="112" t="s">
        <v>100</v>
      </c>
      <c r="R15" s="112" t="s">
        <v>99</v>
      </c>
      <c r="S15" s="112" t="s">
        <v>102</v>
      </c>
      <c r="T15" s="112" t="s">
        <v>95</v>
      </c>
      <c r="U15" s="112"/>
      <c r="V15" s="17"/>
      <c r="W15" s="48"/>
      <c r="X15" s="17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1:44" s="3" customFormat="1" ht="1.5" customHeight="1" x14ac:dyDescent="0.2">
      <c r="A16" s="30"/>
      <c r="B16" s="17"/>
      <c r="C16" s="48"/>
      <c r="D16" s="17"/>
      <c r="E16" s="17"/>
      <c r="F16" s="17"/>
      <c r="G16" s="17"/>
      <c r="H16" s="17"/>
      <c r="I16" s="17"/>
      <c r="J16" s="17"/>
      <c r="K16" s="49"/>
      <c r="L16" s="17"/>
      <c r="M16" s="50"/>
      <c r="N16" s="16"/>
      <c r="O16" s="49"/>
      <c r="P16" s="17"/>
      <c r="Q16" s="17"/>
      <c r="R16" s="17"/>
      <c r="S16" s="17"/>
      <c r="T16" s="17"/>
      <c r="U16" s="17"/>
      <c r="V16" s="17"/>
      <c r="W16" s="48"/>
      <c r="X16" s="17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</row>
    <row r="17" spans="1:44" s="4" customFormat="1" ht="2.4500000000000002" customHeight="1" x14ac:dyDescent="0.2">
      <c r="A17" s="31"/>
      <c r="B17" s="42"/>
      <c r="C17" s="51"/>
      <c r="D17" s="51"/>
      <c r="E17" s="52"/>
      <c r="F17" s="53"/>
      <c r="G17" s="52"/>
      <c r="H17" s="52"/>
      <c r="I17" s="52"/>
      <c r="J17" s="52"/>
      <c r="K17" s="52"/>
      <c r="L17" s="51"/>
      <c r="M17" s="51"/>
      <c r="N17" s="51"/>
      <c r="O17" s="52"/>
      <c r="P17" s="51"/>
      <c r="Q17" s="51"/>
      <c r="R17" s="52"/>
      <c r="S17" s="51"/>
      <c r="T17" s="51"/>
      <c r="U17" s="51"/>
      <c r="V17" s="51"/>
      <c r="W17" s="51"/>
      <c r="X17" s="5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</row>
    <row r="18" spans="1:44" x14ac:dyDescent="0.2">
      <c r="A18" s="26"/>
      <c r="B18" s="17" t="s">
        <v>36</v>
      </c>
      <c r="C18" s="54"/>
      <c r="D18" s="18"/>
      <c r="E18" s="18"/>
      <c r="F18" s="18"/>
      <c r="G18" s="18"/>
      <c r="H18" s="18"/>
      <c r="I18" s="18"/>
      <c r="J18" s="18"/>
      <c r="K18" s="55"/>
      <c r="L18" s="19" t="s">
        <v>5</v>
      </c>
      <c r="M18" s="56"/>
      <c r="N18" s="19" t="s">
        <v>58</v>
      </c>
      <c r="O18" s="55"/>
      <c r="P18" s="18"/>
      <c r="Q18" s="18"/>
      <c r="R18" s="18"/>
      <c r="S18" s="18"/>
      <c r="T18" s="18"/>
      <c r="U18" s="18">
        <v>128456</v>
      </c>
      <c r="V18" s="18">
        <f>SUM(T18:U18)</f>
        <v>128456</v>
      </c>
      <c r="W18" s="54"/>
      <c r="X18" s="17" t="s">
        <v>36</v>
      </c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</row>
    <row r="19" spans="1:44" x14ac:dyDescent="0.2">
      <c r="A19" s="26"/>
      <c r="B19" s="17" t="s">
        <v>37</v>
      </c>
      <c r="C19" s="54"/>
      <c r="D19" s="18">
        <f>SUM(E19:F19)</f>
        <v>144805</v>
      </c>
      <c r="E19" s="18">
        <v>144805</v>
      </c>
      <c r="F19" s="18"/>
      <c r="G19" s="18"/>
      <c r="H19" s="18"/>
      <c r="I19" s="18"/>
      <c r="J19" s="18"/>
      <c r="K19" s="55"/>
      <c r="L19" s="19" t="s">
        <v>6</v>
      </c>
      <c r="M19" s="56"/>
      <c r="N19" s="19" t="s">
        <v>59</v>
      </c>
      <c r="O19" s="55"/>
      <c r="P19" s="18"/>
      <c r="Q19" s="18"/>
      <c r="R19" s="18"/>
      <c r="S19" s="18"/>
      <c r="T19" s="18"/>
      <c r="U19" s="18"/>
      <c r="V19" s="18"/>
      <c r="W19" s="54"/>
      <c r="X19" s="17" t="s">
        <v>37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</row>
    <row r="20" spans="1:44" x14ac:dyDescent="0.2">
      <c r="A20" s="26"/>
      <c r="B20" s="17" t="s">
        <v>38</v>
      </c>
      <c r="C20" s="54"/>
      <c r="D20" s="18"/>
      <c r="E20" s="18"/>
      <c r="F20" s="18"/>
      <c r="G20" s="18"/>
      <c r="H20" s="18"/>
      <c r="I20" s="18"/>
      <c r="J20" s="18"/>
      <c r="K20" s="55"/>
      <c r="L20" s="19" t="s">
        <v>7</v>
      </c>
      <c r="M20" s="56"/>
      <c r="N20" s="19" t="s">
        <v>60</v>
      </c>
      <c r="O20" s="55"/>
      <c r="P20" s="18"/>
      <c r="Q20" s="18"/>
      <c r="R20" s="18"/>
      <c r="S20" s="18"/>
      <c r="T20" s="18"/>
      <c r="U20" s="18"/>
      <c r="V20" s="18"/>
      <c r="W20" s="54"/>
      <c r="X20" s="17" t="s">
        <v>38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x14ac:dyDescent="0.2">
      <c r="A21" s="26"/>
      <c r="B21" s="17" t="s">
        <v>39</v>
      </c>
      <c r="C21" s="54"/>
      <c r="D21" s="18"/>
      <c r="E21" s="18"/>
      <c r="F21" s="18"/>
      <c r="G21" s="18"/>
      <c r="H21" s="18"/>
      <c r="I21" s="18"/>
      <c r="J21" s="18"/>
      <c r="K21" s="55"/>
      <c r="L21" s="19" t="s">
        <v>8</v>
      </c>
      <c r="M21" s="56"/>
      <c r="N21" s="19" t="s">
        <v>61</v>
      </c>
      <c r="O21" s="55"/>
      <c r="P21" s="18"/>
      <c r="Q21" s="18"/>
      <c r="R21" s="18"/>
      <c r="S21" s="18"/>
      <c r="T21" s="18"/>
      <c r="U21" s="18"/>
      <c r="V21" s="18"/>
      <c r="W21" s="54"/>
      <c r="X21" s="17" t="s">
        <v>39</v>
      </c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</row>
    <row r="22" spans="1:44" x14ac:dyDescent="0.2">
      <c r="A22" s="26"/>
      <c r="B22" s="17"/>
      <c r="C22" s="54"/>
      <c r="D22" s="18"/>
      <c r="E22" s="18"/>
      <c r="F22" s="18"/>
      <c r="G22" s="18"/>
      <c r="H22" s="18"/>
      <c r="I22" s="18"/>
      <c r="J22" s="18"/>
      <c r="K22" s="55"/>
      <c r="L22" s="19" t="s">
        <v>9</v>
      </c>
      <c r="M22" s="56"/>
      <c r="N22" s="19" t="s">
        <v>62</v>
      </c>
      <c r="O22" s="55"/>
      <c r="P22" s="18"/>
      <c r="Q22" s="18"/>
      <c r="R22" s="18"/>
      <c r="S22" s="18"/>
      <c r="T22" s="18"/>
      <c r="U22" s="18"/>
      <c r="V22" s="18"/>
      <c r="W22" s="54"/>
      <c r="X22" s="17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</row>
    <row r="23" spans="1:44" x14ac:dyDescent="0.2">
      <c r="A23" s="26"/>
      <c r="B23" s="17"/>
      <c r="C23" s="54"/>
      <c r="D23" s="18">
        <f>SUM(E23:F23)</f>
        <v>375898</v>
      </c>
      <c r="E23" s="18"/>
      <c r="F23" s="18">
        <v>375898</v>
      </c>
      <c r="G23" s="18">
        <v>78155</v>
      </c>
      <c r="H23" s="18">
        <v>52630</v>
      </c>
      <c r="I23" s="18">
        <v>17781</v>
      </c>
      <c r="J23" s="18">
        <v>194208</v>
      </c>
      <c r="K23" s="55"/>
      <c r="L23" s="20" t="s">
        <v>161</v>
      </c>
      <c r="M23" s="34"/>
      <c r="N23" s="20" t="s">
        <v>63</v>
      </c>
      <c r="O23" s="55"/>
      <c r="P23" s="18">
        <v>194208</v>
      </c>
      <c r="Q23" s="18">
        <v>17781</v>
      </c>
      <c r="R23" s="18">
        <v>52630</v>
      </c>
      <c r="S23" s="18">
        <v>78155</v>
      </c>
      <c r="T23" s="18">
        <v>375898</v>
      </c>
      <c r="U23" s="18"/>
      <c r="V23" s="18">
        <f>SUM(T23:U23)</f>
        <v>375898</v>
      </c>
      <c r="W23" s="54"/>
      <c r="X23" s="17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x14ac:dyDescent="0.2">
      <c r="A24" s="26"/>
      <c r="B24" s="17"/>
      <c r="C24" s="54"/>
      <c r="D24" s="18">
        <f t="shared" ref="D24:D31" si="0">SUM(E24:F24)</f>
        <v>58726</v>
      </c>
      <c r="E24" s="18"/>
      <c r="F24" s="18">
        <v>58726</v>
      </c>
      <c r="G24" s="18">
        <v>9400</v>
      </c>
      <c r="H24" s="18">
        <v>8805</v>
      </c>
      <c r="I24" s="18">
        <v>1446</v>
      </c>
      <c r="J24" s="18">
        <v>39075</v>
      </c>
      <c r="K24" s="55"/>
      <c r="L24" s="19" t="s">
        <v>176</v>
      </c>
      <c r="M24" s="56"/>
      <c r="N24" s="19" t="s">
        <v>64</v>
      </c>
      <c r="O24" s="55"/>
      <c r="P24" s="18"/>
      <c r="Q24" s="18"/>
      <c r="R24" s="18"/>
      <c r="S24" s="18"/>
      <c r="T24" s="18"/>
      <c r="U24" s="18"/>
      <c r="V24" s="18"/>
      <c r="W24" s="54"/>
      <c r="X24" s="17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x14ac:dyDescent="0.2">
      <c r="A25" s="26"/>
      <c r="B25" s="17"/>
      <c r="C25" s="54"/>
      <c r="D25" s="18">
        <f t="shared" si="0"/>
        <v>317172</v>
      </c>
      <c r="E25" s="18"/>
      <c r="F25" s="18">
        <v>317172</v>
      </c>
      <c r="G25" s="18">
        <v>68755</v>
      </c>
      <c r="H25" s="18">
        <v>43825</v>
      </c>
      <c r="I25" s="18">
        <v>16335</v>
      </c>
      <c r="J25" s="18">
        <v>155133</v>
      </c>
      <c r="K25" s="55"/>
      <c r="L25" s="20" t="s">
        <v>10</v>
      </c>
      <c r="M25" s="34"/>
      <c r="N25" s="20" t="s">
        <v>65</v>
      </c>
      <c r="O25" s="55"/>
      <c r="P25" s="18">
        <v>155133</v>
      </c>
      <c r="Q25" s="18">
        <v>16335</v>
      </c>
      <c r="R25" s="18">
        <v>43825</v>
      </c>
      <c r="S25" s="18">
        <v>68755</v>
      </c>
      <c r="T25" s="18">
        <v>317172</v>
      </c>
      <c r="U25" s="18"/>
      <c r="V25" s="18">
        <f t="shared" ref="V25:V31" si="1">SUM(T25:U25)</f>
        <v>317172</v>
      </c>
      <c r="W25" s="54"/>
      <c r="X25" s="17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</row>
    <row r="26" spans="1:44" x14ac:dyDescent="0.2">
      <c r="A26" s="26"/>
      <c r="B26" s="17"/>
      <c r="C26" s="54"/>
      <c r="D26" s="22">
        <f t="shared" si="0"/>
        <v>-16349</v>
      </c>
      <c r="E26" s="22">
        <v>-16349</v>
      </c>
      <c r="F26" s="22"/>
      <c r="G26" s="22"/>
      <c r="H26" s="22"/>
      <c r="I26" s="22"/>
      <c r="J26" s="22"/>
      <c r="K26" s="55"/>
      <c r="L26" s="20" t="s">
        <v>11</v>
      </c>
      <c r="M26" s="34"/>
      <c r="N26" s="20" t="s">
        <v>66</v>
      </c>
      <c r="O26" s="55"/>
      <c r="P26" s="22"/>
      <c r="Q26" s="22"/>
      <c r="R26" s="22"/>
      <c r="S26" s="22"/>
      <c r="T26" s="22"/>
      <c r="U26" s="22">
        <v>-16349</v>
      </c>
      <c r="V26" s="22">
        <f t="shared" si="1"/>
        <v>-16349</v>
      </c>
      <c r="W26" s="54"/>
      <c r="X26" s="17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x14ac:dyDescent="0.2">
      <c r="A27" s="26"/>
      <c r="B27" s="23" t="s">
        <v>40</v>
      </c>
      <c r="C27" s="54"/>
      <c r="D27" s="24">
        <f t="shared" si="0"/>
        <v>180498</v>
      </c>
      <c r="E27" s="24">
        <v>1334</v>
      </c>
      <c r="F27" s="24">
        <v>179164</v>
      </c>
      <c r="G27" s="24">
        <v>14753</v>
      </c>
      <c r="H27" s="24">
        <v>43674</v>
      </c>
      <c r="I27" s="24">
        <v>5107</v>
      </c>
      <c r="J27" s="24">
        <v>115630</v>
      </c>
      <c r="K27" s="57"/>
      <c r="L27" s="19" t="s">
        <v>12</v>
      </c>
      <c r="M27" s="56"/>
      <c r="N27" s="19" t="s">
        <v>67</v>
      </c>
      <c r="O27" s="57"/>
      <c r="P27" s="24"/>
      <c r="Q27" s="24"/>
      <c r="R27" s="24"/>
      <c r="S27" s="24">
        <v>180302</v>
      </c>
      <c r="T27" s="24">
        <v>180302</v>
      </c>
      <c r="U27" s="24">
        <v>196</v>
      </c>
      <c r="V27" s="24">
        <f t="shared" si="1"/>
        <v>180498</v>
      </c>
      <c r="W27" s="54"/>
      <c r="X27" s="23" t="s">
        <v>40</v>
      </c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x14ac:dyDescent="0.2">
      <c r="A28" s="26"/>
      <c r="B28" s="17" t="s">
        <v>41</v>
      </c>
      <c r="C28" s="54"/>
      <c r="D28" s="18">
        <f t="shared" si="0"/>
        <v>37005</v>
      </c>
      <c r="E28" s="18"/>
      <c r="F28" s="18">
        <v>37005</v>
      </c>
      <c r="G28" s="18">
        <v>1541</v>
      </c>
      <c r="H28" s="18">
        <v>151</v>
      </c>
      <c r="I28" s="18">
        <v>1191</v>
      </c>
      <c r="J28" s="18">
        <v>998</v>
      </c>
      <c r="K28" s="55"/>
      <c r="L28" s="19" t="s">
        <v>13</v>
      </c>
      <c r="M28" s="56"/>
      <c r="N28" s="19" t="s">
        <v>68</v>
      </c>
      <c r="O28" s="55"/>
      <c r="P28" s="18"/>
      <c r="Q28" s="18"/>
      <c r="R28" s="18">
        <v>35908</v>
      </c>
      <c r="S28" s="18"/>
      <c r="T28" s="18">
        <v>35908</v>
      </c>
      <c r="U28" s="18">
        <v>1097</v>
      </c>
      <c r="V28" s="18">
        <f t="shared" si="1"/>
        <v>37005</v>
      </c>
      <c r="W28" s="54"/>
      <c r="X28" s="17" t="s">
        <v>41</v>
      </c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x14ac:dyDescent="0.2">
      <c r="A29" s="26"/>
      <c r="B29" s="17" t="s">
        <v>42</v>
      </c>
      <c r="C29" s="54"/>
      <c r="D29" s="18">
        <f t="shared" si="0"/>
        <v>33124</v>
      </c>
      <c r="E29" s="18"/>
      <c r="F29" s="18">
        <v>33124</v>
      </c>
      <c r="G29" s="18"/>
      <c r="H29" s="18"/>
      <c r="I29" s="18"/>
      <c r="J29" s="18"/>
      <c r="K29" s="55"/>
      <c r="L29" s="19" t="s">
        <v>9</v>
      </c>
      <c r="M29" s="56"/>
      <c r="N29" s="19" t="s">
        <v>62</v>
      </c>
      <c r="O29" s="55"/>
      <c r="P29" s="18"/>
      <c r="Q29" s="18"/>
      <c r="R29" s="18">
        <v>32502</v>
      </c>
      <c r="S29" s="18"/>
      <c r="T29" s="18">
        <v>32502</v>
      </c>
      <c r="U29" s="18">
        <v>622</v>
      </c>
      <c r="V29" s="18">
        <f t="shared" si="1"/>
        <v>33124</v>
      </c>
      <c r="W29" s="54"/>
      <c r="X29" s="17" t="s">
        <v>42</v>
      </c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</row>
    <row r="30" spans="1:44" x14ac:dyDescent="0.2">
      <c r="A30" s="26"/>
      <c r="B30" s="17"/>
      <c r="C30" s="54"/>
      <c r="D30" s="18">
        <f t="shared" si="0"/>
        <v>3881</v>
      </c>
      <c r="E30" s="18"/>
      <c r="F30" s="18">
        <v>3881</v>
      </c>
      <c r="G30" s="18">
        <v>1541</v>
      </c>
      <c r="H30" s="18">
        <v>151</v>
      </c>
      <c r="I30" s="18">
        <v>1191</v>
      </c>
      <c r="J30" s="18">
        <v>998</v>
      </c>
      <c r="K30" s="55"/>
      <c r="L30" s="19" t="s">
        <v>14</v>
      </c>
      <c r="M30" s="56"/>
      <c r="N30" s="19" t="s">
        <v>69</v>
      </c>
      <c r="O30" s="55"/>
      <c r="P30" s="18"/>
      <c r="Q30" s="18"/>
      <c r="R30" s="18">
        <v>3406</v>
      </c>
      <c r="S30" s="18"/>
      <c r="T30" s="18">
        <v>3406</v>
      </c>
      <c r="U30" s="18">
        <v>475</v>
      </c>
      <c r="V30" s="18">
        <f t="shared" si="1"/>
        <v>3881</v>
      </c>
      <c r="W30" s="54"/>
      <c r="X30" s="17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</row>
    <row r="31" spans="1:44" x14ac:dyDescent="0.2">
      <c r="A31" s="26"/>
      <c r="B31" s="17"/>
      <c r="C31" s="54"/>
      <c r="D31" s="18">
        <f t="shared" si="0"/>
        <v>159729</v>
      </c>
      <c r="E31" s="18"/>
      <c r="F31" s="18">
        <v>159729</v>
      </c>
      <c r="G31" s="18">
        <v>61861</v>
      </c>
      <c r="H31" s="18">
        <v>8805</v>
      </c>
      <c r="I31" s="18">
        <v>11483</v>
      </c>
      <c r="J31" s="18">
        <v>77580</v>
      </c>
      <c r="K31" s="58"/>
      <c r="L31" s="20" t="s">
        <v>162</v>
      </c>
      <c r="M31" s="34"/>
      <c r="N31" s="20" t="s">
        <v>70</v>
      </c>
      <c r="O31" s="58"/>
      <c r="P31" s="18">
        <v>77580</v>
      </c>
      <c r="Q31" s="18">
        <v>11483</v>
      </c>
      <c r="R31" s="18">
        <v>8805</v>
      </c>
      <c r="S31" s="18">
        <v>61861</v>
      </c>
      <c r="T31" s="18">
        <v>159729</v>
      </c>
      <c r="U31" s="18"/>
      <c r="V31" s="18">
        <f t="shared" si="1"/>
        <v>159729</v>
      </c>
      <c r="W31" s="54"/>
      <c r="X31" s="17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</row>
    <row r="32" spans="1:44" x14ac:dyDescent="0.2">
      <c r="A32" s="26"/>
      <c r="B32" s="17"/>
      <c r="C32" s="54"/>
      <c r="D32" s="18"/>
      <c r="E32" s="18"/>
      <c r="F32" s="18"/>
      <c r="G32" s="18"/>
      <c r="H32" s="18"/>
      <c r="I32" s="18"/>
      <c r="J32" s="18"/>
      <c r="K32" s="58"/>
      <c r="L32" s="20" t="s">
        <v>163</v>
      </c>
      <c r="M32" s="34"/>
      <c r="N32" s="20" t="s">
        <v>71</v>
      </c>
      <c r="O32" s="58"/>
      <c r="P32" s="18"/>
      <c r="Q32" s="18"/>
      <c r="R32" s="18"/>
      <c r="S32" s="18"/>
      <c r="T32" s="18"/>
      <c r="U32" s="18"/>
      <c r="V32" s="18"/>
      <c r="W32" s="54"/>
      <c r="X32" s="17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</row>
    <row r="33" spans="1:44" x14ac:dyDescent="0.2">
      <c r="A33" s="26"/>
      <c r="B33" s="17"/>
      <c r="C33" s="54"/>
      <c r="D33" s="18">
        <f>SUM(E33:F33)</f>
        <v>101003</v>
      </c>
      <c r="E33" s="18"/>
      <c r="F33" s="18">
        <v>101003</v>
      </c>
      <c r="G33" s="18">
        <v>52461</v>
      </c>
      <c r="H33" s="18">
        <v>0</v>
      </c>
      <c r="I33" s="18">
        <v>10037</v>
      </c>
      <c r="J33" s="18">
        <v>38505</v>
      </c>
      <c r="K33" s="55"/>
      <c r="L33" s="20" t="s">
        <v>72</v>
      </c>
      <c r="M33" s="34"/>
      <c r="N33" s="20" t="s">
        <v>73</v>
      </c>
      <c r="O33" s="55"/>
      <c r="P33" s="18">
        <v>38505</v>
      </c>
      <c r="Q33" s="18">
        <v>10037</v>
      </c>
      <c r="R33" s="18">
        <v>0</v>
      </c>
      <c r="S33" s="18">
        <v>52461</v>
      </c>
      <c r="T33" s="18">
        <v>101003</v>
      </c>
      <c r="U33" s="18"/>
      <c r="V33" s="18">
        <f>SUM(T33:U33)</f>
        <v>101003</v>
      </c>
      <c r="W33" s="54"/>
      <c r="X33" s="17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2">
      <c r="A34" s="26"/>
      <c r="B34" s="17"/>
      <c r="C34" s="54"/>
      <c r="D34" s="22"/>
      <c r="E34" s="22"/>
      <c r="F34" s="22"/>
      <c r="G34" s="22"/>
      <c r="H34" s="22"/>
      <c r="I34" s="22"/>
      <c r="J34" s="22"/>
      <c r="K34" s="55"/>
      <c r="L34" s="20" t="s">
        <v>15</v>
      </c>
      <c r="M34" s="34"/>
      <c r="N34" s="20" t="s">
        <v>74</v>
      </c>
      <c r="O34" s="55"/>
      <c r="P34" s="22"/>
      <c r="Q34" s="22"/>
      <c r="R34" s="22"/>
      <c r="S34" s="22"/>
      <c r="T34" s="22"/>
      <c r="U34" s="22"/>
      <c r="V34" s="22"/>
      <c r="W34" s="54"/>
      <c r="X34" s="17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2">
      <c r="A35" s="26"/>
      <c r="B35" s="23" t="s">
        <v>43</v>
      </c>
      <c r="C35" s="54"/>
      <c r="D35" s="24">
        <f t="shared" ref="D35:D36" si="2">SUM(E35:F35)</f>
        <v>126841</v>
      </c>
      <c r="E35" s="24">
        <v>24556</v>
      </c>
      <c r="F35" s="24">
        <v>102285</v>
      </c>
      <c r="G35" s="24">
        <v>5847</v>
      </c>
      <c r="H35" s="24">
        <v>10027</v>
      </c>
      <c r="I35" s="24">
        <v>42078</v>
      </c>
      <c r="J35" s="24">
        <v>44333</v>
      </c>
      <c r="K35" s="57"/>
      <c r="L35" s="19" t="s">
        <v>16</v>
      </c>
      <c r="M35" s="56"/>
      <c r="N35" s="19" t="s">
        <v>75</v>
      </c>
      <c r="O35" s="57"/>
      <c r="P35" s="24">
        <v>28537</v>
      </c>
      <c r="Q35" s="24">
        <v>41043</v>
      </c>
      <c r="R35" s="24">
        <v>3599</v>
      </c>
      <c r="S35" s="24">
        <v>25117</v>
      </c>
      <c r="T35" s="24">
        <v>98296</v>
      </c>
      <c r="U35" s="24">
        <v>28545</v>
      </c>
      <c r="V35" s="24">
        <f t="shared" ref="V35:V36" si="3">SUM(T35:U35)</f>
        <v>126841</v>
      </c>
      <c r="W35" s="54"/>
      <c r="X35" s="23" t="s">
        <v>43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2">
      <c r="A36" s="26"/>
      <c r="B36" s="17" t="s">
        <v>44</v>
      </c>
      <c r="C36" s="54"/>
      <c r="D36" s="18">
        <f t="shared" si="2"/>
        <v>371950</v>
      </c>
      <c r="E36" s="18"/>
      <c r="F36" s="18">
        <v>371950</v>
      </c>
      <c r="G36" s="18">
        <v>261433</v>
      </c>
      <c r="H36" s="18">
        <v>38285</v>
      </c>
      <c r="I36" s="18">
        <v>10448</v>
      </c>
      <c r="J36" s="18">
        <v>61784</v>
      </c>
      <c r="K36" s="55"/>
      <c r="L36" s="20" t="s">
        <v>164</v>
      </c>
      <c r="M36" s="34"/>
      <c r="N36" s="20" t="s">
        <v>76</v>
      </c>
      <c r="O36" s="55"/>
      <c r="P36" s="18">
        <v>61784</v>
      </c>
      <c r="Q36" s="18">
        <v>10448</v>
      </c>
      <c r="R36" s="18">
        <v>38285</v>
      </c>
      <c r="S36" s="18">
        <v>261433</v>
      </c>
      <c r="T36" s="18">
        <v>371950</v>
      </c>
      <c r="U36" s="18"/>
      <c r="V36" s="18">
        <f t="shared" si="3"/>
        <v>371950</v>
      </c>
      <c r="W36" s="54"/>
      <c r="X36" s="17" t="s">
        <v>44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x14ac:dyDescent="0.2">
      <c r="A37" s="26"/>
      <c r="B37" s="17" t="s">
        <v>42</v>
      </c>
      <c r="C37" s="54"/>
      <c r="D37" s="18"/>
      <c r="E37" s="18"/>
      <c r="F37" s="18"/>
      <c r="G37" s="18"/>
      <c r="H37" s="18"/>
      <c r="I37" s="18"/>
      <c r="J37" s="18"/>
      <c r="K37" s="55"/>
      <c r="L37" s="20"/>
      <c r="M37" s="34"/>
      <c r="N37" s="20" t="s">
        <v>77</v>
      </c>
      <c r="O37" s="55"/>
      <c r="P37" s="18"/>
      <c r="Q37" s="18"/>
      <c r="R37" s="18"/>
      <c r="S37" s="18"/>
      <c r="T37" s="18"/>
      <c r="U37" s="18"/>
      <c r="V37" s="18"/>
      <c r="W37" s="54"/>
      <c r="X37" s="17" t="s">
        <v>42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x14ac:dyDescent="0.2">
      <c r="A38" s="26"/>
      <c r="B38" s="17"/>
      <c r="C38" s="54"/>
      <c r="D38" s="18">
        <f>SUM(E38:F38)</f>
        <v>313224</v>
      </c>
      <c r="E38" s="18"/>
      <c r="F38" s="18">
        <v>313224</v>
      </c>
      <c r="G38" s="18">
        <v>252033</v>
      </c>
      <c r="H38" s="18">
        <v>29480</v>
      </c>
      <c r="I38" s="18">
        <v>9002</v>
      </c>
      <c r="J38" s="18">
        <v>22709</v>
      </c>
      <c r="K38" s="55"/>
      <c r="L38" s="20" t="s">
        <v>17</v>
      </c>
      <c r="M38" s="34"/>
      <c r="N38" s="20" t="s">
        <v>78</v>
      </c>
      <c r="O38" s="55"/>
      <c r="P38" s="18">
        <v>22709</v>
      </c>
      <c r="Q38" s="18">
        <v>9002</v>
      </c>
      <c r="R38" s="18">
        <v>29480</v>
      </c>
      <c r="S38" s="18">
        <v>252033</v>
      </c>
      <c r="T38" s="18">
        <v>313224</v>
      </c>
      <c r="U38" s="18"/>
      <c r="V38" s="18">
        <f>SUM(T38:U38)</f>
        <v>313224</v>
      </c>
      <c r="W38" s="54"/>
      <c r="X38" s="17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x14ac:dyDescent="0.2">
      <c r="A39" s="26"/>
      <c r="B39" s="17"/>
      <c r="C39" s="54"/>
      <c r="D39" s="22"/>
      <c r="E39" s="22"/>
      <c r="F39" s="22"/>
      <c r="G39" s="22"/>
      <c r="H39" s="22"/>
      <c r="I39" s="22"/>
      <c r="J39" s="22"/>
      <c r="K39" s="55"/>
      <c r="L39" s="20"/>
      <c r="M39" s="34"/>
      <c r="N39" s="20" t="s">
        <v>79</v>
      </c>
      <c r="O39" s="55"/>
      <c r="P39" s="22"/>
      <c r="Q39" s="22"/>
      <c r="R39" s="22"/>
      <c r="S39" s="22"/>
      <c r="T39" s="22"/>
      <c r="U39" s="22"/>
      <c r="V39" s="22"/>
      <c r="W39" s="54"/>
      <c r="X39" s="17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2">
      <c r="A40" s="26"/>
      <c r="B40" s="23" t="s">
        <v>45</v>
      </c>
      <c r="C40" s="54"/>
      <c r="D40" s="24">
        <f t="shared" ref="D40:D48" si="4">SUM(E40:F40)</f>
        <v>39531</v>
      </c>
      <c r="E40" s="24">
        <v>1056</v>
      </c>
      <c r="F40" s="24">
        <v>38475</v>
      </c>
      <c r="G40" s="24">
        <v>28490</v>
      </c>
      <c r="H40" s="24">
        <v>61</v>
      </c>
      <c r="I40" s="24">
        <v>1625</v>
      </c>
      <c r="J40" s="24">
        <v>8299</v>
      </c>
      <c r="K40" s="57"/>
      <c r="L40" s="19" t="s">
        <v>18</v>
      </c>
      <c r="M40" s="56"/>
      <c r="N40" s="19" t="s">
        <v>103</v>
      </c>
      <c r="O40" s="57"/>
      <c r="P40" s="24"/>
      <c r="Q40" s="24"/>
      <c r="R40" s="24">
        <v>38411</v>
      </c>
      <c r="S40" s="24"/>
      <c r="T40" s="24">
        <v>38411</v>
      </c>
      <c r="U40" s="24">
        <v>1120</v>
      </c>
      <c r="V40" s="24">
        <f t="shared" ref="V40:V50" si="5">SUM(T40:U40)</f>
        <v>39531</v>
      </c>
      <c r="W40" s="54"/>
      <c r="X40" s="23" t="s">
        <v>45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x14ac:dyDescent="0.2">
      <c r="A41" s="26"/>
      <c r="B41" s="17" t="s">
        <v>46</v>
      </c>
      <c r="C41" s="54"/>
      <c r="D41" s="18">
        <f t="shared" si="4"/>
        <v>53443</v>
      </c>
      <c r="E41" s="18">
        <v>49</v>
      </c>
      <c r="F41" s="18">
        <v>53394</v>
      </c>
      <c r="G41" s="18">
        <v>53394</v>
      </c>
      <c r="H41" s="18"/>
      <c r="I41" s="18"/>
      <c r="J41" s="18"/>
      <c r="K41" s="55"/>
      <c r="L41" s="19" t="s">
        <v>19</v>
      </c>
      <c r="M41" s="56"/>
      <c r="N41" s="19" t="s">
        <v>177</v>
      </c>
      <c r="O41" s="55"/>
      <c r="P41" s="18">
        <v>1796</v>
      </c>
      <c r="Q41" s="18">
        <v>1636</v>
      </c>
      <c r="R41" s="18">
        <v>49480</v>
      </c>
      <c r="S41" s="18">
        <v>105</v>
      </c>
      <c r="T41" s="18">
        <v>53017</v>
      </c>
      <c r="U41" s="18">
        <v>426</v>
      </c>
      <c r="V41" s="18">
        <f t="shared" si="5"/>
        <v>53443</v>
      </c>
      <c r="W41" s="54"/>
      <c r="X41" s="17" t="s">
        <v>46</v>
      </c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2">
      <c r="A42" s="26"/>
      <c r="B42" s="17" t="s">
        <v>47</v>
      </c>
      <c r="C42" s="54"/>
      <c r="D42" s="18">
        <f t="shared" si="4"/>
        <v>75626</v>
      </c>
      <c r="E42" s="18">
        <v>1529</v>
      </c>
      <c r="F42" s="18">
        <v>74097</v>
      </c>
      <c r="G42" s="18">
        <v>107</v>
      </c>
      <c r="H42" s="18">
        <v>70914</v>
      </c>
      <c r="I42" s="18">
        <v>1247</v>
      </c>
      <c r="J42" s="18">
        <v>1829</v>
      </c>
      <c r="K42" s="55"/>
      <c r="L42" s="19" t="s">
        <v>20</v>
      </c>
      <c r="M42" s="56"/>
      <c r="N42" s="19" t="s">
        <v>80</v>
      </c>
      <c r="O42" s="55"/>
      <c r="P42" s="18"/>
      <c r="Q42" s="18"/>
      <c r="R42" s="18"/>
      <c r="S42" s="18">
        <v>75454</v>
      </c>
      <c r="T42" s="18">
        <v>75454</v>
      </c>
      <c r="U42" s="18">
        <v>172</v>
      </c>
      <c r="V42" s="18">
        <f t="shared" si="5"/>
        <v>75626</v>
      </c>
      <c r="W42" s="54"/>
      <c r="X42" s="17" t="s">
        <v>47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x14ac:dyDescent="0.2">
      <c r="A43" s="26"/>
      <c r="B43" s="17"/>
      <c r="C43" s="54"/>
      <c r="D43" s="18">
        <f t="shared" si="4"/>
        <v>50128</v>
      </c>
      <c r="E43" s="18">
        <v>3660</v>
      </c>
      <c r="F43" s="18">
        <v>46468</v>
      </c>
      <c r="G43" s="18">
        <v>26383</v>
      </c>
      <c r="H43" s="18">
        <v>5434</v>
      </c>
      <c r="I43" s="18">
        <v>9067</v>
      </c>
      <c r="J43" s="18">
        <v>5584</v>
      </c>
      <c r="K43" s="55"/>
      <c r="L43" s="19" t="s">
        <v>21</v>
      </c>
      <c r="M43" s="56"/>
      <c r="N43" s="19" t="s">
        <v>81</v>
      </c>
      <c r="O43" s="55"/>
      <c r="P43" s="18">
        <v>2496</v>
      </c>
      <c r="Q43" s="18">
        <v>9129</v>
      </c>
      <c r="R43" s="18">
        <v>3243</v>
      </c>
      <c r="S43" s="18">
        <v>27310</v>
      </c>
      <c r="T43" s="18">
        <v>42178</v>
      </c>
      <c r="U43" s="18">
        <v>7950</v>
      </c>
      <c r="V43" s="18">
        <f t="shared" si="5"/>
        <v>50128</v>
      </c>
      <c r="W43" s="54"/>
      <c r="X43" s="17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</row>
    <row r="44" spans="1:44" ht="22.5" customHeight="1" x14ac:dyDescent="0.2">
      <c r="A44" s="26"/>
      <c r="B44" s="17"/>
      <c r="C44" s="54"/>
      <c r="D44" s="18">
        <f t="shared" si="4"/>
        <v>368576</v>
      </c>
      <c r="E44" s="18"/>
      <c r="F44" s="18">
        <v>368576</v>
      </c>
      <c r="G44" s="18">
        <v>255928</v>
      </c>
      <c r="H44" s="18">
        <v>53010</v>
      </c>
      <c r="I44" s="18">
        <v>9274</v>
      </c>
      <c r="J44" s="18">
        <v>50364</v>
      </c>
      <c r="K44" s="59"/>
      <c r="L44" s="20" t="s">
        <v>178</v>
      </c>
      <c r="M44" s="34"/>
      <c r="N44" s="20" t="s">
        <v>182</v>
      </c>
      <c r="O44" s="59"/>
      <c r="P44" s="18">
        <v>50364</v>
      </c>
      <c r="Q44" s="18">
        <v>9274</v>
      </c>
      <c r="R44" s="18">
        <v>53010</v>
      </c>
      <c r="S44" s="18">
        <v>255928</v>
      </c>
      <c r="T44" s="18">
        <v>368576</v>
      </c>
      <c r="U44" s="18"/>
      <c r="V44" s="18">
        <f t="shared" si="5"/>
        <v>368576</v>
      </c>
      <c r="W44" s="54"/>
      <c r="X44" s="17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24.75" customHeight="1" x14ac:dyDescent="0.2">
      <c r="A45" s="26"/>
      <c r="B45" s="17"/>
      <c r="C45" s="60"/>
      <c r="D45" s="18">
        <f t="shared" si="4"/>
        <v>309850</v>
      </c>
      <c r="E45" s="18"/>
      <c r="F45" s="18">
        <v>309850</v>
      </c>
      <c r="G45" s="18">
        <v>246528</v>
      </c>
      <c r="H45" s="18">
        <v>44205</v>
      </c>
      <c r="I45" s="18">
        <v>7828</v>
      </c>
      <c r="J45" s="18">
        <v>11289</v>
      </c>
      <c r="K45" s="59"/>
      <c r="L45" s="20" t="s">
        <v>179</v>
      </c>
      <c r="M45" s="34"/>
      <c r="N45" s="20" t="s">
        <v>183</v>
      </c>
      <c r="O45" s="59"/>
      <c r="P45" s="18">
        <v>11289</v>
      </c>
      <c r="Q45" s="18">
        <v>7828</v>
      </c>
      <c r="R45" s="18">
        <v>44205</v>
      </c>
      <c r="S45" s="18">
        <v>246528</v>
      </c>
      <c r="T45" s="18">
        <v>309850</v>
      </c>
      <c r="U45" s="18"/>
      <c r="V45" s="18">
        <f t="shared" si="5"/>
        <v>309850</v>
      </c>
      <c r="W45" s="60"/>
      <c r="X45" s="17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2">
      <c r="A46" s="26"/>
      <c r="B46" s="17"/>
      <c r="C46" s="54"/>
      <c r="D46" s="22">
        <f t="shared" si="4"/>
        <v>49755</v>
      </c>
      <c r="E46" s="22"/>
      <c r="F46" s="22">
        <v>49755</v>
      </c>
      <c r="G46" s="22">
        <v>4064</v>
      </c>
      <c r="H46" s="22">
        <v>45691</v>
      </c>
      <c r="I46" s="22"/>
      <c r="J46" s="22"/>
      <c r="K46" s="57"/>
      <c r="L46" s="19" t="s">
        <v>22</v>
      </c>
      <c r="M46" s="56"/>
      <c r="N46" s="19" t="s">
        <v>82</v>
      </c>
      <c r="O46" s="57"/>
      <c r="P46" s="22"/>
      <c r="Q46" s="22"/>
      <c r="R46" s="22"/>
      <c r="S46" s="22">
        <v>49755</v>
      </c>
      <c r="T46" s="22">
        <v>49755</v>
      </c>
      <c r="U46" s="22"/>
      <c r="V46" s="22">
        <f t="shared" si="5"/>
        <v>49755</v>
      </c>
      <c r="W46" s="54"/>
      <c r="X46" s="17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23.45" customHeight="1" x14ac:dyDescent="0.2">
      <c r="A47" s="26"/>
      <c r="B47" s="23" t="s">
        <v>204</v>
      </c>
      <c r="C47" s="54"/>
      <c r="D47" s="24">
        <f t="shared" si="4"/>
        <v>368576</v>
      </c>
      <c r="E47" s="24"/>
      <c r="F47" s="24">
        <v>368576</v>
      </c>
      <c r="G47" s="24">
        <v>301619</v>
      </c>
      <c r="H47" s="24">
        <v>7319</v>
      </c>
      <c r="I47" s="24">
        <v>9274</v>
      </c>
      <c r="J47" s="24">
        <v>50364</v>
      </c>
      <c r="K47" s="59"/>
      <c r="L47" s="20" t="s">
        <v>180</v>
      </c>
      <c r="M47" s="34"/>
      <c r="N47" s="20" t="s">
        <v>181</v>
      </c>
      <c r="O47" s="59"/>
      <c r="P47" s="24">
        <v>50364</v>
      </c>
      <c r="Q47" s="24">
        <v>9274</v>
      </c>
      <c r="R47" s="24">
        <v>7319</v>
      </c>
      <c r="S47" s="24">
        <v>301619</v>
      </c>
      <c r="T47" s="24">
        <v>368576</v>
      </c>
      <c r="U47" s="24"/>
      <c r="V47" s="24">
        <f t="shared" si="5"/>
        <v>368576</v>
      </c>
      <c r="W47" s="54"/>
      <c r="X47" s="23" t="s">
        <v>204</v>
      </c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ht="23.25" customHeight="1" x14ac:dyDescent="0.2">
      <c r="A48" s="26"/>
      <c r="B48" s="17" t="s">
        <v>205</v>
      </c>
      <c r="C48" s="60"/>
      <c r="D48" s="22">
        <f t="shared" si="4"/>
        <v>309850</v>
      </c>
      <c r="E48" s="22"/>
      <c r="F48" s="22">
        <v>309850</v>
      </c>
      <c r="G48" s="22">
        <v>292219</v>
      </c>
      <c r="H48" s="22">
        <v>-1486</v>
      </c>
      <c r="I48" s="22">
        <v>7828</v>
      </c>
      <c r="J48" s="22">
        <v>11289</v>
      </c>
      <c r="K48" s="55"/>
      <c r="L48" s="20" t="s">
        <v>23</v>
      </c>
      <c r="M48" s="34"/>
      <c r="N48" s="20" t="s">
        <v>83</v>
      </c>
      <c r="O48" s="55"/>
      <c r="P48" s="22">
        <v>11289</v>
      </c>
      <c r="Q48" s="22">
        <v>7828</v>
      </c>
      <c r="R48" s="22">
        <v>-1486</v>
      </c>
      <c r="S48" s="22">
        <v>292219</v>
      </c>
      <c r="T48" s="22">
        <v>309850</v>
      </c>
      <c r="U48" s="22"/>
      <c r="V48" s="22">
        <f t="shared" si="5"/>
        <v>309850</v>
      </c>
      <c r="W48" s="60"/>
      <c r="X48" s="17" t="s">
        <v>205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24" x14ac:dyDescent="0.2">
      <c r="A49" s="26"/>
      <c r="B49" s="23" t="s">
        <v>48</v>
      </c>
      <c r="C49" s="54"/>
      <c r="D49" s="24"/>
      <c r="E49" s="24"/>
      <c r="F49" s="24"/>
      <c r="G49" s="24"/>
      <c r="H49" s="24"/>
      <c r="I49" s="24"/>
      <c r="J49" s="24"/>
      <c r="K49" s="57"/>
      <c r="L49" s="19" t="s">
        <v>178</v>
      </c>
      <c r="M49" s="56"/>
      <c r="N49" s="19" t="s">
        <v>182</v>
      </c>
      <c r="O49" s="57"/>
      <c r="P49" s="24">
        <v>50364</v>
      </c>
      <c r="Q49" s="24">
        <v>9274</v>
      </c>
      <c r="R49" s="24">
        <v>53010</v>
      </c>
      <c r="S49" s="24">
        <v>255928</v>
      </c>
      <c r="T49" s="24">
        <v>368576</v>
      </c>
      <c r="U49" s="24"/>
      <c r="V49" s="24">
        <f t="shared" si="5"/>
        <v>368576</v>
      </c>
      <c r="W49" s="54"/>
      <c r="X49" s="23" t="s">
        <v>48</v>
      </c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</row>
    <row r="50" spans="1:44" ht="24" x14ac:dyDescent="0.2">
      <c r="A50" s="26"/>
      <c r="B50" s="17" t="s">
        <v>47</v>
      </c>
      <c r="C50" s="54"/>
      <c r="D50" s="18"/>
      <c r="E50" s="18"/>
      <c r="F50" s="18"/>
      <c r="G50" s="18"/>
      <c r="H50" s="18"/>
      <c r="I50" s="18"/>
      <c r="J50" s="18"/>
      <c r="K50" s="55"/>
      <c r="L50" s="19" t="s">
        <v>179</v>
      </c>
      <c r="M50" s="56"/>
      <c r="N50" s="19" t="s">
        <v>183</v>
      </c>
      <c r="O50" s="55"/>
      <c r="P50" s="18">
        <v>11289</v>
      </c>
      <c r="Q50" s="18">
        <v>7828</v>
      </c>
      <c r="R50" s="18">
        <v>44205</v>
      </c>
      <c r="S50" s="18">
        <v>246528</v>
      </c>
      <c r="T50" s="18">
        <v>309850</v>
      </c>
      <c r="U50" s="18"/>
      <c r="V50" s="18">
        <f t="shared" si="5"/>
        <v>309850</v>
      </c>
      <c r="W50" s="54"/>
      <c r="X50" s="17" t="s">
        <v>47</v>
      </c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x14ac:dyDescent="0.2">
      <c r="A51" s="26"/>
      <c r="B51" s="17"/>
      <c r="C51" s="54"/>
      <c r="D51" s="18">
        <f t="shared" ref="D51:D56" si="6">SUM(E51:F51)</f>
        <v>282000</v>
      </c>
      <c r="E51" s="18"/>
      <c r="F51" s="18">
        <v>282000</v>
      </c>
      <c r="G51" s="18">
        <v>251630</v>
      </c>
      <c r="H51" s="18">
        <v>30370</v>
      </c>
      <c r="I51" s="18"/>
      <c r="J51" s="18"/>
      <c r="K51" s="55"/>
      <c r="L51" s="19" t="s">
        <v>24</v>
      </c>
      <c r="M51" s="56"/>
      <c r="N51" s="19" t="s">
        <v>84</v>
      </c>
      <c r="O51" s="55"/>
      <c r="P51" s="18"/>
      <c r="Q51" s="18"/>
      <c r="R51" s="18"/>
      <c r="S51" s="18"/>
      <c r="T51" s="18"/>
      <c r="U51" s="18"/>
      <c r="V51" s="18"/>
      <c r="W51" s="54"/>
      <c r="X51" s="17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2">
      <c r="A52" s="26"/>
      <c r="B52" s="17"/>
      <c r="C52" s="54"/>
      <c r="D52" s="18">
        <f t="shared" si="6"/>
        <v>282000</v>
      </c>
      <c r="E52" s="18"/>
      <c r="F52" s="18">
        <v>282000</v>
      </c>
      <c r="G52" s="18">
        <v>205939</v>
      </c>
      <c r="H52" s="18">
        <v>76061</v>
      </c>
      <c r="I52" s="18"/>
      <c r="J52" s="18"/>
      <c r="K52" s="55"/>
      <c r="L52" s="19" t="s">
        <v>25</v>
      </c>
      <c r="M52" s="56"/>
      <c r="N52" s="19" t="s">
        <v>85</v>
      </c>
      <c r="O52" s="55"/>
      <c r="P52" s="18"/>
      <c r="Q52" s="18"/>
      <c r="R52" s="18"/>
      <c r="S52" s="18"/>
      <c r="T52" s="18"/>
      <c r="U52" s="18"/>
      <c r="V52" s="18"/>
      <c r="W52" s="54"/>
      <c r="X52" s="17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1.25" customHeight="1" x14ac:dyDescent="0.2">
      <c r="A53" s="26"/>
      <c r="B53" s="17"/>
      <c r="C53" s="54"/>
      <c r="D53" s="18">
        <f t="shared" si="6"/>
        <v>224</v>
      </c>
      <c r="E53" s="18"/>
      <c r="F53" s="18">
        <v>224</v>
      </c>
      <c r="G53" s="18"/>
      <c r="H53" s="18"/>
      <c r="I53" s="18">
        <v>224</v>
      </c>
      <c r="J53" s="18"/>
      <c r="K53" s="55"/>
      <c r="L53" s="19" t="s">
        <v>26</v>
      </c>
      <c r="M53" s="56"/>
      <c r="N53" s="19" t="s">
        <v>197</v>
      </c>
      <c r="O53" s="55"/>
      <c r="P53" s="18"/>
      <c r="Q53" s="18"/>
      <c r="R53" s="18"/>
      <c r="S53" s="18">
        <v>224</v>
      </c>
      <c r="T53" s="18">
        <v>224</v>
      </c>
      <c r="U53" s="18"/>
      <c r="V53" s="18">
        <f>SUM(T53:U53)</f>
        <v>224</v>
      </c>
      <c r="W53" s="54"/>
      <c r="X53" s="17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2">
      <c r="A54" s="26"/>
      <c r="B54" s="17"/>
      <c r="C54" s="54"/>
      <c r="D54" s="18">
        <f t="shared" si="6"/>
        <v>86576</v>
      </c>
      <c r="E54" s="18"/>
      <c r="F54" s="18">
        <v>86576</v>
      </c>
      <c r="G54" s="18">
        <v>50213</v>
      </c>
      <c r="H54" s="18">
        <v>-23051</v>
      </c>
      <c r="I54" s="18">
        <v>9050</v>
      </c>
      <c r="J54" s="18">
        <v>50364</v>
      </c>
      <c r="K54" s="55"/>
      <c r="L54" s="20" t="s">
        <v>184</v>
      </c>
      <c r="M54" s="34"/>
      <c r="N54" s="20" t="s">
        <v>185</v>
      </c>
      <c r="O54" s="55"/>
      <c r="P54" s="18"/>
      <c r="Q54" s="18"/>
      <c r="R54" s="18"/>
      <c r="S54" s="18"/>
      <c r="T54" s="18"/>
      <c r="U54" s="18"/>
      <c r="V54" s="18"/>
      <c r="W54" s="54"/>
      <c r="X54" s="17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2">
      <c r="A55" s="26"/>
      <c r="B55" s="17"/>
      <c r="C55" s="54"/>
      <c r="D55" s="18">
        <f t="shared" si="6"/>
        <v>27850</v>
      </c>
      <c r="E55" s="18"/>
      <c r="F55" s="18">
        <v>27850</v>
      </c>
      <c r="G55" s="18">
        <v>40813</v>
      </c>
      <c r="H55" s="18">
        <v>-31856</v>
      </c>
      <c r="I55" s="18">
        <v>7604</v>
      </c>
      <c r="J55" s="18">
        <v>11289</v>
      </c>
      <c r="K55" s="55"/>
      <c r="L55" s="20" t="s">
        <v>186</v>
      </c>
      <c r="M55" s="34"/>
      <c r="N55" s="20" t="s">
        <v>187</v>
      </c>
      <c r="O55" s="55"/>
      <c r="P55" s="18"/>
      <c r="Q55" s="18"/>
      <c r="R55" s="18"/>
      <c r="S55" s="18"/>
      <c r="T55" s="18"/>
      <c r="U55" s="18"/>
      <c r="V55" s="18"/>
      <c r="W55" s="54"/>
      <c r="X55" s="17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3.5" thickBot="1" x14ac:dyDescent="0.25">
      <c r="A56" s="26"/>
      <c r="B56" s="17"/>
      <c r="C56" s="61"/>
      <c r="D56" s="18">
        <f t="shared" si="6"/>
        <v>-9027</v>
      </c>
      <c r="E56" s="18">
        <v>-9027</v>
      </c>
      <c r="F56" s="18"/>
      <c r="G56" s="18"/>
      <c r="H56" s="18"/>
      <c r="I56" s="18"/>
      <c r="J56" s="18"/>
      <c r="K56" s="62"/>
      <c r="L56" s="20" t="s">
        <v>27</v>
      </c>
      <c r="M56" s="34"/>
      <c r="N56" s="20" t="s">
        <v>86</v>
      </c>
      <c r="O56" s="62"/>
      <c r="P56" s="18"/>
      <c r="Q56" s="18"/>
      <c r="R56" s="18"/>
      <c r="S56" s="18"/>
      <c r="T56" s="18"/>
      <c r="U56" s="18"/>
      <c r="V56" s="18"/>
      <c r="W56" s="61"/>
      <c r="X56" s="17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</row>
    <row r="57" spans="1:44" x14ac:dyDescent="0.2">
      <c r="A57" s="26"/>
      <c r="B57" s="63"/>
      <c r="C57" s="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42"/>
      <c r="X57" s="63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20.100000000000001" customHeight="1" x14ac:dyDescent="0.2">
      <c r="A58" s="26"/>
      <c r="B58" s="64"/>
      <c r="C58" s="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42"/>
      <c r="X58" s="64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ht="17.649999999999999" customHeight="1" x14ac:dyDescent="0.2">
      <c r="A59" s="26"/>
      <c r="B59" s="36" t="s">
        <v>49</v>
      </c>
      <c r="C59" s="36"/>
      <c r="D59" s="17"/>
      <c r="E59" s="17"/>
      <c r="F59" s="65"/>
      <c r="G59" s="65"/>
      <c r="H59" s="65"/>
      <c r="I59" s="65"/>
      <c r="J59" s="65"/>
      <c r="K59" s="65"/>
      <c r="L59" s="17"/>
      <c r="M59" s="65"/>
      <c r="N59" s="17"/>
      <c r="O59" s="65"/>
      <c r="P59" s="16"/>
      <c r="Q59" s="16"/>
      <c r="R59" s="16"/>
      <c r="S59" s="16"/>
      <c r="T59" s="16"/>
      <c r="U59" s="16"/>
      <c r="V59" s="16"/>
      <c r="W59" s="16"/>
      <c r="X59" s="36" t="s">
        <v>49</v>
      </c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 ht="3.75" customHeight="1" x14ac:dyDescent="0.25">
      <c r="A60" s="26"/>
      <c r="B60" s="17"/>
      <c r="C60" s="37"/>
      <c r="D60" s="17"/>
      <c r="E60" s="17"/>
      <c r="F60" s="17"/>
      <c r="G60" s="17"/>
      <c r="H60" s="17"/>
      <c r="I60" s="17"/>
      <c r="J60" s="17"/>
      <c r="K60" s="58"/>
      <c r="L60" s="17"/>
      <c r="M60" s="66"/>
      <c r="N60" s="17"/>
      <c r="O60" s="58"/>
      <c r="P60" s="16"/>
      <c r="Q60" s="16"/>
      <c r="R60" s="16"/>
      <c r="S60" s="16"/>
      <c r="T60" s="16"/>
      <c r="U60" s="16"/>
      <c r="V60" s="16"/>
      <c r="W60" s="16"/>
      <c r="X60" s="1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s="3" customFormat="1" ht="12" customHeight="1" x14ac:dyDescent="0.2">
      <c r="A61" s="30"/>
      <c r="B61" s="17" t="s">
        <v>35</v>
      </c>
      <c r="C61" s="40"/>
      <c r="D61" s="17" t="s">
        <v>0</v>
      </c>
      <c r="E61" s="16" t="s">
        <v>198</v>
      </c>
      <c r="F61" s="17"/>
      <c r="G61" s="17"/>
      <c r="H61" s="17"/>
      <c r="I61" s="17"/>
      <c r="J61" s="17"/>
      <c r="K61" s="67"/>
      <c r="L61" s="17" t="s">
        <v>56</v>
      </c>
      <c r="M61" s="68"/>
      <c r="N61" s="17" t="s">
        <v>57</v>
      </c>
      <c r="O61" s="67"/>
      <c r="P61" s="16" t="s">
        <v>199</v>
      </c>
      <c r="Q61" s="17"/>
      <c r="R61" s="17"/>
      <c r="S61" s="17"/>
      <c r="T61" s="17"/>
      <c r="U61" s="17"/>
      <c r="V61" s="17" t="s">
        <v>0</v>
      </c>
      <c r="W61" s="40"/>
      <c r="X61" s="17" t="s">
        <v>35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</row>
    <row r="62" spans="1:44" s="3" customFormat="1" ht="2.4500000000000002" customHeight="1" x14ac:dyDescent="0.2">
      <c r="A62" s="30"/>
      <c r="B62" s="17"/>
      <c r="C62" s="43"/>
      <c r="D62" s="17"/>
      <c r="E62" s="42"/>
      <c r="F62" s="41"/>
      <c r="G62" s="41"/>
      <c r="H62" s="41"/>
      <c r="I62" s="41"/>
      <c r="J62" s="41"/>
      <c r="K62" s="67"/>
      <c r="L62" s="17"/>
      <c r="M62" s="67"/>
      <c r="N62" s="17"/>
      <c r="O62" s="67"/>
      <c r="P62" s="111"/>
      <c r="Q62" s="111"/>
      <c r="R62" s="111"/>
      <c r="S62" s="111"/>
      <c r="T62" s="111"/>
      <c r="U62" s="111"/>
      <c r="V62" s="17"/>
      <c r="W62" s="43"/>
      <c r="X62" s="17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</row>
    <row r="63" spans="1:44" s="3" customFormat="1" ht="12" customHeight="1" x14ac:dyDescent="0.2">
      <c r="A63" s="30"/>
      <c r="B63" s="17"/>
      <c r="C63" s="45"/>
      <c r="D63" s="17"/>
      <c r="E63" s="112" t="s">
        <v>93</v>
      </c>
      <c r="F63" s="112" t="s">
        <v>1</v>
      </c>
      <c r="G63" s="112" t="s">
        <v>31</v>
      </c>
      <c r="H63" s="112" t="s">
        <v>2</v>
      </c>
      <c r="I63" s="112" t="s">
        <v>3</v>
      </c>
      <c r="J63" s="112" t="s">
        <v>4</v>
      </c>
      <c r="K63" s="56"/>
      <c r="L63" s="17"/>
      <c r="M63" s="69"/>
      <c r="N63" s="17"/>
      <c r="O63" s="56"/>
      <c r="P63" s="112" t="s">
        <v>4</v>
      </c>
      <c r="Q63" s="112" t="s">
        <v>3</v>
      </c>
      <c r="R63" s="112" t="s">
        <v>2</v>
      </c>
      <c r="S63" s="112" t="s">
        <v>31</v>
      </c>
      <c r="T63" s="112" t="s">
        <v>1</v>
      </c>
      <c r="U63" s="112" t="s">
        <v>93</v>
      </c>
      <c r="V63" s="17"/>
      <c r="W63" s="45"/>
      <c r="X63" s="17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</row>
    <row r="64" spans="1:44" s="3" customFormat="1" ht="2.4500000000000002" customHeight="1" x14ac:dyDescent="0.2">
      <c r="A64" s="30"/>
      <c r="B64" s="17"/>
      <c r="C64" s="45"/>
      <c r="D64" s="17"/>
      <c r="E64" s="112"/>
      <c r="F64" s="113"/>
      <c r="G64" s="114"/>
      <c r="H64" s="114"/>
      <c r="I64" s="114"/>
      <c r="J64" s="114"/>
      <c r="K64" s="56"/>
      <c r="L64" s="17"/>
      <c r="M64" s="69"/>
      <c r="N64" s="17"/>
      <c r="O64" s="56"/>
      <c r="P64" s="114"/>
      <c r="Q64" s="114"/>
      <c r="R64" s="114"/>
      <c r="S64" s="114"/>
      <c r="T64" s="113"/>
      <c r="U64" s="112"/>
      <c r="V64" s="17"/>
      <c r="W64" s="45"/>
      <c r="X64" s="17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</row>
    <row r="65" spans="1:44" s="3" customFormat="1" ht="18" customHeight="1" x14ac:dyDescent="0.2">
      <c r="A65" s="30"/>
      <c r="B65" s="17"/>
      <c r="C65" s="45"/>
      <c r="D65" s="17"/>
      <c r="E65" s="112" t="s">
        <v>94</v>
      </c>
      <c r="F65" s="112" t="s">
        <v>0</v>
      </c>
      <c r="G65" s="112" t="s">
        <v>101</v>
      </c>
      <c r="H65" s="112" t="s">
        <v>96</v>
      </c>
      <c r="I65" s="112" t="s">
        <v>97</v>
      </c>
      <c r="J65" s="112" t="s">
        <v>98</v>
      </c>
      <c r="K65" s="56"/>
      <c r="L65" s="17"/>
      <c r="M65" s="69"/>
      <c r="N65" s="17"/>
      <c r="O65" s="56"/>
      <c r="P65" s="112" t="s">
        <v>98</v>
      </c>
      <c r="Q65" s="112" t="s">
        <v>97</v>
      </c>
      <c r="R65" s="112" t="s">
        <v>96</v>
      </c>
      <c r="S65" s="112" t="s">
        <v>101</v>
      </c>
      <c r="T65" s="112" t="s">
        <v>0</v>
      </c>
      <c r="U65" s="112" t="s">
        <v>94</v>
      </c>
      <c r="V65" s="17"/>
      <c r="W65" s="45"/>
      <c r="X65" s="17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</row>
    <row r="66" spans="1:44" s="3" customFormat="1" ht="14.65" customHeight="1" x14ac:dyDescent="0.2">
      <c r="A66" s="30"/>
      <c r="B66" s="17"/>
      <c r="C66" s="48"/>
      <c r="D66" s="17"/>
      <c r="E66" s="112"/>
      <c r="F66" s="112" t="s">
        <v>95</v>
      </c>
      <c r="G66" s="112" t="s">
        <v>102</v>
      </c>
      <c r="H66" s="112" t="s">
        <v>99</v>
      </c>
      <c r="I66" s="112" t="s">
        <v>100</v>
      </c>
      <c r="J66" s="112" t="s">
        <v>100</v>
      </c>
      <c r="K66" s="70"/>
      <c r="L66" s="17"/>
      <c r="M66" s="71"/>
      <c r="N66" s="17"/>
      <c r="O66" s="70"/>
      <c r="P66" s="112" t="s">
        <v>100</v>
      </c>
      <c r="Q66" s="112" t="s">
        <v>100</v>
      </c>
      <c r="R66" s="112" t="s">
        <v>99</v>
      </c>
      <c r="S66" s="112" t="s">
        <v>102</v>
      </c>
      <c r="T66" s="112" t="s">
        <v>95</v>
      </c>
      <c r="U66" s="112"/>
      <c r="V66" s="17"/>
      <c r="W66" s="48"/>
      <c r="X66" s="17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</row>
    <row r="67" spans="1:44" s="3" customFormat="1" ht="12.75" customHeight="1" x14ac:dyDescent="0.2">
      <c r="A67" s="30"/>
      <c r="B67" s="17"/>
      <c r="C67" s="48"/>
      <c r="D67" s="17"/>
      <c r="E67" s="17"/>
      <c r="F67" s="17"/>
      <c r="G67" s="17"/>
      <c r="H67" s="17"/>
      <c r="I67" s="17"/>
      <c r="J67" s="17"/>
      <c r="K67" s="70"/>
      <c r="L67" s="17"/>
      <c r="M67" s="71"/>
      <c r="N67" s="17"/>
      <c r="O67" s="70"/>
      <c r="P67" s="17"/>
      <c r="Q67" s="17"/>
      <c r="R67" s="17"/>
      <c r="S67" s="17"/>
      <c r="T67" s="17"/>
      <c r="U67" s="17"/>
      <c r="V67" s="17"/>
      <c r="W67" s="48"/>
      <c r="X67" s="17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</row>
    <row r="68" spans="1:44" ht="4.5" customHeight="1" thickBot="1" x14ac:dyDescent="0.25">
      <c r="A68" s="26"/>
      <c r="B68" s="54"/>
      <c r="C68" s="7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72"/>
      <c r="X68" s="54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 ht="13.5" thickTop="1" x14ac:dyDescent="0.2">
      <c r="A69" s="26"/>
      <c r="B69" s="17" t="s">
        <v>50</v>
      </c>
      <c r="C69" s="68"/>
      <c r="D69" s="18"/>
      <c r="E69" s="18"/>
      <c r="F69" s="18"/>
      <c r="G69" s="18"/>
      <c r="H69" s="18"/>
      <c r="I69" s="18"/>
      <c r="J69" s="18"/>
      <c r="K69" s="55"/>
      <c r="L69" s="19" t="s">
        <v>186</v>
      </c>
      <c r="M69" s="56"/>
      <c r="N69" s="19" t="s">
        <v>187</v>
      </c>
      <c r="O69" s="55"/>
      <c r="P69" s="18">
        <v>11289</v>
      </c>
      <c r="Q69" s="18">
        <v>7604</v>
      </c>
      <c r="R69" s="18">
        <v>-31856</v>
      </c>
      <c r="S69" s="18">
        <v>40813</v>
      </c>
      <c r="T69" s="18">
        <v>27850</v>
      </c>
      <c r="U69" s="18"/>
      <c r="V69" s="18">
        <f>SUM(T69:U69)</f>
        <v>27850</v>
      </c>
      <c r="W69" s="68"/>
      <c r="X69" s="17" t="s">
        <v>50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x14ac:dyDescent="0.2">
      <c r="A70" s="26"/>
      <c r="B70" s="17" t="s">
        <v>51</v>
      </c>
      <c r="C70" s="68"/>
      <c r="D70" s="18"/>
      <c r="E70" s="18"/>
      <c r="F70" s="18"/>
      <c r="G70" s="18"/>
      <c r="H70" s="18"/>
      <c r="I70" s="18"/>
      <c r="J70" s="18"/>
      <c r="K70" s="55"/>
      <c r="L70" s="19"/>
      <c r="M70" s="56"/>
      <c r="N70" s="19"/>
      <c r="O70" s="55"/>
      <c r="P70" s="18"/>
      <c r="Q70" s="18"/>
      <c r="R70" s="18"/>
      <c r="S70" s="18"/>
      <c r="T70" s="18"/>
      <c r="U70" s="18"/>
      <c r="V70" s="18"/>
      <c r="W70" s="68"/>
      <c r="X70" s="17" t="s">
        <v>51</v>
      </c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2">
      <c r="A71" s="26"/>
      <c r="B71" s="17" t="s">
        <v>52</v>
      </c>
      <c r="C71" s="68"/>
      <c r="D71" s="18"/>
      <c r="E71" s="18"/>
      <c r="F71" s="18"/>
      <c r="G71" s="18"/>
      <c r="H71" s="18"/>
      <c r="I71" s="18"/>
      <c r="J71" s="18"/>
      <c r="K71" s="55"/>
      <c r="L71" s="19" t="s">
        <v>27</v>
      </c>
      <c r="M71" s="56"/>
      <c r="N71" s="19" t="s">
        <v>86</v>
      </c>
      <c r="O71" s="55"/>
      <c r="P71" s="18"/>
      <c r="Q71" s="18"/>
      <c r="R71" s="18"/>
      <c r="S71" s="18"/>
      <c r="T71" s="18"/>
      <c r="U71" s="18">
        <v>-9027</v>
      </c>
      <c r="V71" s="18">
        <f t="shared" ref="V71:V74" si="7">SUM(T71:U71)</f>
        <v>-9027</v>
      </c>
      <c r="W71" s="68"/>
      <c r="X71" s="17" t="s">
        <v>52</v>
      </c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2">
      <c r="A72" s="26"/>
      <c r="B72" s="17" t="s">
        <v>53</v>
      </c>
      <c r="C72" s="68"/>
      <c r="D72" s="18"/>
      <c r="E72" s="18"/>
      <c r="F72" s="18"/>
      <c r="G72" s="18"/>
      <c r="H72" s="18"/>
      <c r="I72" s="18"/>
      <c r="J72" s="18"/>
      <c r="K72" s="55"/>
      <c r="L72" s="19" t="s">
        <v>28</v>
      </c>
      <c r="M72" s="56"/>
      <c r="N72" s="19" t="s">
        <v>165</v>
      </c>
      <c r="O72" s="55"/>
      <c r="P72" s="18">
        <v>1362</v>
      </c>
      <c r="Q72" s="18">
        <v>116</v>
      </c>
      <c r="R72" s="18">
        <v>4017</v>
      </c>
      <c r="S72" s="18">
        <v>537</v>
      </c>
      <c r="T72" s="18">
        <v>6032</v>
      </c>
      <c r="U72" s="18">
        <v>265</v>
      </c>
      <c r="V72" s="18">
        <f t="shared" si="7"/>
        <v>6297</v>
      </c>
      <c r="W72" s="68"/>
      <c r="X72" s="17" t="s">
        <v>53</v>
      </c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2">
      <c r="A73" s="26"/>
      <c r="B73" s="17" t="s">
        <v>42</v>
      </c>
      <c r="C73" s="68"/>
      <c r="D73" s="18"/>
      <c r="E73" s="18"/>
      <c r="F73" s="18"/>
      <c r="G73" s="18"/>
      <c r="H73" s="18"/>
      <c r="I73" s="18"/>
      <c r="J73" s="18"/>
      <c r="K73" s="55"/>
      <c r="L73" s="19" t="s">
        <v>28</v>
      </c>
      <c r="M73" s="56"/>
      <c r="N73" s="19" t="s">
        <v>166</v>
      </c>
      <c r="O73" s="55"/>
      <c r="P73" s="18">
        <v>-517</v>
      </c>
      <c r="Q73" s="18">
        <v>-42</v>
      </c>
      <c r="R73" s="18">
        <v>-2216</v>
      </c>
      <c r="S73" s="18">
        <v>-1142</v>
      </c>
      <c r="T73" s="18">
        <v>-3917</v>
      </c>
      <c r="U73" s="18">
        <v>-2380</v>
      </c>
      <c r="V73" s="18">
        <f t="shared" si="7"/>
        <v>-6297</v>
      </c>
      <c r="W73" s="68"/>
      <c r="X73" s="17" t="s">
        <v>42</v>
      </c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2">
      <c r="A74" s="26"/>
      <c r="B74" s="17"/>
      <c r="C74" s="73"/>
      <c r="D74" s="22">
        <f t="shared" ref="D74:D78" si="8">SUM(E74:F74)</f>
        <v>18823</v>
      </c>
      <c r="E74" s="22">
        <v>-11142</v>
      </c>
      <c r="F74" s="22">
        <v>29965</v>
      </c>
      <c r="G74" s="22">
        <v>40208</v>
      </c>
      <c r="H74" s="22">
        <v>-30055</v>
      </c>
      <c r="I74" s="22">
        <v>7678</v>
      </c>
      <c r="J74" s="22">
        <v>12134</v>
      </c>
      <c r="K74" s="55"/>
      <c r="L74" s="20" t="s">
        <v>29</v>
      </c>
      <c r="M74" s="34"/>
      <c r="N74" s="20" t="s">
        <v>87</v>
      </c>
      <c r="O74" s="55"/>
      <c r="P74" s="22">
        <v>12134</v>
      </c>
      <c r="Q74" s="22">
        <v>7678</v>
      </c>
      <c r="R74" s="22">
        <v>-30055</v>
      </c>
      <c r="S74" s="22">
        <v>40208</v>
      </c>
      <c r="T74" s="22">
        <v>29965</v>
      </c>
      <c r="U74" s="22">
        <v>-11142</v>
      </c>
      <c r="V74" s="22">
        <f t="shared" si="7"/>
        <v>18823</v>
      </c>
      <c r="W74" s="73"/>
      <c r="X74" s="17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2">
      <c r="A75" s="26"/>
      <c r="B75" s="23" t="s">
        <v>160</v>
      </c>
      <c r="C75" s="73"/>
      <c r="D75" s="24">
        <f t="shared" si="8"/>
        <v>77549</v>
      </c>
      <c r="E75" s="24"/>
      <c r="F75" s="24">
        <v>77549</v>
      </c>
      <c r="G75" s="24">
        <v>15519</v>
      </c>
      <c r="H75" s="24">
        <v>10834</v>
      </c>
      <c r="I75" s="24">
        <v>1390</v>
      </c>
      <c r="J75" s="24">
        <v>49806</v>
      </c>
      <c r="K75" s="57"/>
      <c r="L75" s="19" t="s">
        <v>188</v>
      </c>
      <c r="M75" s="56"/>
      <c r="N75" s="19" t="s">
        <v>88</v>
      </c>
      <c r="O75" s="57"/>
      <c r="P75" s="24"/>
      <c r="Q75" s="24"/>
      <c r="R75" s="24"/>
      <c r="S75" s="24"/>
      <c r="T75" s="24"/>
      <c r="U75" s="24"/>
      <c r="V75" s="24"/>
      <c r="W75" s="73"/>
      <c r="X75" s="23" t="s">
        <v>160</v>
      </c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x14ac:dyDescent="0.2">
      <c r="A76" s="26"/>
      <c r="B76" s="17" t="s">
        <v>54</v>
      </c>
      <c r="C76" s="68"/>
      <c r="D76" s="18">
        <f t="shared" si="8"/>
        <v>75736</v>
      </c>
      <c r="E76" s="18"/>
      <c r="F76" s="18">
        <v>75736</v>
      </c>
      <c r="G76" s="18">
        <v>16469</v>
      </c>
      <c r="H76" s="18">
        <v>10776</v>
      </c>
      <c r="I76" s="18">
        <v>1292</v>
      </c>
      <c r="J76" s="18">
        <v>47199</v>
      </c>
      <c r="K76" s="74"/>
      <c r="L76" s="19" t="s">
        <v>189</v>
      </c>
      <c r="M76" s="56"/>
      <c r="N76" s="19" t="s">
        <v>89</v>
      </c>
      <c r="O76" s="74"/>
      <c r="P76" s="18"/>
      <c r="Q76" s="18"/>
      <c r="R76" s="18"/>
      <c r="S76" s="18"/>
      <c r="T76" s="18"/>
      <c r="U76" s="18"/>
      <c r="V76" s="18"/>
      <c r="W76" s="68"/>
      <c r="X76" s="17" t="s">
        <v>54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3.5" thickBot="1" x14ac:dyDescent="0.25">
      <c r="A77" s="26"/>
      <c r="B77" s="17" t="s">
        <v>55</v>
      </c>
      <c r="C77" s="72"/>
      <c r="D77" s="18">
        <f t="shared" si="8"/>
        <v>-58726</v>
      </c>
      <c r="E77" s="18"/>
      <c r="F77" s="18">
        <v>-58726</v>
      </c>
      <c r="G77" s="18">
        <v>-9400</v>
      </c>
      <c r="H77" s="18">
        <v>-8805</v>
      </c>
      <c r="I77" s="18">
        <v>-1446</v>
      </c>
      <c r="J77" s="18">
        <v>-39075</v>
      </c>
      <c r="K77" s="55"/>
      <c r="L77" s="19" t="s">
        <v>176</v>
      </c>
      <c r="M77" s="56"/>
      <c r="N77" s="19" t="s">
        <v>64</v>
      </c>
      <c r="O77" s="55"/>
      <c r="P77" s="18"/>
      <c r="Q77" s="18"/>
      <c r="R77" s="18"/>
      <c r="S77" s="18"/>
      <c r="T77" s="18"/>
      <c r="U77" s="18"/>
      <c r="V77" s="18"/>
      <c r="W77" s="72"/>
      <c r="X77" s="17" t="s">
        <v>55</v>
      </c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 ht="23.25" customHeight="1" thickTop="1" x14ac:dyDescent="0.2">
      <c r="A78" s="26"/>
      <c r="B78" s="17"/>
      <c r="C78" s="68"/>
      <c r="D78" s="18">
        <f t="shared" si="8"/>
        <v>1813</v>
      </c>
      <c r="E78" s="18"/>
      <c r="F78" s="18">
        <v>1813</v>
      </c>
      <c r="G78" s="18">
        <v>-950</v>
      </c>
      <c r="H78" s="18">
        <v>58</v>
      </c>
      <c r="I78" s="18">
        <v>98</v>
      </c>
      <c r="J78" s="18">
        <v>2607</v>
      </c>
      <c r="K78" s="75"/>
      <c r="L78" s="19" t="s">
        <v>105</v>
      </c>
      <c r="M78" s="56"/>
      <c r="N78" s="19" t="s">
        <v>106</v>
      </c>
      <c r="O78" s="75"/>
      <c r="P78" s="18"/>
      <c r="Q78" s="18"/>
      <c r="R78" s="18"/>
      <c r="S78" s="18"/>
      <c r="T78" s="18"/>
      <c r="U78" s="18"/>
      <c r="V78" s="18"/>
      <c r="W78" s="68"/>
      <c r="X78" s="17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x14ac:dyDescent="0.2">
      <c r="A79" s="26"/>
      <c r="B79" s="17"/>
      <c r="C79" s="68"/>
      <c r="D79" s="18"/>
      <c r="E79" s="18">
        <v>103</v>
      </c>
      <c r="F79" s="18">
        <v>-103</v>
      </c>
      <c r="G79" s="18">
        <v>-176</v>
      </c>
      <c r="H79" s="18">
        <v>160</v>
      </c>
      <c r="I79" s="18">
        <v>14</v>
      </c>
      <c r="J79" s="18">
        <v>-101</v>
      </c>
      <c r="K79" s="55"/>
      <c r="L79" s="19" t="s">
        <v>190</v>
      </c>
      <c r="M79" s="56"/>
      <c r="N79" s="19" t="s">
        <v>167</v>
      </c>
      <c r="O79" s="55"/>
      <c r="P79" s="18"/>
      <c r="Q79" s="18"/>
      <c r="R79" s="18"/>
      <c r="S79" s="18"/>
      <c r="T79" s="18"/>
      <c r="U79" s="18"/>
      <c r="V79" s="18"/>
      <c r="W79" s="68"/>
      <c r="X79" s="17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3.5" thickBot="1" x14ac:dyDescent="0.25">
      <c r="A80" s="26"/>
      <c r="B80" s="17"/>
      <c r="C80" s="76"/>
      <c r="D80" s="18"/>
      <c r="E80" s="18">
        <v>-11245</v>
      </c>
      <c r="F80" s="18">
        <v>11245</v>
      </c>
      <c r="G80" s="18">
        <v>34265</v>
      </c>
      <c r="H80" s="18">
        <v>-32244</v>
      </c>
      <c r="I80" s="18">
        <v>7720</v>
      </c>
      <c r="J80" s="18">
        <v>1504</v>
      </c>
      <c r="K80" s="62"/>
      <c r="L80" s="20" t="s">
        <v>30</v>
      </c>
      <c r="M80" s="34"/>
      <c r="N80" s="20" t="s">
        <v>90</v>
      </c>
      <c r="O80" s="62"/>
      <c r="P80" s="25"/>
      <c r="Q80" s="25"/>
      <c r="R80" s="25"/>
      <c r="S80" s="25"/>
      <c r="T80" s="25"/>
      <c r="U80" s="25"/>
      <c r="V80" s="25"/>
      <c r="W80" s="76"/>
      <c r="X80" s="17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 x14ac:dyDescent="0.2">
      <c r="A81" s="26"/>
      <c r="B81" s="63"/>
      <c r="C81" s="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42"/>
      <c r="X81" s="54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x14ac:dyDescent="0.2">
      <c r="A82" s="26"/>
      <c r="B82" s="77"/>
      <c r="C82" s="78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78"/>
      <c r="X82" s="54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 ht="14.25" customHeight="1" x14ac:dyDescent="0.2">
      <c r="A83" s="26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x14ac:dyDescent="0.2">
      <c r="A84" s="26"/>
      <c r="B84" s="54"/>
      <c r="C84" s="4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42"/>
      <c r="X84" s="54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 x14ac:dyDescent="0.2">
      <c r="A85" s="26"/>
      <c r="B85" s="54"/>
      <c r="C85" s="4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42"/>
      <c r="X85" s="54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x14ac:dyDescent="0.2">
      <c r="A86" s="26"/>
      <c r="B86" s="54"/>
      <c r="C86" s="4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42"/>
      <c r="X86" s="54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 x14ac:dyDescent="0.2">
      <c r="A87" s="26"/>
      <c r="B87" s="54"/>
      <c r="C87" s="4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42"/>
      <c r="X87" s="54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3.5" thickBot="1" x14ac:dyDescent="0.25">
      <c r="A88" s="26"/>
      <c r="B88" s="54"/>
      <c r="C88" s="80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80"/>
      <c r="X88" s="54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 ht="13.5" thickTop="1" x14ac:dyDescent="0.2">
      <c r="A89" s="26"/>
      <c r="B89" s="54"/>
      <c r="C89" s="4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42"/>
      <c r="X89" s="54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x14ac:dyDescent="0.2">
      <c r="A90" s="26"/>
      <c r="B90" s="26"/>
      <c r="C90" s="32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2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x14ac:dyDescent="0.2">
      <c r="A91" s="26"/>
      <c r="B91" s="26"/>
      <c r="C91" s="3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2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x14ac:dyDescent="0.2">
      <c r="A92" s="26"/>
      <c r="B92" s="26"/>
      <c r="C92" s="32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2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x14ac:dyDescent="0.2">
      <c r="A93" s="26"/>
      <c r="B93" s="26"/>
      <c r="C93" s="32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2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3.5" thickBot="1" x14ac:dyDescent="0.25">
      <c r="A94" s="26"/>
      <c r="B94" s="26"/>
      <c r="C94" s="33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t="13.5" thickTop="1" x14ac:dyDescent="0.2">
      <c r="A95" s="26"/>
      <c r="B95" s="26"/>
      <c r="C95" s="32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2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x14ac:dyDescent="0.2">
      <c r="A96" s="26"/>
      <c r="B96" s="26"/>
      <c r="C96" s="32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2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 x14ac:dyDescent="0.2">
      <c r="A97" s="26"/>
      <c r="B97" s="26"/>
      <c r="C97" s="3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2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x14ac:dyDescent="0.2">
      <c r="A98" s="26"/>
      <c r="B98" s="26"/>
      <c r="C98" s="32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2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x14ac:dyDescent="0.2">
      <c r="A99" s="26"/>
      <c r="B99" s="26"/>
      <c r="C99" s="32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2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 x14ac:dyDescent="0.2">
      <c r="A100" s="26"/>
      <c r="B100" s="26"/>
      <c r="C100" s="3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2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2">
      <c r="A101" s="26"/>
      <c r="B101" s="26"/>
      <c r="C101" s="32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2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 x14ac:dyDescent="0.2">
      <c r="A102" s="26"/>
      <c r="B102" s="26"/>
      <c r="C102" s="32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2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 x14ac:dyDescent="0.2">
      <c r="A103" s="26"/>
      <c r="B103" s="26"/>
      <c r="C103" s="32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2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 x14ac:dyDescent="0.2">
      <c r="A104" s="26"/>
      <c r="B104" s="26"/>
      <c r="C104" s="32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2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 ht="13.5" thickBot="1" x14ac:dyDescent="0.25">
      <c r="A105" s="26"/>
      <c r="B105" s="26"/>
      <c r="C105" s="33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 ht="13.5" thickTop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  <row r="111" spans="1:44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</row>
    <row r="115" spans="1:44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</row>
    <row r="118" spans="1:44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</row>
  </sheetData>
  <hyperlinks>
    <hyperlink ref="X5" location="List_of_Tables!A1" display="List_of_Tables!A1" xr:uid="{FFA15C7F-7B4A-4DE3-9DE8-220A10CC109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86</vt:i4>
      </vt:variant>
    </vt:vector>
  </HeadingPairs>
  <TitlesOfParts>
    <vt:vector size="191" baseType="lpstr">
      <vt:lpstr>List_of_Tables</vt:lpstr>
      <vt:lpstr>1999-Q1</vt:lpstr>
      <vt:lpstr>1999-Q2</vt:lpstr>
      <vt:lpstr>1999-Q3</vt:lpstr>
      <vt:lpstr>1999-Q4</vt:lpstr>
      <vt:lpstr>2000-Q1</vt:lpstr>
      <vt:lpstr>2000-Q2</vt:lpstr>
      <vt:lpstr>2000-Q3</vt:lpstr>
      <vt:lpstr>2000-Q4</vt:lpstr>
      <vt:lpstr>2001-Q1</vt:lpstr>
      <vt:lpstr>2001-Q2</vt:lpstr>
      <vt:lpstr>2001-Q3</vt:lpstr>
      <vt:lpstr>2001-Q4</vt:lpstr>
      <vt:lpstr>2002-Q1</vt:lpstr>
      <vt:lpstr>2002-Q2</vt:lpstr>
      <vt:lpstr>2002-Q3</vt:lpstr>
      <vt:lpstr>2002-Q4</vt:lpstr>
      <vt:lpstr>2003-Q1</vt:lpstr>
      <vt:lpstr>2003-Q2</vt:lpstr>
      <vt:lpstr>2003-Q3</vt:lpstr>
      <vt:lpstr>2003-Q4</vt:lpstr>
      <vt:lpstr>2004-Q1</vt:lpstr>
      <vt:lpstr>2004-Q2</vt:lpstr>
      <vt:lpstr>2004-Q3</vt:lpstr>
      <vt:lpstr>2004-Q4</vt:lpstr>
      <vt:lpstr>2005-Q1</vt:lpstr>
      <vt:lpstr>2005-Q2</vt:lpstr>
      <vt:lpstr>2005-Q3</vt:lpstr>
      <vt:lpstr>2005-Q4</vt:lpstr>
      <vt:lpstr>2006-Q1</vt:lpstr>
      <vt:lpstr>2006-Q2</vt:lpstr>
      <vt:lpstr>2006-Q3</vt:lpstr>
      <vt:lpstr>2006-Q4</vt:lpstr>
      <vt:lpstr>2007-Q1</vt:lpstr>
      <vt:lpstr>2007-Q2</vt:lpstr>
      <vt:lpstr>2007-Q3</vt:lpstr>
      <vt:lpstr>2007-Q4</vt:lpstr>
      <vt:lpstr>2008-Q1</vt:lpstr>
      <vt:lpstr>2008-Q2</vt:lpstr>
      <vt:lpstr>2008-Q3</vt:lpstr>
      <vt:lpstr>2008-Q4</vt:lpstr>
      <vt:lpstr>2009-Q1</vt:lpstr>
      <vt:lpstr>2009-Q2</vt:lpstr>
      <vt:lpstr>2009-Q3</vt:lpstr>
      <vt:lpstr>2009-Q4</vt:lpstr>
      <vt:lpstr>2010-Q1</vt:lpstr>
      <vt:lpstr>2010-Q2</vt:lpstr>
      <vt:lpstr>2010-Q3</vt:lpstr>
      <vt:lpstr>2010-Q4</vt:lpstr>
      <vt:lpstr>2011-Q1</vt:lpstr>
      <vt:lpstr>2011-Q2</vt:lpstr>
      <vt:lpstr>2011-Q3</vt:lpstr>
      <vt:lpstr>2011-Q4</vt:lpstr>
      <vt:lpstr>2012-Q1</vt:lpstr>
      <vt:lpstr>2012-Q2</vt:lpstr>
      <vt:lpstr>2012-Q3</vt:lpstr>
      <vt:lpstr>2012-Q4</vt:lpstr>
      <vt:lpstr>2013-Q1</vt:lpstr>
      <vt:lpstr>2013-Q2</vt:lpstr>
      <vt:lpstr>2013-Q3</vt:lpstr>
      <vt:lpstr>2013-Q4</vt:lpstr>
      <vt:lpstr>2014-Q1</vt:lpstr>
      <vt:lpstr>2014-Q2</vt:lpstr>
      <vt:lpstr>2014-Q3</vt:lpstr>
      <vt:lpstr>2014-Q4</vt:lpstr>
      <vt:lpstr>2015-Q1</vt:lpstr>
      <vt:lpstr>2015-Q2</vt:lpstr>
      <vt:lpstr>2015-Q3</vt:lpstr>
      <vt:lpstr>2015-Q4</vt:lpstr>
      <vt:lpstr>2016-Q1</vt:lpstr>
      <vt:lpstr>2016-Q2</vt:lpstr>
      <vt:lpstr>2016-Q3</vt:lpstr>
      <vt:lpstr>2016-Q4</vt:lpstr>
      <vt:lpstr>2017-Q1</vt:lpstr>
      <vt:lpstr>2017-Q2</vt:lpstr>
      <vt:lpstr>2017-Q3</vt:lpstr>
      <vt:lpstr>2017-Q4</vt:lpstr>
      <vt:lpstr>2018-Q1</vt:lpstr>
      <vt:lpstr>2018-Q2</vt:lpstr>
      <vt:lpstr>2018-Q3</vt:lpstr>
      <vt:lpstr>2018-Q4</vt:lpstr>
      <vt:lpstr>2019-Q1</vt:lpstr>
      <vt:lpstr>2019-Q2</vt:lpstr>
      <vt:lpstr>2019-Q3</vt:lpstr>
      <vt:lpstr>2019-Q4</vt:lpstr>
      <vt:lpstr>2020-Q1</vt:lpstr>
      <vt:lpstr>2020-Q2</vt:lpstr>
      <vt:lpstr>2020-Q3</vt:lpstr>
      <vt:lpstr>2020-Q4</vt:lpstr>
      <vt:lpstr>2021-Q1</vt:lpstr>
      <vt:lpstr>2021-Q2</vt:lpstr>
      <vt:lpstr>2021-Q3</vt:lpstr>
      <vt:lpstr>2021-Q4</vt:lpstr>
      <vt:lpstr>2022-Q1</vt:lpstr>
      <vt:lpstr>2022-Q2</vt:lpstr>
      <vt:lpstr>2022-Q3</vt:lpstr>
      <vt:lpstr>2022-Q4</vt:lpstr>
      <vt:lpstr>2023-Q1</vt:lpstr>
      <vt:lpstr>2023-Q2</vt:lpstr>
      <vt:lpstr>2023-Q3</vt:lpstr>
      <vt:lpstr>2023-Q4</vt:lpstr>
      <vt:lpstr>2024-Q1</vt:lpstr>
      <vt:lpstr>2024-Q2</vt:lpstr>
      <vt:lpstr>2024-Q3</vt:lpstr>
      <vt:lpstr>2024-Q4</vt:lpstr>
      <vt:lpstr>'1999-Q1'!Títulos_a_imprimir</vt:lpstr>
      <vt:lpstr>'1999-Q2'!Títulos_a_imprimir</vt:lpstr>
      <vt:lpstr>'1999-Q3'!Títulos_a_imprimir</vt:lpstr>
      <vt:lpstr>'1999-Q4'!Títulos_a_imprimir</vt:lpstr>
      <vt:lpstr>'2000-Q1'!Títulos_a_imprimir</vt:lpstr>
      <vt:lpstr>'2000-Q2'!Títulos_a_imprimir</vt:lpstr>
      <vt:lpstr>'2000-Q3'!Títulos_a_imprimir</vt:lpstr>
      <vt:lpstr>'2000-Q4'!Títulos_a_imprimir</vt:lpstr>
      <vt:lpstr>'2001-Q1'!Títulos_a_imprimir</vt:lpstr>
      <vt:lpstr>'2001-Q2'!Títulos_a_imprimir</vt:lpstr>
      <vt:lpstr>'2001-Q3'!Títulos_a_imprimir</vt:lpstr>
      <vt:lpstr>'2001-Q4'!Títulos_a_imprimir</vt:lpstr>
      <vt:lpstr>'2002-Q1'!Títulos_a_imprimir</vt:lpstr>
      <vt:lpstr>'2002-Q2'!Títulos_a_imprimir</vt:lpstr>
      <vt:lpstr>'2002-Q3'!Títulos_a_imprimir</vt:lpstr>
      <vt:lpstr>'2002-Q4'!Títulos_a_imprimir</vt:lpstr>
      <vt:lpstr>'2003-Q1'!Títulos_a_imprimir</vt:lpstr>
      <vt:lpstr>'2003-Q2'!Títulos_a_imprimir</vt:lpstr>
      <vt:lpstr>'2003-Q3'!Títulos_a_imprimir</vt:lpstr>
      <vt:lpstr>'2003-Q4'!Títulos_a_imprimir</vt:lpstr>
      <vt:lpstr>'2004-Q1'!Títulos_a_imprimir</vt:lpstr>
      <vt:lpstr>'2004-Q2'!Títulos_a_imprimir</vt:lpstr>
      <vt:lpstr>'2004-Q3'!Títulos_a_imprimir</vt:lpstr>
      <vt:lpstr>'2004-Q4'!Títulos_a_imprimir</vt:lpstr>
      <vt:lpstr>'2005-Q1'!Títulos_a_imprimir</vt:lpstr>
      <vt:lpstr>'2005-Q2'!Títulos_a_imprimir</vt:lpstr>
      <vt:lpstr>'2005-Q3'!Títulos_a_imprimir</vt:lpstr>
      <vt:lpstr>'2005-Q4'!Títulos_a_imprimir</vt:lpstr>
      <vt:lpstr>'2006-Q1'!Títulos_a_imprimir</vt:lpstr>
      <vt:lpstr>'2006-Q2'!Títulos_a_imprimir</vt:lpstr>
      <vt:lpstr>'2006-Q3'!Títulos_a_imprimir</vt:lpstr>
      <vt:lpstr>'2006-Q4'!Títulos_a_imprimir</vt:lpstr>
      <vt:lpstr>'2007-Q1'!Títulos_a_imprimir</vt:lpstr>
      <vt:lpstr>'2007-Q2'!Títulos_a_imprimir</vt:lpstr>
      <vt:lpstr>'2007-Q3'!Títulos_a_imprimir</vt:lpstr>
      <vt:lpstr>'2007-Q4'!Títulos_a_imprimir</vt:lpstr>
      <vt:lpstr>'2008-Q1'!Títulos_a_imprimir</vt:lpstr>
      <vt:lpstr>'2008-Q2'!Títulos_a_imprimir</vt:lpstr>
      <vt:lpstr>'2008-Q3'!Títulos_a_imprimir</vt:lpstr>
      <vt:lpstr>'2008-Q4'!Títulos_a_imprimir</vt:lpstr>
      <vt:lpstr>'2009-Q1'!Títulos_a_imprimir</vt:lpstr>
      <vt:lpstr>'2009-Q2'!Títulos_a_imprimir</vt:lpstr>
      <vt:lpstr>'2009-Q3'!Títulos_a_imprimir</vt:lpstr>
      <vt:lpstr>'2009-Q4'!Títulos_a_imprimir</vt:lpstr>
      <vt:lpstr>'2010-Q1'!Títulos_a_imprimir</vt:lpstr>
      <vt:lpstr>'2010-Q2'!Títulos_a_imprimir</vt:lpstr>
      <vt:lpstr>'2010-Q3'!Títulos_a_imprimir</vt:lpstr>
      <vt:lpstr>'2010-Q4'!Títulos_a_imprimir</vt:lpstr>
      <vt:lpstr>'2011-Q1'!Títulos_a_imprimir</vt:lpstr>
      <vt:lpstr>'2011-Q2'!Títulos_a_imprimir</vt:lpstr>
      <vt:lpstr>'2011-Q3'!Títulos_a_imprimir</vt:lpstr>
      <vt:lpstr>'2011-Q4'!Títulos_a_imprimir</vt:lpstr>
      <vt:lpstr>'2012-Q1'!Títulos_a_imprimir</vt:lpstr>
      <vt:lpstr>'2012-Q2'!Títulos_a_imprimir</vt:lpstr>
      <vt:lpstr>'2012-Q3'!Títulos_a_imprimir</vt:lpstr>
      <vt:lpstr>'2012-Q4'!Títulos_a_imprimir</vt:lpstr>
      <vt:lpstr>'2013-Q1'!Títulos_a_imprimir</vt:lpstr>
      <vt:lpstr>'2013-Q2'!Títulos_a_imprimir</vt:lpstr>
      <vt:lpstr>'2013-Q3'!Títulos_a_imprimir</vt:lpstr>
      <vt:lpstr>'2013-Q4'!Títulos_a_imprimir</vt:lpstr>
      <vt:lpstr>'2014-Q1'!Títulos_a_imprimir</vt:lpstr>
      <vt:lpstr>'2014-Q2'!Títulos_a_imprimir</vt:lpstr>
      <vt:lpstr>'2014-Q3'!Títulos_a_imprimir</vt:lpstr>
      <vt:lpstr>'2014-Q4'!Títulos_a_imprimir</vt:lpstr>
      <vt:lpstr>'2015-Q1'!Títulos_a_imprimir</vt:lpstr>
      <vt:lpstr>'2015-Q2'!Títulos_a_imprimir</vt:lpstr>
      <vt:lpstr>'2015-Q3'!Títulos_a_imprimir</vt:lpstr>
      <vt:lpstr>'2016-Q1'!Títulos_a_imprimir</vt:lpstr>
      <vt:lpstr>'2016-Q2'!Títulos_a_imprimir</vt:lpstr>
      <vt:lpstr>'2016-Q3'!Títulos_a_imprimir</vt:lpstr>
      <vt:lpstr>'2016-Q4'!Títulos_a_imprimir</vt:lpstr>
      <vt:lpstr>'2017-Q1'!Títulos_a_imprimir</vt:lpstr>
      <vt:lpstr>'2017-Q2'!Títulos_a_imprimir</vt:lpstr>
      <vt:lpstr>'2017-Q3'!Títulos_a_imprimir</vt:lpstr>
      <vt:lpstr>'2017-Q4'!Títulos_a_imprimir</vt:lpstr>
      <vt:lpstr>'2018-Q1'!Títulos_a_imprimir</vt:lpstr>
      <vt:lpstr>'2018-Q2'!Títulos_a_imprimir</vt:lpstr>
      <vt:lpstr>'2018-Q3'!Títulos_a_imprimir</vt:lpstr>
      <vt:lpstr>'2018-Q4'!Títulos_a_imprimir</vt:lpstr>
      <vt:lpstr>'2019-Q1'!Títulos_a_imprimir</vt:lpstr>
      <vt:lpstr>'2019-Q2'!Títulos_a_imprimir</vt:lpstr>
      <vt:lpstr>'2019-Q3'!Títulos_a_imprimir</vt:lpstr>
      <vt:lpstr>'2019-Q4'!Títulos_a_imprimir</vt:lpstr>
      <vt:lpstr>'2020-Q1'!Títulos_a_imprimir</vt:lpstr>
      <vt:lpstr>'2020-Q2'!Títulos_a_imprimir</vt:lpstr>
      <vt:lpstr>'2020-Q3'!Títulos_a_imprimir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Printed>2005-12-15T10:30:39Z</cp:lastPrinted>
  <dcterms:created xsi:type="dcterms:W3CDTF">2000-11-03T13:20:30Z</dcterms:created>
  <dcterms:modified xsi:type="dcterms:W3CDTF">2025-03-28T10:41:58Z</dcterms:modified>
</cp:coreProperties>
</file>