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N:\EDAD\EDAD 2020\Hogares\Microdatos EDAD2020_completo\Diseños DIFUSION\"/>
    </mc:Choice>
  </mc:AlternateContent>
  <xr:revisionPtr revIDLastSave="0" documentId="13_ncr:1_{EA14C30E-B2DB-42B4-AC17-82ED25144B98}" xr6:coauthVersionLast="47" xr6:coauthVersionMax="47" xr10:uidLastSave="{00000000-0000-0000-0000-000000000000}"/>
  <bookViews>
    <workbookView xWindow="-120" yWindow="-120" windowWidth="20730" windowHeight="11160" tabRatio="709" activeTab="2" xr2:uid="{00000000-000D-0000-FFFF-FFFF00000000}"/>
  </bookViews>
  <sheets>
    <sheet name="Diseño" sheetId="8" r:id="rId1"/>
    <sheet name="Tablas1" sheetId="18" r:id="rId2"/>
    <sheet name="Tablas2" sheetId="17" r:id="rId3"/>
    <sheet name="Tablas3" sheetId="1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5" i="8" l="1"/>
  <c r="G4" i="8"/>
  <c r="G5" i="8" s="1"/>
  <c r="G6" i="8" s="1"/>
  <c r="G7" i="8" s="1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G25" i="8" s="1"/>
  <c r="G26" i="8" s="1"/>
  <c r="G27" i="8" s="1"/>
  <c r="G28" i="8" s="1"/>
  <c r="G29" i="8" s="1"/>
  <c r="G30" i="8" s="1"/>
  <c r="G31" i="8" s="1"/>
  <c r="G32" i="8" s="1"/>
  <c r="G33" i="8" s="1"/>
  <c r="G34" i="8" s="1"/>
  <c r="G35" i="8" s="1"/>
  <c r="G36" i="8" s="1"/>
  <c r="G37" i="8" s="1"/>
  <c r="G38" i="8" s="1"/>
  <c r="G39" i="8" s="1"/>
  <c r="G40" i="8" s="1"/>
  <c r="G41" i="8" s="1"/>
  <c r="G42" i="8" s="1"/>
  <c r="G43" i="8" s="1"/>
  <c r="G44" i="8" s="1"/>
  <c r="G45" i="8" s="1"/>
  <c r="G46" i="8" s="1"/>
  <c r="G47" i="8" s="1"/>
  <c r="G48" i="8" s="1"/>
  <c r="G49" i="8" s="1"/>
  <c r="G50" i="8" s="1"/>
  <c r="G51" i="8" s="1"/>
  <c r="G52" i="8" s="1"/>
  <c r="G53" i="8" s="1"/>
  <c r="G54" i="8" s="1"/>
  <c r="G55" i="8" s="1"/>
  <c r="G56" i="8" s="1"/>
  <c r="G57" i="8" s="1"/>
  <c r="F4" i="8"/>
  <c r="F5" i="8" s="1"/>
  <c r="F6" i="8" s="1"/>
  <c r="F7" i="8" s="1"/>
  <c r="F8" i="8" s="1"/>
  <c r="F9" i="8" s="1"/>
  <c r="F10" i="8" s="1"/>
  <c r="F11" i="8" s="1"/>
  <c r="F12" i="8" s="1"/>
  <c r="F13" i="8" s="1"/>
  <c r="F14" i="8" s="1"/>
  <c r="F15" i="8" s="1"/>
  <c r="F16" i="8" s="1"/>
  <c r="F17" i="8" s="1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G58" i="8" l="1"/>
  <c r="G59" i="8" s="1"/>
  <c r="G60" i="8" s="1"/>
  <c r="G61" i="8" s="1"/>
  <c r="G62" i="8" s="1"/>
  <c r="G63" i="8" s="1"/>
  <c r="G64" i="8" s="1"/>
  <c r="G65" i="8" s="1"/>
  <c r="G66" i="8" s="1"/>
  <c r="G67" i="8" s="1"/>
  <c r="G68" i="8" s="1"/>
  <c r="G69" i="8" s="1"/>
  <c r="G70" i="8" s="1"/>
  <c r="G71" i="8" s="1"/>
  <c r="G72" i="8" s="1"/>
  <c r="G73" i="8" s="1"/>
  <c r="G74" i="8" s="1"/>
  <c r="G75" i="8" s="1"/>
  <c r="G76" i="8" s="1"/>
  <c r="G77" i="8" s="1"/>
  <c r="G78" i="8" s="1"/>
  <c r="G79" i="8" s="1"/>
  <c r="G80" i="8" s="1"/>
  <c r="G81" i="8" s="1"/>
  <c r="G82" i="8" s="1"/>
  <c r="G83" i="8" s="1"/>
  <c r="G84" i="8" s="1"/>
  <c r="G85" i="8" s="1"/>
  <c r="G86" i="8" s="1"/>
  <c r="G87" i="8" s="1"/>
  <c r="G88" i="8" s="1"/>
  <c r="G89" i="8" s="1"/>
  <c r="G90" i="8" s="1"/>
  <c r="G91" i="8" s="1"/>
  <c r="G92" i="8" s="1"/>
  <c r="G93" i="8" s="1"/>
  <c r="G94" i="8" s="1"/>
  <c r="G95" i="8" s="1"/>
  <c r="G96" i="8" s="1"/>
  <c r="G97" i="8" s="1"/>
  <c r="G98" i="8" s="1"/>
  <c r="G99" i="8" s="1"/>
  <c r="G100" i="8" s="1"/>
  <c r="G101" i="8" s="1"/>
  <c r="G102" i="8" s="1"/>
  <c r="G103" i="8" s="1"/>
  <c r="G104" i="8" s="1"/>
  <c r="F58" i="8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F76" i="8" s="1"/>
  <c r="F77" i="8" s="1"/>
  <c r="F78" i="8" s="1"/>
  <c r="F79" i="8" s="1"/>
  <c r="F80" i="8" s="1"/>
  <c r="F81" i="8" s="1"/>
  <c r="F82" i="8" s="1"/>
  <c r="F83" i="8" s="1"/>
  <c r="F84" i="8" s="1"/>
  <c r="F85" i="8" s="1"/>
  <c r="F86" i="8" s="1"/>
  <c r="F87" i="8" s="1"/>
  <c r="F88" i="8" s="1"/>
  <c r="F89" i="8" s="1"/>
  <c r="F90" i="8" s="1"/>
  <c r="F91" i="8" s="1"/>
  <c r="F92" i="8" s="1"/>
  <c r="F93" i="8" s="1"/>
  <c r="F94" i="8" s="1"/>
  <c r="F95" i="8" s="1"/>
  <c r="F96" i="8" s="1"/>
  <c r="F97" i="8" s="1"/>
  <c r="F98" i="8" s="1"/>
  <c r="F99" i="8" s="1"/>
  <c r="F100" i="8" s="1"/>
  <c r="F101" i="8" s="1"/>
  <c r="F102" i="8" s="1"/>
  <c r="F103" i="8" s="1"/>
  <c r="F104" i="8" s="1"/>
</calcChain>
</file>

<file path=xl/sharedStrings.xml><?xml version="1.0" encoding="utf-8"?>
<sst xmlns="http://schemas.openxmlformats.org/spreadsheetml/2006/main" count="685" uniqueCount="370">
  <si>
    <t>Problemas en el parto</t>
  </si>
  <si>
    <t>Otras causas</t>
  </si>
  <si>
    <t>EDAD</t>
  </si>
  <si>
    <t>03</t>
  </si>
  <si>
    <t>04</t>
  </si>
  <si>
    <t>06</t>
  </si>
  <si>
    <t>07</t>
  </si>
  <si>
    <t>08</t>
  </si>
  <si>
    <t>09</t>
  </si>
  <si>
    <t>Cantabria</t>
  </si>
  <si>
    <t>Sí</t>
  </si>
  <si>
    <t>No</t>
  </si>
  <si>
    <t>INFOR_HOG</t>
  </si>
  <si>
    <t>INFOR_RELAC</t>
  </si>
  <si>
    <t>Es el informante miembro del hogar</t>
  </si>
  <si>
    <t>Hermano/a</t>
  </si>
  <si>
    <t>01</t>
  </si>
  <si>
    <t>02</t>
  </si>
  <si>
    <t>05</t>
  </si>
  <si>
    <t>10</t>
  </si>
  <si>
    <t>11</t>
  </si>
  <si>
    <t>12</t>
  </si>
  <si>
    <t>13</t>
  </si>
  <si>
    <t>14</t>
  </si>
  <si>
    <t>15</t>
  </si>
  <si>
    <t>16</t>
  </si>
  <si>
    <t>17</t>
  </si>
  <si>
    <t>Un problema congénito</t>
  </si>
  <si>
    <t>Una enfermedad</t>
  </si>
  <si>
    <t>Otros familiares</t>
  </si>
  <si>
    <t>Servicios sociales</t>
  </si>
  <si>
    <t>Abuelo/a</t>
  </si>
  <si>
    <t>B_7</t>
  </si>
  <si>
    <t>B_8_1</t>
  </si>
  <si>
    <t>B_8_2</t>
  </si>
  <si>
    <t>B_11_1</t>
  </si>
  <si>
    <t>B_11_2</t>
  </si>
  <si>
    <t>B_11_3</t>
  </si>
  <si>
    <t>B_11_4</t>
  </si>
  <si>
    <t>B_11_5</t>
  </si>
  <si>
    <t>NC</t>
  </si>
  <si>
    <t>CCAA</t>
  </si>
  <si>
    <t>Comunidad Autónoma de residencia</t>
  </si>
  <si>
    <t>SEXO</t>
  </si>
  <si>
    <t>Sexo del niño con limitación</t>
  </si>
  <si>
    <t>Andalucía</t>
  </si>
  <si>
    <t>Aragón</t>
  </si>
  <si>
    <t>Principado de Asturias</t>
  </si>
  <si>
    <t>Illes Balears</t>
  </si>
  <si>
    <t>Canarias</t>
  </si>
  <si>
    <t>Castilla - La Mancha</t>
  </si>
  <si>
    <t>Cataluña</t>
  </si>
  <si>
    <t>Comunitat Valenciana</t>
  </si>
  <si>
    <t>Extremadura</t>
  </si>
  <si>
    <t>Galicia</t>
  </si>
  <si>
    <t>Región de Murcia</t>
  </si>
  <si>
    <t>Comunidad Foral de Navarra</t>
  </si>
  <si>
    <t>País Vasco</t>
  </si>
  <si>
    <t>La Rioja</t>
  </si>
  <si>
    <t>Niño</t>
  </si>
  <si>
    <t>Niña</t>
  </si>
  <si>
    <t>El informante es el cuidador principal</t>
  </si>
  <si>
    <t>Motivo de la información proxy</t>
  </si>
  <si>
    <t>Se ha deteriorado la salud de la persona cuidadora</t>
  </si>
  <si>
    <t>La persona cuidadora se encuentra cansada</t>
  </si>
  <si>
    <t>La persona cuidadora se siente deprimida</t>
  </si>
  <si>
    <t>La persona cuidadora tiene otros problemas</t>
  </si>
  <si>
    <t>La persona cuidadora ha tenido que dejar de trabajar</t>
  </si>
  <si>
    <t>La persona cuidadora ha tenido que reducir su jornada de trabajo</t>
  </si>
  <si>
    <t>La vida profesional de la persona cuidadora se ha resentido</t>
  </si>
  <si>
    <t>La persona cuidadora tiene problemas para cumplir sus horarios</t>
  </si>
  <si>
    <t>La persona cuidadora tiene problemas económicos</t>
  </si>
  <si>
    <t>La persona cuidadora ha tenido que reducir su tiempo de ocio</t>
  </si>
  <si>
    <t>La persona cuidadora no puede ir de vacaciones</t>
  </si>
  <si>
    <t>La persona cuidadora no tiene tiempo para cuidar de otras personas como le gustaría</t>
  </si>
  <si>
    <t>La persona cuidadora tiene conflictos con su pareja</t>
  </si>
  <si>
    <t>La persona cuidadora no tiene tiempo para frecuentar a sus amistades</t>
  </si>
  <si>
    <t>La persona cuidadora no tiene tiempo para cuidar de sí misma</t>
  </si>
  <si>
    <t>La persona cuidadora no ha podido formar una familia</t>
  </si>
  <si>
    <t>La persona cuidadora no ha podido tener hijos</t>
  </si>
  <si>
    <t>Ausencia prolongada</t>
  </si>
  <si>
    <t>Discapacidad o enfermedad grave que le impide contestar</t>
  </si>
  <si>
    <t>Desconocimiento del idioma</t>
  </si>
  <si>
    <t>Hombre</t>
  </si>
  <si>
    <t>Mujer</t>
  </si>
  <si>
    <t>Soltero</t>
  </si>
  <si>
    <t>Casado</t>
  </si>
  <si>
    <t>Viudo</t>
  </si>
  <si>
    <t>Separado legalmenta</t>
  </si>
  <si>
    <t>Divorciado</t>
  </si>
  <si>
    <t>No sabe leer ni escribir</t>
  </si>
  <si>
    <t>Estudios primarios incompletos</t>
  </si>
  <si>
    <t>Estudios primarios completos o equivalentes</t>
  </si>
  <si>
    <t>Educación secundaria de 1ª etapa</t>
  </si>
  <si>
    <t>Estudios de Bachillerato</t>
  </si>
  <si>
    <t>Enseñanza Profesional de Grado Medio</t>
  </si>
  <si>
    <t>Enseñanzas profesionales superiores</t>
  </si>
  <si>
    <t>Estudios universitarios o equivalentes</t>
  </si>
  <si>
    <t>Española</t>
  </si>
  <si>
    <t>Extranjera</t>
  </si>
  <si>
    <t>Española y otra</t>
  </si>
  <si>
    <t xml:space="preserve">Trabajando </t>
  </si>
  <si>
    <t>Menos de 1 día</t>
  </si>
  <si>
    <t>Menos de 1 año</t>
  </si>
  <si>
    <t>De 1 hasta 2 años</t>
  </si>
  <si>
    <t>De 2 hasta 4 años</t>
  </si>
  <si>
    <t>De 4 hasta 8 años</t>
  </si>
  <si>
    <t>8 y más años</t>
  </si>
  <si>
    <t>FACTOR</t>
  </si>
  <si>
    <t>Tamaño de Municipio</t>
  </si>
  <si>
    <t>Capital de provincia y municipios de más de 100.000 habitantes</t>
  </si>
  <si>
    <t>De 50.000 a 100.000 habitantes</t>
  </si>
  <si>
    <t>De 20.000 a menos de 50.000 habitantes</t>
  </si>
  <si>
    <t>De 10.000 a menos de 20.000 habitantes</t>
  </si>
  <si>
    <t>Menos de 10.000 habitantes</t>
  </si>
  <si>
    <t>TMUNI</t>
  </si>
  <si>
    <t>NORDEN</t>
  </si>
  <si>
    <t>A_01</t>
  </si>
  <si>
    <t>Diagnóstico de alguna deficiencia, enfermedad o anomalía menor de 6 años</t>
  </si>
  <si>
    <t>A_02</t>
  </si>
  <si>
    <t>Alteración del desarrollo menor de 6 años</t>
  </si>
  <si>
    <t>VISI_03</t>
  </si>
  <si>
    <t>Dificultad para ver menores entre 2 y 5 años</t>
  </si>
  <si>
    <t>DEFI_04</t>
  </si>
  <si>
    <t>Deficiencia de origen dificultad de visión</t>
  </si>
  <si>
    <t>ETIOLO_05</t>
  </si>
  <si>
    <t>Etiología u origen de la dificultad de visión</t>
  </si>
  <si>
    <t>AUDI_06</t>
  </si>
  <si>
    <t>Dificultad para oír menores entre 2 y 5 años</t>
  </si>
  <si>
    <t>DEFI_07</t>
  </si>
  <si>
    <t>Deficiencia de origen dificultad de audición</t>
  </si>
  <si>
    <t>ETIOLO_08</t>
  </si>
  <si>
    <t>Etiología u origen de la dificultad de audición</t>
  </si>
  <si>
    <t>MOVI_09</t>
  </si>
  <si>
    <t>Dificultad para mantenerse sentado o de pie o caminar menores entre 2 y 5 años</t>
  </si>
  <si>
    <t>MOVI_10</t>
  </si>
  <si>
    <t>Dificultad para coger o utilizar objetos pequeños con las manos menores entre 2 y 5 años</t>
  </si>
  <si>
    <t>DEFI_11</t>
  </si>
  <si>
    <t>Deficiencia de origen dificultad de movilidad</t>
  </si>
  <si>
    <t>ETIOLO_12</t>
  </si>
  <si>
    <t>Etiología u origen de la dificultad de movilidad</t>
  </si>
  <si>
    <t>COMU_13</t>
  </si>
  <si>
    <t>Dificultad para comunicarse menores entre 2 y 5 años</t>
  </si>
  <si>
    <t>DEFI_14</t>
  </si>
  <si>
    <t>Deficiencia de origen dificultad de comunicación</t>
  </si>
  <si>
    <t>ETIOLO_15</t>
  </si>
  <si>
    <t>Etiología u origen de la dificultad de comunicación</t>
  </si>
  <si>
    <t>APRE_16</t>
  </si>
  <si>
    <t>Dificultad aprendizaje menores entre 2 y 5 años</t>
  </si>
  <si>
    <t>DEFI_17</t>
  </si>
  <si>
    <t>Deficiencia de origen dificultad de aprendizaje</t>
  </si>
  <si>
    <t>ETIOLO_18</t>
  </si>
  <si>
    <t>Etiología u origen de la dificultad de aprendizaje</t>
  </si>
  <si>
    <t>RELA_19</t>
  </si>
  <si>
    <t>Dificultad para relacionarse menores entre 2 y 5 años</t>
  </si>
  <si>
    <t>DEFI_20</t>
  </si>
  <si>
    <t>Deficiencia de origen dificultad relación</t>
  </si>
  <si>
    <t>ETIOLO_21</t>
  </si>
  <si>
    <t>Etiología u origen de la dificultad de relación</t>
  </si>
  <si>
    <t>CUI_MENOR_HOG</t>
  </si>
  <si>
    <t>Recibe el menor asistencia o cuidados. Persona reside en el hogar</t>
  </si>
  <si>
    <t>PERSHOG_CUI1</t>
  </si>
  <si>
    <t>De qué personas hogar recibe los cuidados. De su padre/madre/tutor(a)</t>
  </si>
  <si>
    <t>PERSHOG_CUI2</t>
  </si>
  <si>
    <t>De qué personas hogar recibe los cuidados. De sus hermanos</t>
  </si>
  <si>
    <t>PERSHOG_CUI3</t>
  </si>
  <si>
    <t>De qué personas hogar recibe los cuidados. De sus abuelos</t>
  </si>
  <si>
    <t>PERSHOG_CUI4</t>
  </si>
  <si>
    <t>De qué personas hogar recibe los cuidados. De otros familiares</t>
  </si>
  <si>
    <t>PERSHOG_CUI5</t>
  </si>
  <si>
    <t>De qué personas hogar recibe los cuidados. De una persona empleada en el hogar</t>
  </si>
  <si>
    <t>PERSHOG_CUI6</t>
  </si>
  <si>
    <t>CUI_MENOR_NOHOG</t>
  </si>
  <si>
    <t>Recibe el menor asistencia o cuidados. Persona no reside en el hogar</t>
  </si>
  <si>
    <t>PERSNOHOG_CUI1</t>
  </si>
  <si>
    <t>PERSNOHOG_CUI2</t>
  </si>
  <si>
    <t>PERSNOHOG_CUI3</t>
  </si>
  <si>
    <t>PERSNOHOG_CUI4</t>
  </si>
  <si>
    <t>De qué personas fuera hogar recibe los cuidados. De otros familiares</t>
  </si>
  <si>
    <t>PERSNOHOG_CUI5</t>
  </si>
  <si>
    <t>De qué personas fuera hogar recibe los cuidados. De una persona empleada en el hogar</t>
  </si>
  <si>
    <t>PERSNOHOG_CUI6</t>
  </si>
  <si>
    <t>PERSNOHOG_CUI7</t>
  </si>
  <si>
    <t>PERSNOHOG_CUI8</t>
  </si>
  <si>
    <t>HORAS_CUI</t>
  </si>
  <si>
    <t>SATISF_CUI</t>
  </si>
  <si>
    <t>Satisfacción con los cuidados recibidos</t>
  </si>
  <si>
    <t>CUI_PRAL</t>
  </si>
  <si>
    <t>Señale a la persona que le cuida principalmente</t>
  </si>
  <si>
    <t>CUI_PRAL_HOG</t>
  </si>
  <si>
    <t>Cuidador principal reside en el hogar</t>
  </si>
  <si>
    <t>CUI_ PRAL_ORD</t>
  </si>
  <si>
    <t>CUI_NECESIDAD</t>
  </si>
  <si>
    <t>Considera que necesitaría asistencia o cuidados personales debido a sus limitaciones</t>
  </si>
  <si>
    <t>CUI_QUIEN</t>
  </si>
  <si>
    <t>Relación del informante con el menor con alguna limitación</t>
  </si>
  <si>
    <t>Padre/madre</t>
  </si>
  <si>
    <t>Tutor/a</t>
  </si>
  <si>
    <t>Hermano/hermana</t>
  </si>
  <si>
    <t>Persona empleada en el hogar</t>
  </si>
  <si>
    <t>Otra relación</t>
  </si>
  <si>
    <t>blanco</t>
  </si>
  <si>
    <t>Un accidente</t>
  </si>
  <si>
    <t>Madre</t>
  </si>
  <si>
    <t>Padre</t>
  </si>
  <si>
    <t>Otro familiar</t>
  </si>
  <si>
    <t>Una persona empleada en el hogar</t>
  </si>
  <si>
    <t>Un professional socio-sanitario</t>
  </si>
  <si>
    <t>Un asistente personal</t>
  </si>
  <si>
    <t>Otra persona distinta a las anteriores</t>
  </si>
  <si>
    <t>Profesional socio sanitario</t>
  </si>
  <si>
    <t>Otra persona (familiar, personal no socio sanitario,…)</t>
  </si>
  <si>
    <t>Ambos</t>
  </si>
  <si>
    <t>No sabe/No contesta</t>
  </si>
  <si>
    <t>INFORM</t>
  </si>
  <si>
    <t>PROXY</t>
  </si>
  <si>
    <t>TIPO_ENT</t>
  </si>
  <si>
    <t>Tipo de entrevista</t>
  </si>
  <si>
    <t>Personal</t>
  </si>
  <si>
    <t>Telefónica</t>
  </si>
  <si>
    <t>Jubilado/a, prejubilado/a, retirado/a de una actividad económica previa</t>
  </si>
  <si>
    <t>Incapacitado/a para trabajar</t>
  </si>
  <si>
    <t>Tiempo que lleva prestando cuidados o ayuda a esta persona</t>
  </si>
  <si>
    <t>Tarea a la que se dedica principalmente cuando presta cuidados personales: Comer, beber, alimentarse</t>
  </si>
  <si>
    <t>B_8_3</t>
  </si>
  <si>
    <t>Tarea a la que se dedica principalmente cuando presta cuidados personales: Asearse / arreglarse</t>
  </si>
  <si>
    <t>B_8_4</t>
  </si>
  <si>
    <t>Tarea a la que se dedica principalmente cuando presta cuidados personales: Ir al servicio, cambiar pañales, etc.</t>
  </si>
  <si>
    <t>B_8_5</t>
  </si>
  <si>
    <t>Tarea a la que se dedica principalmente cuando presta cuidados personales: Cambiar de postura, mover o mantener el cuerpo en una determinada postura</t>
  </si>
  <si>
    <t>B_8_6</t>
  </si>
  <si>
    <t>Tarea a la que se dedica principalmente cuando presta cuidados personales: Andar o desplazarse por la casa</t>
  </si>
  <si>
    <t>B_8_7</t>
  </si>
  <si>
    <t>Tarea  a la que se dedica principalmente cuando presta cuidados personales: Salir a la calle, subir o bajar escaleras, pasear, …</t>
  </si>
  <si>
    <t>B_8_8</t>
  </si>
  <si>
    <t>Tarea a la que se dedica principalmente cuando presta cuidados personales: Tomar medicación, acudir a consultas médicas</t>
  </si>
  <si>
    <t>B_8_9</t>
  </si>
  <si>
    <t>Tarea a la que se dedica principalmente cuando presta cuidados personales: Hacer la compra, preparar comidas, etc.</t>
  </si>
  <si>
    <t>B_8_10</t>
  </si>
  <si>
    <t>Tarea a la que se dedica principalmente cuando presta cuidados personales: Llevar a cabo otras tareas domésticas</t>
  </si>
  <si>
    <t>B_8_11</t>
  </si>
  <si>
    <t>Tarea a la que se dedica principalmente cuando presta cuidados personales: Utilizar el teléfono, ordenador, tablet, redes sociales</t>
  </si>
  <si>
    <t>B_8_12</t>
  </si>
  <si>
    <t>Tarea a la que se dedica principalmente cuando presta cuidados personales: Otras tareas</t>
  </si>
  <si>
    <t>B_10</t>
  </si>
  <si>
    <t>00</t>
  </si>
  <si>
    <t>Menos de 1 hora</t>
  </si>
  <si>
    <t>Ante las tareas derivadas del cuidado de la persona percibe especial dificultad por faltarle fuerza física</t>
  </si>
  <si>
    <t>Ante las tareas derivadas del cuidado de la persona tiene dudas sobre cómo sería la mejor manera de hacerlo</t>
  </si>
  <si>
    <t>Ante las tareas derivadas del cuidado de la persona piensa que la persona no colabora o se resiste cuando le ayuda con esa labor</t>
  </si>
  <si>
    <t>Ante las tareas derivadas del cuidado de la persona cree que para llevarlas a cabo necesitaría más formación especializada de la que tiene</t>
  </si>
  <si>
    <t>Ante las tareas derivadas del cuidado de la persona tiene otras dificultades</t>
  </si>
  <si>
    <t>B_12_1</t>
  </si>
  <si>
    <t>B_12_2</t>
  </si>
  <si>
    <t>B_12_3</t>
  </si>
  <si>
    <t>B_12_4</t>
  </si>
  <si>
    <t>B_12_5</t>
  </si>
  <si>
    <t>B_13_1</t>
  </si>
  <si>
    <t>B_13_2</t>
  </si>
  <si>
    <t>B_13_3</t>
  </si>
  <si>
    <t>B_13_4</t>
  </si>
  <si>
    <t>B_13_5</t>
  </si>
  <si>
    <t>La persona cuidadora tiene otros problemas relacionados con su vida profesional</t>
  </si>
  <si>
    <t>B_14_1</t>
  </si>
  <si>
    <t>B_14_2</t>
  </si>
  <si>
    <t>La persona cuidadora se podría plantear trabajar fuera de casa</t>
  </si>
  <si>
    <t>B_14_3</t>
  </si>
  <si>
    <t>B_14_4</t>
  </si>
  <si>
    <t>B_15_1</t>
  </si>
  <si>
    <t>B_15_2</t>
  </si>
  <si>
    <t>B_15_3</t>
  </si>
  <si>
    <t>La persona cuidadora ha tenido que reducir su tiempo de vacaciones</t>
  </si>
  <si>
    <t>B_15_4</t>
  </si>
  <si>
    <t>B_15_5</t>
  </si>
  <si>
    <t>B_15_6</t>
  </si>
  <si>
    <t>B_15_7</t>
  </si>
  <si>
    <t>B_15_8</t>
  </si>
  <si>
    <t>B_15_9</t>
  </si>
  <si>
    <t>B_15_10</t>
  </si>
  <si>
    <t>B_16</t>
  </si>
  <si>
    <t>La persona cuidadora considera el reparto de la carga que supone el cuidado de esta persona  distribuido adecuadamente</t>
  </si>
  <si>
    <t>Tarea a la que se dedica principalmente cuando presta cuidados personales:Vestirse / desvestirse/ abrocharse los zapatos</t>
  </si>
  <si>
    <t xml:space="preserve">B_9 </t>
  </si>
  <si>
    <t>La persona cuidadora se ha tenido que poner en tratamiento</t>
  </si>
  <si>
    <t>A la persona cuidadora le han surgido problemas económicos</t>
  </si>
  <si>
    <t>Melilla</t>
  </si>
  <si>
    <t>Ceuta</t>
  </si>
  <si>
    <t>IDENTHOGAR</t>
  </si>
  <si>
    <t>Número de identificación del hogar</t>
  </si>
  <si>
    <t>Variable</t>
  </si>
  <si>
    <t>Diccionario de la variable</t>
  </si>
  <si>
    <t>Longitud</t>
  </si>
  <si>
    <t>Tipo</t>
  </si>
  <si>
    <t>Decimales</t>
  </si>
  <si>
    <t>Posición</t>
  </si>
  <si>
    <t>Orden</t>
  </si>
  <si>
    <t>TOTAL</t>
  </si>
  <si>
    <t>Descripción</t>
  </si>
  <si>
    <t>TCCAA</t>
  </si>
  <si>
    <t xml:space="preserve">Código </t>
  </si>
  <si>
    <t>TMUNIC</t>
  </si>
  <si>
    <t>TSEXO</t>
  </si>
  <si>
    <t>A</t>
  </si>
  <si>
    <t>TRELAC</t>
  </si>
  <si>
    <t>TSINO</t>
  </si>
  <si>
    <t>TETIOLO</t>
  </si>
  <si>
    <t>Horas diarias por término medio que recibe de cuidados especiales el menor (00 a 24)</t>
  </si>
  <si>
    <t>Código</t>
  </si>
  <si>
    <t>(b)</t>
  </si>
  <si>
    <t>Número de orden del cuidador PRINCIPAL (01 a 20) "b" blanco</t>
  </si>
  <si>
    <t>T1CUIDA</t>
  </si>
  <si>
    <t>T2CUIDA</t>
  </si>
  <si>
    <t>TPROXY</t>
  </si>
  <si>
    <t>TENTREV</t>
  </si>
  <si>
    <t>N</t>
  </si>
  <si>
    <t>T2SEXO</t>
  </si>
  <si>
    <t>TECIVIL</t>
  </si>
  <si>
    <t>TESTUD</t>
  </si>
  <si>
    <t>TNACION</t>
  </si>
  <si>
    <t>TTIEMP</t>
  </si>
  <si>
    <t>TDEFICI</t>
  </si>
  <si>
    <t>Diseño de registro Encuesta de discapacidad, autonomía personal y situaciones de dependencia 2020
Fichero: Limitaciones</t>
  </si>
  <si>
    <t>(b) Admite blanco por flujo</t>
  </si>
  <si>
    <t>Observaciones</t>
  </si>
  <si>
    <t>De qué personas hogar recibe los cuidados. De otras personas que residen en el hogar</t>
  </si>
  <si>
    <t>De qué personas fuera hogar recibe los cuidados. De sus hermanos</t>
  </si>
  <si>
    <t>De qué personas fuera hogar recibe los cuidados. De sus abuelos</t>
  </si>
  <si>
    <t>De qué personas fuera hogar recibe los cuidados. De un profesional socio-sanitario</t>
  </si>
  <si>
    <t>De qué personas fuera hogar recibe los cuidados. De su padre/madre/tutor(a)</t>
  </si>
  <si>
    <t>De qué personas fuera hogar recibe los cuidados. De un asistente personal</t>
  </si>
  <si>
    <t>THORAS</t>
  </si>
  <si>
    <t>Deficiencias mentales</t>
  </si>
  <si>
    <t>Deficiencias visuales</t>
  </si>
  <si>
    <t>Deficiencias del oído</t>
  </si>
  <si>
    <t>Deficiencias del lenguaje, habla y voz</t>
  </si>
  <si>
    <t>Deficiencias osteoarticular. Extremidades superiores</t>
  </si>
  <si>
    <t>Deficiencias osteoarticular. Extremidades inferiores</t>
  </si>
  <si>
    <t>Deficiencias osteoarticular. Otras deficiencias osteoarticulares</t>
  </si>
  <si>
    <t>Deficiencias del sistema nervioso</t>
  </si>
  <si>
    <t>Deficiencias viscerales</t>
  </si>
  <si>
    <t>Otras deficiencias</t>
  </si>
  <si>
    <t>De qué personas fuera hogar recibe los cuidados. De otras personas que no residen en el hogar</t>
  </si>
  <si>
    <t>La persona cuidadora tiene otro tipo de problemas en el aspecto de ocio /tiempo libre /vida familliar</t>
  </si>
  <si>
    <t>Quién debería prestarle esos cuidados especiales</t>
  </si>
  <si>
    <t>TEDAD</t>
  </si>
  <si>
    <t>Sin informar</t>
  </si>
  <si>
    <t xml:space="preserve">  </t>
  </si>
  <si>
    <r>
      <t>Número de horas al día que la persona cuidadora dedica a prestar los cuidados personales (</t>
    </r>
    <r>
      <rPr>
        <sz val="10"/>
        <color rgb="FFFF0000"/>
        <rFont val="Arial"/>
        <family val="2"/>
      </rPr>
      <t>0</t>
    </r>
    <r>
      <rPr>
        <sz val="10"/>
        <rFont val="Arial"/>
        <family val="2"/>
      </rPr>
      <t xml:space="preserve"> a 24 horas)</t>
    </r>
  </si>
  <si>
    <t>T2DIAS</t>
  </si>
  <si>
    <t>Los 7 días de la semana</t>
  </si>
  <si>
    <t>Dias a la semana que, por término medio, dedica parte de su tiempo a ayudar o prestar cuidados a esta persona</t>
  </si>
  <si>
    <t>VARIABLES PARA CADA MENOR CON ALGUNA LIMITACIÓN</t>
  </si>
  <si>
    <t>A. PREGUNTAS COMUNES REFERIDAS A LOS MENORES DE 6 AÑOS</t>
  </si>
  <si>
    <t xml:space="preserve">B. PREGUNTAS COMUNES REFERIDAS A LOS MENORES ENTRE 2 Y 5 AÑOS. ESTUDIO DE DISCAPACIDADES Y DEFICIENCIAS DE ORIGEN </t>
  </si>
  <si>
    <t>C. INFORMACIÓN RELATIVA A LOS CUIDADOS PERSONALES QUE RECIBEN LOS/LAS MENORES CON ALGUNA LIMITACIÓN</t>
  </si>
  <si>
    <t>B.2 Todas las personas cuidadoras principales</t>
  </si>
  <si>
    <t>B3.1Sólo para personas cuidadoras principales que estan trabajando</t>
  </si>
  <si>
    <t>B.3 Personas cuidadoras residentes en el hogar (excepto personas empleadas en el hogar)</t>
  </si>
  <si>
    <t>B3.2 Sólo para personas cuidadoras principales que no estan trabajando</t>
  </si>
  <si>
    <t>Factor</t>
  </si>
  <si>
    <t>Castilla y León</t>
  </si>
  <si>
    <t>Comunidad de Madrid</t>
  </si>
  <si>
    <r>
      <t xml:space="preserve">Número de orden del niño con limitación </t>
    </r>
    <r>
      <rPr>
        <sz val="10"/>
        <color rgb="FFFF0000"/>
        <rFont val="Arial"/>
        <family val="2"/>
      </rPr>
      <t>(01 a 07)</t>
    </r>
  </si>
  <si>
    <r>
      <t xml:space="preserve">Edad del menor con alguna limitación </t>
    </r>
    <r>
      <rPr>
        <sz val="10"/>
        <color rgb="FFFF0000"/>
        <rFont val="Arial"/>
        <family val="2"/>
      </rPr>
      <t>(2</t>
    </r>
    <r>
      <rPr>
        <sz val="10"/>
        <rFont val="Arial"/>
        <family val="2"/>
      </rPr>
      <t xml:space="preserve"> a 5 años)</t>
    </r>
  </si>
  <si>
    <t>RELACT_CUID</t>
  </si>
  <si>
    <t>Relacion con la actividad cuidador principal</t>
  </si>
  <si>
    <t>T2ACTI</t>
  </si>
  <si>
    <t>No trabaja</t>
  </si>
  <si>
    <t>9</t>
  </si>
  <si>
    <t>Factor de elavación (3 decimales)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</si>
</sst>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6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2"/>
    <xf numFmtId="0" fontId="1" fillId="0" borderId="0" xfId="2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2" applyFont="1"/>
    <xf numFmtId="0" fontId="6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2" applyBorder="1" applyAlignment="1">
      <alignment horizontal="center"/>
    </xf>
    <xf numFmtId="0" fontId="1" fillId="0" borderId="2" xfId="2" applyBorder="1"/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" fillId="0" borderId="0" xfId="3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0" fontId="4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1" fillId="0" borderId="0" xfId="2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6" fillId="0" borderId="0" xfId="0" applyFont="1"/>
    <xf numFmtId="0" fontId="1" fillId="5" borderId="0" xfId="0" applyFont="1" applyFill="1"/>
    <xf numFmtId="0" fontId="6" fillId="0" borderId="1" xfId="0" applyFont="1" applyBorder="1" applyAlignment="1">
      <alignment horizontal="center"/>
    </xf>
    <xf numFmtId="0" fontId="6" fillId="0" borderId="0" xfId="2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1" fillId="5" borderId="0" xfId="0" quotePrefix="1" applyFont="1" applyFill="1"/>
    <xf numFmtId="0" fontId="7" fillId="3" borderId="6" xfId="0" applyFont="1" applyFill="1" applyBorder="1" applyAlignment="1">
      <alignment horizontal="center" vertical="center" textRotation="90" wrapText="1"/>
    </xf>
    <xf numFmtId="0" fontId="1" fillId="0" borderId="1" xfId="2" applyBorder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3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0" xfId="3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1" fillId="0" borderId="1" xfId="2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49" fontId="1" fillId="0" borderId="0" xfId="0" quotePrefix="1" applyNumberFormat="1" applyFont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3" fillId="4" borderId="11" xfId="0" applyFont="1" applyFill="1" applyBorder="1" applyAlignment="1">
      <alignment horizontal="center" vertical="center" wrapText="1"/>
    </xf>
    <xf numFmtId="0" fontId="1" fillId="6" borderId="0" xfId="0" applyFont="1" applyFill="1"/>
    <xf numFmtId="0" fontId="10" fillId="0" borderId="0" xfId="2" applyFont="1" applyAlignment="1">
      <alignment horizontal="center"/>
    </xf>
    <xf numFmtId="0" fontId="1" fillId="6" borderId="0" xfId="0" applyFont="1" applyFill="1" applyAlignment="1">
      <alignment horizontal="left" vertical="center"/>
    </xf>
    <xf numFmtId="0" fontId="12" fillId="6" borderId="0" xfId="0" applyFont="1" applyFill="1"/>
    <xf numFmtId="0" fontId="3" fillId="6" borderId="0" xfId="0" applyFont="1" applyFill="1" applyAlignment="1">
      <alignment horizontal="left"/>
    </xf>
    <xf numFmtId="0" fontId="1" fillId="6" borderId="0" xfId="0" applyFont="1" applyFill="1" applyAlignment="1">
      <alignment vertical="center"/>
    </xf>
    <xf numFmtId="49" fontId="1" fillId="6" borderId="0" xfId="0" applyNumberFormat="1" applyFont="1" applyFill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7" xfId="0" applyBorder="1"/>
    <xf numFmtId="0" fontId="1" fillId="4" borderId="1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wrapText="1"/>
    </xf>
    <xf numFmtId="0" fontId="3" fillId="4" borderId="8" xfId="0" applyFont="1" applyFill="1" applyBorder="1" applyAlignment="1">
      <alignment horizontal="center" wrapText="1"/>
    </xf>
  </cellXfs>
  <cellStyles count="4">
    <cellStyle name="Euro" xfId="1" xr:uid="{00000000-0005-0000-0000-000000000000}"/>
    <cellStyle name="Normal" xfId="0" builtinId="0"/>
    <cellStyle name="Normal 2 2" xfId="3" xr:uid="{00000000-0005-0000-0000-000002000000}"/>
    <cellStyle name="Normal_Hoja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K122"/>
  <sheetViews>
    <sheetView topLeftCell="A2" workbookViewId="0">
      <selection activeCell="H110" sqref="H110"/>
    </sheetView>
  </sheetViews>
  <sheetFormatPr baseColWidth="10" defaultColWidth="11.42578125" defaultRowHeight="12.75" x14ac:dyDescent="0.2"/>
  <cols>
    <col min="1" max="1" width="22.85546875" style="3" customWidth="1"/>
    <col min="2" max="2" width="11.28515625" style="3" customWidth="1"/>
    <col min="3" max="3" width="9" style="6" customWidth="1"/>
    <col min="4" max="4" width="5" style="6" customWidth="1"/>
    <col min="5" max="5" width="3.28515625" style="6" customWidth="1"/>
    <col min="6" max="6" width="8.5703125" style="6" customWidth="1"/>
    <col min="7" max="7" width="6.5703125" style="3" customWidth="1"/>
    <col min="8" max="8" width="99.85546875" style="3" customWidth="1"/>
    <col min="9" max="9" width="4.28515625" style="6" customWidth="1"/>
    <col min="10" max="10" width="25.140625" style="3" customWidth="1"/>
    <col min="11" max="11" width="22.5703125" style="3" customWidth="1"/>
    <col min="12" max="16384" width="11.42578125" style="3"/>
  </cols>
  <sheetData>
    <row r="1" spans="1:10" ht="64.5" customHeight="1" thickBot="1" x14ac:dyDescent="0.25">
      <c r="A1" s="75" t="s">
        <v>321</v>
      </c>
      <c r="B1" s="76"/>
      <c r="C1" s="76"/>
      <c r="D1" s="76"/>
      <c r="E1" s="76"/>
      <c r="F1" s="76"/>
      <c r="G1" s="76"/>
      <c r="H1" s="76"/>
      <c r="I1" s="77"/>
    </row>
    <row r="2" spans="1:10" ht="77.25" customHeight="1" thickBot="1" x14ac:dyDescent="0.25">
      <c r="A2" s="13" t="s">
        <v>289</v>
      </c>
      <c r="B2" s="14" t="s">
        <v>290</v>
      </c>
      <c r="C2" s="14" t="s">
        <v>291</v>
      </c>
      <c r="D2" s="14" t="s">
        <v>292</v>
      </c>
      <c r="E2" s="15" t="s">
        <v>293</v>
      </c>
      <c r="F2" s="16" t="s">
        <v>294</v>
      </c>
      <c r="G2" s="14" t="s">
        <v>295</v>
      </c>
      <c r="H2" s="22" t="s">
        <v>297</v>
      </c>
      <c r="I2" s="42" t="s">
        <v>323</v>
      </c>
    </row>
    <row r="3" spans="1:10" x14ac:dyDescent="0.2">
      <c r="A3" s="4" t="s">
        <v>41</v>
      </c>
      <c r="B3" s="4" t="s">
        <v>298</v>
      </c>
      <c r="C3" s="5">
        <v>2</v>
      </c>
      <c r="D3" s="5" t="s">
        <v>302</v>
      </c>
      <c r="E3" s="5"/>
      <c r="F3" s="17">
        <v>1</v>
      </c>
      <c r="G3" s="17">
        <v>1</v>
      </c>
      <c r="H3" s="4" t="s">
        <v>42</v>
      </c>
      <c r="I3" s="44"/>
      <c r="J3" s="74" t="s">
        <v>351</v>
      </c>
    </row>
    <row r="4" spans="1:10" x14ac:dyDescent="0.2">
      <c r="A4" s="4" t="s">
        <v>115</v>
      </c>
      <c r="B4" s="27" t="s">
        <v>300</v>
      </c>
      <c r="C4" s="5">
        <v>1</v>
      </c>
      <c r="D4" s="5" t="s">
        <v>302</v>
      </c>
      <c r="E4" s="5"/>
      <c r="F4" s="18">
        <f>F3+C3</f>
        <v>3</v>
      </c>
      <c r="G4" s="18">
        <f>G3+1</f>
        <v>2</v>
      </c>
      <c r="H4" s="4" t="s">
        <v>109</v>
      </c>
      <c r="I4" s="45"/>
      <c r="J4" s="78"/>
    </row>
    <row r="5" spans="1:10" x14ac:dyDescent="0.2">
      <c r="A5" s="12" t="s">
        <v>287</v>
      </c>
      <c r="B5" s="43"/>
      <c r="C5" s="11">
        <v>7</v>
      </c>
      <c r="D5" s="11" t="s">
        <v>302</v>
      </c>
      <c r="E5" s="11"/>
      <c r="F5" s="19">
        <f t="shared" ref="F5:F57" si="0">F4+C4</f>
        <v>4</v>
      </c>
      <c r="G5" s="19">
        <f t="shared" ref="G5:G69" si="1">G4+1</f>
        <v>3</v>
      </c>
      <c r="H5" s="43" t="s">
        <v>288</v>
      </c>
      <c r="I5" s="47"/>
      <c r="J5" s="78"/>
    </row>
    <row r="6" spans="1:10" x14ac:dyDescent="0.2">
      <c r="A6" s="3" t="s">
        <v>116</v>
      </c>
      <c r="C6" s="6">
        <v>2</v>
      </c>
      <c r="D6" s="5" t="s">
        <v>302</v>
      </c>
      <c r="F6" s="18">
        <f t="shared" si="0"/>
        <v>11</v>
      </c>
      <c r="G6" s="18">
        <f t="shared" si="1"/>
        <v>4</v>
      </c>
      <c r="H6" s="64" t="s">
        <v>362</v>
      </c>
      <c r="I6" s="45"/>
      <c r="J6" s="78"/>
    </row>
    <row r="7" spans="1:10" x14ac:dyDescent="0.2">
      <c r="A7" s="3" t="s">
        <v>43</v>
      </c>
      <c r="B7" s="64" t="s">
        <v>315</v>
      </c>
      <c r="C7" s="6">
        <v>1</v>
      </c>
      <c r="D7" s="5" t="s">
        <v>302</v>
      </c>
      <c r="F7" s="18">
        <f t="shared" si="0"/>
        <v>13</v>
      </c>
      <c r="G7" s="18">
        <f t="shared" si="1"/>
        <v>5</v>
      </c>
      <c r="H7" s="3" t="s">
        <v>44</v>
      </c>
      <c r="I7" s="45"/>
      <c r="J7" s="78"/>
    </row>
    <row r="8" spans="1:10" x14ac:dyDescent="0.2">
      <c r="A8" s="3" t="s">
        <v>2</v>
      </c>
      <c r="C8" s="6">
        <v>1</v>
      </c>
      <c r="D8" s="5" t="s">
        <v>314</v>
      </c>
      <c r="F8" s="18">
        <f t="shared" si="0"/>
        <v>14</v>
      </c>
      <c r="G8" s="18">
        <f t="shared" si="1"/>
        <v>6</v>
      </c>
      <c r="H8" s="64" t="s">
        <v>363</v>
      </c>
      <c r="I8" s="45"/>
      <c r="J8" s="78"/>
    </row>
    <row r="9" spans="1:10" x14ac:dyDescent="0.2">
      <c r="A9" s="3" t="s">
        <v>13</v>
      </c>
      <c r="B9" s="3" t="s">
        <v>303</v>
      </c>
      <c r="C9" s="6">
        <v>1</v>
      </c>
      <c r="D9" s="5" t="s">
        <v>302</v>
      </c>
      <c r="F9" s="18">
        <f t="shared" si="0"/>
        <v>15</v>
      </c>
      <c r="G9" s="18">
        <f t="shared" si="1"/>
        <v>7</v>
      </c>
      <c r="H9" s="3" t="s">
        <v>195</v>
      </c>
      <c r="I9" s="45"/>
      <c r="J9" s="78"/>
    </row>
    <row r="10" spans="1:10" x14ac:dyDescent="0.2">
      <c r="A10" s="8" t="s">
        <v>12</v>
      </c>
      <c r="B10" s="8" t="s">
        <v>304</v>
      </c>
      <c r="C10" s="9">
        <v>1</v>
      </c>
      <c r="D10" s="11" t="s">
        <v>302</v>
      </c>
      <c r="E10" s="38"/>
      <c r="F10" s="19">
        <f t="shared" si="0"/>
        <v>16</v>
      </c>
      <c r="G10" s="19">
        <f t="shared" si="1"/>
        <v>8</v>
      </c>
      <c r="H10" s="10" t="s">
        <v>14</v>
      </c>
      <c r="I10" s="47"/>
      <c r="J10" s="79"/>
    </row>
    <row r="11" spans="1:10" ht="21.75" customHeight="1" x14ac:dyDescent="0.2">
      <c r="A11" s="23" t="s">
        <v>117</v>
      </c>
      <c r="B11" s="52" t="s">
        <v>304</v>
      </c>
      <c r="C11" s="53">
        <v>1</v>
      </c>
      <c r="D11" s="54" t="s">
        <v>302</v>
      </c>
      <c r="E11" s="53"/>
      <c r="F11" s="55">
        <f t="shared" si="0"/>
        <v>17</v>
      </c>
      <c r="G11" s="55">
        <f t="shared" si="1"/>
        <v>9</v>
      </c>
      <c r="H11" s="23" t="s">
        <v>118</v>
      </c>
      <c r="I11" s="45"/>
      <c r="J11" s="80" t="s">
        <v>352</v>
      </c>
    </row>
    <row r="12" spans="1:10" ht="21.75" customHeight="1" x14ac:dyDescent="0.2">
      <c r="A12" s="49" t="s">
        <v>119</v>
      </c>
      <c r="B12" s="56" t="s">
        <v>304</v>
      </c>
      <c r="C12" s="50">
        <v>1</v>
      </c>
      <c r="D12" s="57" t="s">
        <v>302</v>
      </c>
      <c r="E12" s="50"/>
      <c r="F12" s="51">
        <f t="shared" si="0"/>
        <v>18</v>
      </c>
      <c r="G12" s="51">
        <f t="shared" si="1"/>
        <v>10</v>
      </c>
      <c r="H12" s="49" t="s">
        <v>120</v>
      </c>
      <c r="I12" s="47"/>
      <c r="J12" s="81"/>
    </row>
    <row r="13" spans="1:10" x14ac:dyDescent="0.2">
      <c r="A13" s="3" t="s">
        <v>121</v>
      </c>
      <c r="B13" s="36" t="s">
        <v>304</v>
      </c>
      <c r="C13" s="6">
        <v>1</v>
      </c>
      <c r="D13" s="5" t="s">
        <v>302</v>
      </c>
      <c r="F13" s="18">
        <f t="shared" si="0"/>
        <v>19</v>
      </c>
      <c r="G13" s="18">
        <f t="shared" si="1"/>
        <v>11</v>
      </c>
      <c r="H13" s="3" t="s">
        <v>122</v>
      </c>
      <c r="I13" s="45"/>
      <c r="J13" s="74" t="s">
        <v>353</v>
      </c>
    </row>
    <row r="14" spans="1:10" x14ac:dyDescent="0.2">
      <c r="A14" s="3" t="s">
        <v>123</v>
      </c>
      <c r="B14" s="3" t="s">
        <v>320</v>
      </c>
      <c r="C14" s="5">
        <v>2</v>
      </c>
      <c r="D14" s="5" t="s">
        <v>302</v>
      </c>
      <c r="F14" s="18">
        <f t="shared" si="0"/>
        <v>20</v>
      </c>
      <c r="G14" s="18">
        <f t="shared" si="1"/>
        <v>12</v>
      </c>
      <c r="H14" s="3" t="s">
        <v>124</v>
      </c>
      <c r="I14" s="46"/>
      <c r="J14" s="72"/>
    </row>
    <row r="15" spans="1:10" x14ac:dyDescent="0.2">
      <c r="A15" s="3" t="s">
        <v>125</v>
      </c>
      <c r="B15" s="3" t="s">
        <v>305</v>
      </c>
      <c r="C15" s="5">
        <v>1</v>
      </c>
      <c r="D15" s="5" t="s">
        <v>302</v>
      </c>
      <c r="F15" s="18">
        <f t="shared" si="0"/>
        <v>22</v>
      </c>
      <c r="G15" s="18">
        <f t="shared" si="1"/>
        <v>13</v>
      </c>
      <c r="H15" s="3" t="s">
        <v>126</v>
      </c>
      <c r="I15" s="46"/>
      <c r="J15" s="72"/>
    </row>
    <row r="16" spans="1:10" x14ac:dyDescent="0.2">
      <c r="A16" s="3" t="s">
        <v>127</v>
      </c>
      <c r="B16" s="36" t="s">
        <v>304</v>
      </c>
      <c r="C16" s="5">
        <v>1</v>
      </c>
      <c r="D16" s="5" t="s">
        <v>302</v>
      </c>
      <c r="F16" s="18">
        <f t="shared" si="0"/>
        <v>23</v>
      </c>
      <c r="G16" s="18">
        <f t="shared" si="1"/>
        <v>14</v>
      </c>
      <c r="H16" s="3" t="s">
        <v>128</v>
      </c>
      <c r="I16" s="46"/>
      <c r="J16" s="72"/>
    </row>
    <row r="17" spans="1:10" x14ac:dyDescent="0.2">
      <c r="A17" s="3" t="s">
        <v>129</v>
      </c>
      <c r="B17" s="3" t="s">
        <v>320</v>
      </c>
      <c r="C17" s="5">
        <v>2</v>
      </c>
      <c r="D17" s="5" t="s">
        <v>302</v>
      </c>
      <c r="F17" s="18">
        <f t="shared" si="0"/>
        <v>24</v>
      </c>
      <c r="G17" s="18">
        <f t="shared" si="1"/>
        <v>15</v>
      </c>
      <c r="H17" s="3" t="s">
        <v>130</v>
      </c>
      <c r="I17" s="46"/>
      <c r="J17" s="72"/>
    </row>
    <row r="18" spans="1:10" x14ac:dyDescent="0.2">
      <c r="A18" s="3" t="s">
        <v>131</v>
      </c>
      <c r="B18" s="3" t="s">
        <v>305</v>
      </c>
      <c r="C18" s="5">
        <v>1</v>
      </c>
      <c r="D18" s="5" t="s">
        <v>302</v>
      </c>
      <c r="F18" s="18">
        <f t="shared" si="0"/>
        <v>26</v>
      </c>
      <c r="G18" s="18">
        <f t="shared" si="1"/>
        <v>16</v>
      </c>
      <c r="H18" s="3" t="s">
        <v>132</v>
      </c>
      <c r="I18" s="46"/>
      <c r="J18" s="72"/>
    </row>
    <row r="19" spans="1:10" x14ac:dyDescent="0.2">
      <c r="A19" s="3" t="s">
        <v>133</v>
      </c>
      <c r="B19" s="3" t="s">
        <v>304</v>
      </c>
      <c r="C19" s="5">
        <v>1</v>
      </c>
      <c r="D19" s="5" t="s">
        <v>302</v>
      </c>
      <c r="F19" s="18">
        <f t="shared" si="0"/>
        <v>27</v>
      </c>
      <c r="G19" s="18">
        <f t="shared" si="1"/>
        <v>17</v>
      </c>
      <c r="H19" s="3" t="s">
        <v>134</v>
      </c>
      <c r="I19" s="46"/>
      <c r="J19" s="72"/>
    </row>
    <row r="20" spans="1:10" x14ac:dyDescent="0.2">
      <c r="A20" s="3" t="s">
        <v>135</v>
      </c>
      <c r="B20" s="3" t="s">
        <v>304</v>
      </c>
      <c r="C20" s="5">
        <v>1</v>
      </c>
      <c r="D20" s="5" t="s">
        <v>302</v>
      </c>
      <c r="F20" s="18">
        <f t="shared" si="0"/>
        <v>28</v>
      </c>
      <c r="G20" s="18">
        <f t="shared" si="1"/>
        <v>18</v>
      </c>
      <c r="H20" s="3" t="s">
        <v>136</v>
      </c>
      <c r="I20" s="46"/>
      <c r="J20" s="72"/>
    </row>
    <row r="21" spans="1:10" x14ac:dyDescent="0.2">
      <c r="A21" s="3" t="s">
        <v>137</v>
      </c>
      <c r="B21" s="3" t="s">
        <v>320</v>
      </c>
      <c r="C21" s="5">
        <v>2</v>
      </c>
      <c r="D21" s="5" t="s">
        <v>302</v>
      </c>
      <c r="F21" s="18">
        <f t="shared" si="0"/>
        <v>29</v>
      </c>
      <c r="G21" s="18">
        <f t="shared" si="1"/>
        <v>19</v>
      </c>
      <c r="H21" s="3" t="s">
        <v>138</v>
      </c>
      <c r="I21" s="46"/>
      <c r="J21" s="72"/>
    </row>
    <row r="22" spans="1:10" x14ac:dyDescent="0.2">
      <c r="A22" s="3" t="s">
        <v>139</v>
      </c>
      <c r="B22" s="3" t="s">
        <v>305</v>
      </c>
      <c r="C22" s="5">
        <v>1</v>
      </c>
      <c r="D22" s="5" t="s">
        <v>302</v>
      </c>
      <c r="F22" s="18">
        <f t="shared" si="0"/>
        <v>31</v>
      </c>
      <c r="G22" s="18">
        <f t="shared" si="1"/>
        <v>20</v>
      </c>
      <c r="H22" s="3" t="s">
        <v>140</v>
      </c>
      <c r="I22" s="46"/>
      <c r="J22" s="72"/>
    </row>
    <row r="23" spans="1:10" x14ac:dyDescent="0.2">
      <c r="A23" s="3" t="s">
        <v>141</v>
      </c>
      <c r="B23" s="3" t="s">
        <v>304</v>
      </c>
      <c r="C23" s="5">
        <v>1</v>
      </c>
      <c r="D23" s="5" t="s">
        <v>302</v>
      </c>
      <c r="F23" s="18">
        <f t="shared" si="0"/>
        <v>32</v>
      </c>
      <c r="G23" s="18">
        <f t="shared" si="1"/>
        <v>21</v>
      </c>
      <c r="H23" s="3" t="s">
        <v>142</v>
      </c>
      <c r="I23" s="46"/>
      <c r="J23" s="72"/>
    </row>
    <row r="24" spans="1:10" x14ac:dyDescent="0.2">
      <c r="A24" s="3" t="s">
        <v>143</v>
      </c>
      <c r="B24" s="3" t="s">
        <v>320</v>
      </c>
      <c r="C24" s="5">
        <v>2</v>
      </c>
      <c r="D24" s="5" t="s">
        <v>302</v>
      </c>
      <c r="F24" s="18">
        <f t="shared" si="0"/>
        <v>33</v>
      </c>
      <c r="G24" s="18">
        <f t="shared" si="1"/>
        <v>22</v>
      </c>
      <c r="H24" s="3" t="s">
        <v>144</v>
      </c>
      <c r="I24" s="46"/>
      <c r="J24" s="72"/>
    </row>
    <row r="25" spans="1:10" x14ac:dyDescent="0.2">
      <c r="A25" s="3" t="s">
        <v>145</v>
      </c>
      <c r="B25" s="3" t="s">
        <v>305</v>
      </c>
      <c r="C25" s="5">
        <v>1</v>
      </c>
      <c r="D25" s="5" t="s">
        <v>302</v>
      </c>
      <c r="F25" s="18">
        <f t="shared" si="0"/>
        <v>35</v>
      </c>
      <c r="G25" s="18">
        <f t="shared" si="1"/>
        <v>23</v>
      </c>
      <c r="H25" s="3" t="s">
        <v>146</v>
      </c>
      <c r="I25" s="46"/>
      <c r="J25" s="72"/>
    </row>
    <row r="26" spans="1:10" x14ac:dyDescent="0.2">
      <c r="A26" s="3" t="s">
        <v>147</v>
      </c>
      <c r="B26" s="3" t="s">
        <v>304</v>
      </c>
      <c r="C26" s="5">
        <v>1</v>
      </c>
      <c r="D26" s="5" t="s">
        <v>302</v>
      </c>
      <c r="F26" s="18">
        <f t="shared" si="0"/>
        <v>36</v>
      </c>
      <c r="G26" s="18">
        <f t="shared" si="1"/>
        <v>24</v>
      </c>
      <c r="H26" s="3" t="s">
        <v>148</v>
      </c>
      <c r="I26" s="46"/>
      <c r="J26" s="72"/>
    </row>
    <row r="27" spans="1:10" x14ac:dyDescent="0.2">
      <c r="A27" s="3" t="s">
        <v>149</v>
      </c>
      <c r="B27" s="3" t="s">
        <v>320</v>
      </c>
      <c r="C27" s="5">
        <v>2</v>
      </c>
      <c r="D27" s="5" t="s">
        <v>302</v>
      </c>
      <c r="F27" s="18">
        <f t="shared" si="0"/>
        <v>37</v>
      </c>
      <c r="G27" s="18">
        <f t="shared" si="1"/>
        <v>25</v>
      </c>
      <c r="H27" s="3" t="s">
        <v>150</v>
      </c>
      <c r="I27" s="46"/>
      <c r="J27" s="72"/>
    </row>
    <row r="28" spans="1:10" x14ac:dyDescent="0.2">
      <c r="A28" s="3" t="s">
        <v>151</v>
      </c>
      <c r="B28" s="3" t="s">
        <v>305</v>
      </c>
      <c r="C28" s="5">
        <v>1</v>
      </c>
      <c r="D28" s="5" t="s">
        <v>302</v>
      </c>
      <c r="F28" s="18">
        <f t="shared" si="0"/>
        <v>39</v>
      </c>
      <c r="G28" s="18">
        <f t="shared" si="1"/>
        <v>26</v>
      </c>
      <c r="H28" s="3" t="s">
        <v>152</v>
      </c>
      <c r="I28" s="46"/>
      <c r="J28" s="72"/>
    </row>
    <row r="29" spans="1:10" x14ac:dyDescent="0.2">
      <c r="A29" s="3" t="s">
        <v>153</v>
      </c>
      <c r="B29" s="3" t="s">
        <v>304</v>
      </c>
      <c r="C29" s="5">
        <v>1</v>
      </c>
      <c r="D29" s="5" t="s">
        <v>302</v>
      </c>
      <c r="F29" s="18">
        <f t="shared" si="0"/>
        <v>40</v>
      </c>
      <c r="G29" s="18">
        <f t="shared" si="1"/>
        <v>27</v>
      </c>
      <c r="H29" s="3" t="s">
        <v>154</v>
      </c>
      <c r="I29" s="46"/>
      <c r="J29" s="72"/>
    </row>
    <row r="30" spans="1:10" x14ac:dyDescent="0.2">
      <c r="A30" s="3" t="s">
        <v>155</v>
      </c>
      <c r="B30" s="3" t="s">
        <v>320</v>
      </c>
      <c r="C30" s="5">
        <v>2</v>
      </c>
      <c r="D30" s="5" t="s">
        <v>302</v>
      </c>
      <c r="F30" s="18">
        <f t="shared" si="0"/>
        <v>41</v>
      </c>
      <c r="G30" s="18">
        <f t="shared" si="1"/>
        <v>28</v>
      </c>
      <c r="H30" s="3" t="s">
        <v>156</v>
      </c>
      <c r="I30" s="46"/>
      <c r="J30" s="72"/>
    </row>
    <row r="31" spans="1:10" x14ac:dyDescent="0.2">
      <c r="A31" s="10" t="s">
        <v>157</v>
      </c>
      <c r="B31" s="10" t="s">
        <v>305</v>
      </c>
      <c r="C31" s="11">
        <v>1</v>
      </c>
      <c r="D31" s="11" t="s">
        <v>302</v>
      </c>
      <c r="E31" s="9"/>
      <c r="F31" s="19">
        <f t="shared" si="0"/>
        <v>43</v>
      </c>
      <c r="G31" s="19">
        <f t="shared" si="1"/>
        <v>29</v>
      </c>
      <c r="H31" s="10" t="s">
        <v>158</v>
      </c>
      <c r="I31" s="48"/>
      <c r="J31" s="73"/>
    </row>
    <row r="32" spans="1:10" x14ac:dyDescent="0.2">
      <c r="A32" s="3" t="s">
        <v>159</v>
      </c>
      <c r="B32" s="3" t="s">
        <v>304</v>
      </c>
      <c r="C32" s="5">
        <v>1</v>
      </c>
      <c r="D32" s="5" t="s">
        <v>302</v>
      </c>
      <c r="F32" s="18">
        <f t="shared" si="0"/>
        <v>44</v>
      </c>
      <c r="G32" s="18">
        <f t="shared" si="1"/>
        <v>30</v>
      </c>
      <c r="H32" s="3" t="s">
        <v>160</v>
      </c>
      <c r="I32" s="46"/>
      <c r="J32" s="74" t="s">
        <v>354</v>
      </c>
    </row>
    <row r="33" spans="1:10" x14ac:dyDescent="0.2">
      <c r="A33" s="3" t="s">
        <v>161</v>
      </c>
      <c r="B33" s="3" t="s">
        <v>304</v>
      </c>
      <c r="C33" s="5">
        <v>1</v>
      </c>
      <c r="D33" s="5" t="s">
        <v>302</v>
      </c>
      <c r="F33" s="18">
        <f t="shared" si="0"/>
        <v>45</v>
      </c>
      <c r="G33" s="18">
        <f t="shared" si="1"/>
        <v>31</v>
      </c>
      <c r="H33" s="3" t="s">
        <v>162</v>
      </c>
      <c r="I33" s="46" t="s">
        <v>308</v>
      </c>
      <c r="J33" s="72"/>
    </row>
    <row r="34" spans="1:10" x14ac:dyDescent="0.2">
      <c r="A34" s="3" t="s">
        <v>163</v>
      </c>
      <c r="B34" s="3" t="s">
        <v>304</v>
      </c>
      <c r="C34" s="5">
        <v>1</v>
      </c>
      <c r="D34" s="5" t="s">
        <v>302</v>
      </c>
      <c r="F34" s="18">
        <f t="shared" si="0"/>
        <v>46</v>
      </c>
      <c r="G34" s="18">
        <f t="shared" si="1"/>
        <v>32</v>
      </c>
      <c r="H34" s="3" t="s">
        <v>164</v>
      </c>
      <c r="I34" s="46" t="s">
        <v>308</v>
      </c>
      <c r="J34" s="72"/>
    </row>
    <row r="35" spans="1:10" x14ac:dyDescent="0.2">
      <c r="A35" s="3" t="s">
        <v>165</v>
      </c>
      <c r="B35" s="3" t="s">
        <v>304</v>
      </c>
      <c r="C35" s="5">
        <v>1</v>
      </c>
      <c r="D35" s="5" t="s">
        <v>302</v>
      </c>
      <c r="F35" s="18">
        <f t="shared" si="0"/>
        <v>47</v>
      </c>
      <c r="G35" s="18">
        <f t="shared" si="1"/>
        <v>33</v>
      </c>
      <c r="H35" s="3" t="s">
        <v>166</v>
      </c>
      <c r="I35" s="46" t="s">
        <v>308</v>
      </c>
      <c r="J35" s="72"/>
    </row>
    <row r="36" spans="1:10" x14ac:dyDescent="0.2">
      <c r="A36" s="3" t="s">
        <v>167</v>
      </c>
      <c r="B36" s="3" t="s">
        <v>304</v>
      </c>
      <c r="C36" s="5">
        <v>1</v>
      </c>
      <c r="D36" s="5" t="s">
        <v>302</v>
      </c>
      <c r="F36" s="18">
        <f t="shared" si="0"/>
        <v>48</v>
      </c>
      <c r="G36" s="18">
        <f t="shared" si="1"/>
        <v>34</v>
      </c>
      <c r="H36" s="3" t="s">
        <v>168</v>
      </c>
      <c r="I36" s="46" t="s">
        <v>308</v>
      </c>
      <c r="J36" s="72"/>
    </row>
    <row r="37" spans="1:10" x14ac:dyDescent="0.2">
      <c r="A37" s="3" t="s">
        <v>169</v>
      </c>
      <c r="B37" s="3" t="s">
        <v>304</v>
      </c>
      <c r="C37" s="5">
        <v>1</v>
      </c>
      <c r="D37" s="5" t="s">
        <v>302</v>
      </c>
      <c r="F37" s="18">
        <f t="shared" si="0"/>
        <v>49</v>
      </c>
      <c r="G37" s="18">
        <f t="shared" si="1"/>
        <v>35</v>
      </c>
      <c r="H37" s="3" t="s">
        <v>170</v>
      </c>
      <c r="I37" s="46" t="s">
        <v>308</v>
      </c>
      <c r="J37" s="72"/>
    </row>
    <row r="38" spans="1:10" x14ac:dyDescent="0.2">
      <c r="A38" s="3" t="s">
        <v>171</v>
      </c>
      <c r="B38" s="3" t="s">
        <v>304</v>
      </c>
      <c r="C38" s="5">
        <v>1</v>
      </c>
      <c r="D38" s="5" t="s">
        <v>302</v>
      </c>
      <c r="F38" s="18">
        <f t="shared" si="0"/>
        <v>50</v>
      </c>
      <c r="G38" s="18">
        <f t="shared" si="1"/>
        <v>36</v>
      </c>
      <c r="H38" s="3" t="s">
        <v>324</v>
      </c>
      <c r="I38" s="46" t="s">
        <v>308</v>
      </c>
      <c r="J38" s="72"/>
    </row>
    <row r="39" spans="1:10" x14ac:dyDescent="0.2">
      <c r="A39" s="3" t="s">
        <v>172</v>
      </c>
      <c r="B39" s="3" t="s">
        <v>304</v>
      </c>
      <c r="C39" s="5">
        <v>1</v>
      </c>
      <c r="D39" s="5" t="s">
        <v>302</v>
      </c>
      <c r="F39" s="18">
        <f t="shared" si="0"/>
        <v>51</v>
      </c>
      <c r="G39" s="18">
        <f t="shared" si="1"/>
        <v>37</v>
      </c>
      <c r="H39" s="3" t="s">
        <v>173</v>
      </c>
      <c r="I39" s="46" t="s">
        <v>308</v>
      </c>
      <c r="J39" s="72"/>
    </row>
    <row r="40" spans="1:10" x14ac:dyDescent="0.2">
      <c r="A40" s="3" t="s">
        <v>174</v>
      </c>
      <c r="B40" s="3" t="s">
        <v>304</v>
      </c>
      <c r="C40" s="5">
        <v>1</v>
      </c>
      <c r="D40" s="5" t="s">
        <v>302</v>
      </c>
      <c r="F40" s="18">
        <f t="shared" si="0"/>
        <v>52</v>
      </c>
      <c r="G40" s="18">
        <f t="shared" si="1"/>
        <v>38</v>
      </c>
      <c r="H40" s="3" t="s">
        <v>328</v>
      </c>
      <c r="I40" s="46" t="s">
        <v>308</v>
      </c>
      <c r="J40" s="72"/>
    </row>
    <row r="41" spans="1:10" x14ac:dyDescent="0.2">
      <c r="A41" s="3" t="s">
        <v>175</v>
      </c>
      <c r="B41" s="3" t="s">
        <v>304</v>
      </c>
      <c r="C41" s="5">
        <v>1</v>
      </c>
      <c r="D41" s="5" t="s">
        <v>302</v>
      </c>
      <c r="F41" s="18">
        <f t="shared" si="0"/>
        <v>53</v>
      </c>
      <c r="G41" s="18">
        <f t="shared" si="1"/>
        <v>39</v>
      </c>
      <c r="H41" s="3" t="s">
        <v>325</v>
      </c>
      <c r="I41" s="46" t="s">
        <v>308</v>
      </c>
      <c r="J41" s="72"/>
    </row>
    <row r="42" spans="1:10" x14ac:dyDescent="0.2">
      <c r="A42" s="3" t="s">
        <v>176</v>
      </c>
      <c r="B42" s="3" t="s">
        <v>304</v>
      </c>
      <c r="C42" s="5">
        <v>1</v>
      </c>
      <c r="D42" s="5" t="s">
        <v>302</v>
      </c>
      <c r="F42" s="18">
        <f t="shared" si="0"/>
        <v>54</v>
      </c>
      <c r="G42" s="18">
        <f t="shared" si="1"/>
        <v>40</v>
      </c>
      <c r="H42" s="3" t="s">
        <v>326</v>
      </c>
      <c r="I42" s="46" t="s">
        <v>308</v>
      </c>
      <c r="J42" s="72"/>
    </row>
    <row r="43" spans="1:10" x14ac:dyDescent="0.2">
      <c r="A43" s="3" t="s">
        <v>177</v>
      </c>
      <c r="B43" s="3" t="s">
        <v>304</v>
      </c>
      <c r="C43" s="5">
        <v>1</v>
      </c>
      <c r="D43" s="5" t="s">
        <v>302</v>
      </c>
      <c r="F43" s="18">
        <f t="shared" si="0"/>
        <v>55</v>
      </c>
      <c r="G43" s="18">
        <f t="shared" si="1"/>
        <v>41</v>
      </c>
      <c r="H43" s="3" t="s">
        <v>178</v>
      </c>
      <c r="I43" s="46" t="s">
        <v>308</v>
      </c>
      <c r="J43" s="72"/>
    </row>
    <row r="44" spans="1:10" x14ac:dyDescent="0.2">
      <c r="A44" s="3" t="s">
        <v>179</v>
      </c>
      <c r="B44" s="3" t="s">
        <v>304</v>
      </c>
      <c r="C44" s="5">
        <v>1</v>
      </c>
      <c r="D44" s="5" t="s">
        <v>302</v>
      </c>
      <c r="F44" s="18">
        <f t="shared" si="0"/>
        <v>56</v>
      </c>
      <c r="G44" s="18">
        <f t="shared" si="1"/>
        <v>42</v>
      </c>
      <c r="H44" s="3" t="s">
        <v>180</v>
      </c>
      <c r="I44" s="46" t="s">
        <v>308</v>
      </c>
      <c r="J44" s="72"/>
    </row>
    <row r="45" spans="1:10" x14ac:dyDescent="0.2">
      <c r="A45" s="3" t="s">
        <v>181</v>
      </c>
      <c r="B45" s="3" t="s">
        <v>304</v>
      </c>
      <c r="C45" s="5">
        <v>1</v>
      </c>
      <c r="D45" s="5" t="s">
        <v>302</v>
      </c>
      <c r="F45" s="18">
        <f t="shared" si="0"/>
        <v>57</v>
      </c>
      <c r="G45" s="18">
        <f t="shared" si="1"/>
        <v>43</v>
      </c>
      <c r="H45" s="3" t="s">
        <v>327</v>
      </c>
      <c r="I45" s="46" t="s">
        <v>308</v>
      </c>
      <c r="J45" s="72"/>
    </row>
    <row r="46" spans="1:10" x14ac:dyDescent="0.2">
      <c r="A46" s="3" t="s">
        <v>182</v>
      </c>
      <c r="B46" s="3" t="s">
        <v>304</v>
      </c>
      <c r="C46" s="5">
        <v>1</v>
      </c>
      <c r="D46" s="5" t="s">
        <v>302</v>
      </c>
      <c r="F46" s="18">
        <f t="shared" si="0"/>
        <v>58</v>
      </c>
      <c r="G46" s="18">
        <f t="shared" si="1"/>
        <v>44</v>
      </c>
      <c r="H46" s="3" t="s">
        <v>329</v>
      </c>
      <c r="I46" s="46" t="s">
        <v>308</v>
      </c>
      <c r="J46" s="72"/>
    </row>
    <row r="47" spans="1:10" x14ac:dyDescent="0.2">
      <c r="A47" s="3" t="s">
        <v>183</v>
      </c>
      <c r="B47" s="3" t="s">
        <v>304</v>
      </c>
      <c r="C47" s="5">
        <v>1</v>
      </c>
      <c r="D47" s="5" t="s">
        <v>302</v>
      </c>
      <c r="F47" s="18">
        <f t="shared" si="0"/>
        <v>59</v>
      </c>
      <c r="G47" s="18">
        <f t="shared" si="1"/>
        <v>45</v>
      </c>
      <c r="H47" s="3" t="s">
        <v>341</v>
      </c>
      <c r="I47" s="46" t="s">
        <v>308</v>
      </c>
      <c r="J47" s="72"/>
    </row>
    <row r="48" spans="1:10" x14ac:dyDescent="0.2">
      <c r="A48" s="3" t="s">
        <v>184</v>
      </c>
      <c r="B48" s="26" t="s">
        <v>330</v>
      </c>
      <c r="C48" s="5">
        <v>2</v>
      </c>
      <c r="D48" s="5" t="s">
        <v>302</v>
      </c>
      <c r="F48" s="18">
        <f t="shared" si="0"/>
        <v>60</v>
      </c>
      <c r="G48" s="18">
        <f t="shared" si="1"/>
        <v>46</v>
      </c>
      <c r="H48" s="3" t="s">
        <v>306</v>
      </c>
      <c r="I48" s="46" t="s">
        <v>308</v>
      </c>
      <c r="J48" s="72"/>
    </row>
    <row r="49" spans="1:10" x14ac:dyDescent="0.2">
      <c r="A49" s="3" t="s">
        <v>185</v>
      </c>
      <c r="B49" s="3" t="s">
        <v>304</v>
      </c>
      <c r="C49" s="5">
        <v>1</v>
      </c>
      <c r="D49" s="5" t="s">
        <v>302</v>
      </c>
      <c r="F49" s="18">
        <f t="shared" si="0"/>
        <v>62</v>
      </c>
      <c r="G49" s="18">
        <f t="shared" si="1"/>
        <v>47</v>
      </c>
      <c r="H49" s="3" t="s">
        <v>186</v>
      </c>
      <c r="I49" s="46" t="s">
        <v>308</v>
      </c>
      <c r="J49" s="72"/>
    </row>
    <row r="50" spans="1:10" x14ac:dyDescent="0.2">
      <c r="A50" s="3" t="s">
        <v>187</v>
      </c>
      <c r="B50" s="3" t="s">
        <v>310</v>
      </c>
      <c r="C50" s="5">
        <v>2</v>
      </c>
      <c r="D50" s="5" t="s">
        <v>302</v>
      </c>
      <c r="F50" s="18">
        <f t="shared" si="0"/>
        <v>63</v>
      </c>
      <c r="G50" s="18">
        <f t="shared" si="1"/>
        <v>48</v>
      </c>
      <c r="H50" s="3" t="s">
        <v>188</v>
      </c>
      <c r="I50" s="46" t="s">
        <v>308</v>
      </c>
      <c r="J50" s="72"/>
    </row>
    <row r="51" spans="1:10" x14ac:dyDescent="0.2">
      <c r="A51" s="3" t="s">
        <v>189</v>
      </c>
      <c r="B51" s="3" t="s">
        <v>304</v>
      </c>
      <c r="C51" s="5">
        <v>1</v>
      </c>
      <c r="D51" s="5" t="s">
        <v>302</v>
      </c>
      <c r="F51" s="18">
        <f t="shared" si="0"/>
        <v>65</v>
      </c>
      <c r="G51" s="18">
        <f t="shared" si="1"/>
        <v>49</v>
      </c>
      <c r="H51" s="3" t="s">
        <v>190</v>
      </c>
      <c r="I51" s="46"/>
      <c r="J51" s="72"/>
    </row>
    <row r="52" spans="1:10" x14ac:dyDescent="0.2">
      <c r="A52" s="3" t="s">
        <v>191</v>
      </c>
      <c r="C52" s="5">
        <v>2</v>
      </c>
      <c r="D52" s="65" t="s">
        <v>302</v>
      </c>
      <c r="F52" s="18">
        <f t="shared" si="0"/>
        <v>66</v>
      </c>
      <c r="G52" s="18">
        <f t="shared" si="1"/>
        <v>50</v>
      </c>
      <c r="H52" s="3" t="s">
        <v>309</v>
      </c>
      <c r="I52" s="46" t="s">
        <v>308</v>
      </c>
      <c r="J52" s="72"/>
    </row>
    <row r="53" spans="1:10" x14ac:dyDescent="0.2">
      <c r="A53" s="3" t="s">
        <v>192</v>
      </c>
      <c r="B53" s="3" t="s">
        <v>304</v>
      </c>
      <c r="C53" s="5">
        <v>1</v>
      </c>
      <c r="D53" s="5" t="s">
        <v>302</v>
      </c>
      <c r="F53" s="18">
        <f t="shared" si="0"/>
        <v>68</v>
      </c>
      <c r="G53" s="18">
        <f t="shared" si="1"/>
        <v>51</v>
      </c>
      <c r="H53" s="3" t="s">
        <v>193</v>
      </c>
      <c r="I53" s="46" t="s">
        <v>308</v>
      </c>
      <c r="J53" s="72"/>
    </row>
    <row r="54" spans="1:10" x14ac:dyDescent="0.2">
      <c r="A54" s="3" t="s">
        <v>194</v>
      </c>
      <c r="B54" s="3" t="s">
        <v>311</v>
      </c>
      <c r="C54" s="5">
        <v>1</v>
      </c>
      <c r="D54" s="5" t="s">
        <v>302</v>
      </c>
      <c r="F54" s="18">
        <f t="shared" si="0"/>
        <v>69</v>
      </c>
      <c r="G54" s="18">
        <f t="shared" si="1"/>
        <v>52</v>
      </c>
      <c r="H54" s="3" t="s">
        <v>343</v>
      </c>
      <c r="I54" s="46" t="s">
        <v>308</v>
      </c>
      <c r="J54" s="72"/>
    </row>
    <row r="55" spans="1:10" x14ac:dyDescent="0.2">
      <c r="A55" s="3" t="s">
        <v>214</v>
      </c>
      <c r="B55" s="3" t="s">
        <v>304</v>
      </c>
      <c r="C55" s="5">
        <v>1</v>
      </c>
      <c r="D55" s="5" t="s">
        <v>302</v>
      </c>
      <c r="F55" s="18">
        <f t="shared" si="0"/>
        <v>70</v>
      </c>
      <c r="G55" s="18">
        <f t="shared" si="1"/>
        <v>53</v>
      </c>
      <c r="H55" s="3" t="s">
        <v>61</v>
      </c>
      <c r="I55" s="46" t="s">
        <v>308</v>
      </c>
      <c r="J55" s="72"/>
    </row>
    <row r="56" spans="1:10" x14ac:dyDescent="0.2">
      <c r="A56" s="3" t="s">
        <v>215</v>
      </c>
      <c r="B56" s="3" t="s">
        <v>312</v>
      </c>
      <c r="C56" s="5">
        <v>1</v>
      </c>
      <c r="D56" s="5" t="s">
        <v>302</v>
      </c>
      <c r="F56" s="18">
        <f t="shared" si="0"/>
        <v>71</v>
      </c>
      <c r="G56" s="18">
        <f t="shared" si="1"/>
        <v>54</v>
      </c>
      <c r="H56" s="3" t="s">
        <v>62</v>
      </c>
      <c r="I56" s="46" t="s">
        <v>308</v>
      </c>
      <c r="J56" s="72"/>
    </row>
    <row r="57" spans="1:10" x14ac:dyDescent="0.2">
      <c r="A57" s="10" t="s">
        <v>216</v>
      </c>
      <c r="B57" s="10" t="s">
        <v>313</v>
      </c>
      <c r="C57" s="11">
        <v>1</v>
      </c>
      <c r="D57" s="11" t="s">
        <v>302</v>
      </c>
      <c r="E57" s="9"/>
      <c r="F57" s="19">
        <f t="shared" si="0"/>
        <v>72</v>
      </c>
      <c r="G57" s="19">
        <f t="shared" si="1"/>
        <v>55</v>
      </c>
      <c r="H57" s="10" t="s">
        <v>217</v>
      </c>
      <c r="I57" s="46" t="s">
        <v>308</v>
      </c>
      <c r="J57" s="72"/>
    </row>
    <row r="58" spans="1:10" x14ac:dyDescent="0.2">
      <c r="A58" s="67" t="s">
        <v>364</v>
      </c>
      <c r="B58" s="64" t="s">
        <v>366</v>
      </c>
      <c r="C58" s="5">
        <v>1</v>
      </c>
      <c r="D58" s="5" t="s">
        <v>302</v>
      </c>
      <c r="F58" s="18">
        <f t="shared" ref="F58:F83" si="2">F57+C57</f>
        <v>73</v>
      </c>
      <c r="G58" s="18">
        <f t="shared" si="1"/>
        <v>56</v>
      </c>
      <c r="H58" s="64" t="s">
        <v>365</v>
      </c>
      <c r="I58" s="58"/>
      <c r="J58" s="63"/>
    </row>
    <row r="59" spans="1:10" x14ac:dyDescent="0.2">
      <c r="A59" s="3" t="s">
        <v>32</v>
      </c>
      <c r="B59" s="3" t="s">
        <v>319</v>
      </c>
      <c r="C59" s="5">
        <v>1</v>
      </c>
      <c r="D59" s="5" t="s">
        <v>302</v>
      </c>
      <c r="F59" s="18">
        <f t="shared" si="2"/>
        <v>74</v>
      </c>
      <c r="G59" s="18">
        <f t="shared" si="1"/>
        <v>57</v>
      </c>
      <c r="H59" s="3" t="s">
        <v>222</v>
      </c>
      <c r="I59" s="46"/>
      <c r="J59" s="72" t="s">
        <v>355</v>
      </c>
    </row>
    <row r="60" spans="1:10" x14ac:dyDescent="0.2">
      <c r="A60" s="3" t="s">
        <v>33</v>
      </c>
      <c r="B60" s="3" t="s">
        <v>304</v>
      </c>
      <c r="C60" s="5">
        <v>1</v>
      </c>
      <c r="D60" s="5" t="s">
        <v>302</v>
      </c>
      <c r="F60" s="18">
        <f t="shared" si="2"/>
        <v>75</v>
      </c>
      <c r="G60" s="18">
        <f t="shared" si="1"/>
        <v>58</v>
      </c>
      <c r="H60" s="3" t="s">
        <v>223</v>
      </c>
      <c r="I60" s="46"/>
      <c r="J60" s="72"/>
    </row>
    <row r="61" spans="1:10" x14ac:dyDescent="0.2">
      <c r="A61" s="3" t="s">
        <v>34</v>
      </c>
      <c r="B61" s="3" t="s">
        <v>304</v>
      </c>
      <c r="C61" s="5">
        <v>1</v>
      </c>
      <c r="D61" s="5" t="s">
        <v>302</v>
      </c>
      <c r="F61" s="18">
        <f t="shared" si="2"/>
        <v>76</v>
      </c>
      <c r="G61" s="18">
        <f t="shared" si="1"/>
        <v>59</v>
      </c>
      <c r="H61" s="3" t="s">
        <v>281</v>
      </c>
      <c r="I61" s="46"/>
      <c r="J61" s="72"/>
    </row>
    <row r="62" spans="1:10" x14ac:dyDescent="0.2">
      <c r="A62" s="3" t="s">
        <v>224</v>
      </c>
      <c r="B62" s="3" t="s">
        <v>304</v>
      </c>
      <c r="C62" s="5">
        <v>1</v>
      </c>
      <c r="D62" s="5" t="s">
        <v>302</v>
      </c>
      <c r="F62" s="18">
        <f t="shared" si="2"/>
        <v>77</v>
      </c>
      <c r="G62" s="18">
        <f t="shared" si="1"/>
        <v>60</v>
      </c>
      <c r="H62" s="3" t="s">
        <v>225</v>
      </c>
      <c r="I62" s="46"/>
      <c r="J62" s="72"/>
    </row>
    <row r="63" spans="1:10" x14ac:dyDescent="0.2">
      <c r="A63" s="3" t="s">
        <v>226</v>
      </c>
      <c r="B63" s="3" t="s">
        <v>304</v>
      </c>
      <c r="C63" s="5">
        <v>1</v>
      </c>
      <c r="D63" s="5" t="s">
        <v>302</v>
      </c>
      <c r="F63" s="18">
        <f t="shared" si="2"/>
        <v>78</v>
      </c>
      <c r="G63" s="18">
        <f t="shared" si="1"/>
        <v>61</v>
      </c>
      <c r="H63" s="3" t="s">
        <v>227</v>
      </c>
      <c r="I63" s="46"/>
      <c r="J63" s="72"/>
    </row>
    <row r="64" spans="1:10" x14ac:dyDescent="0.2">
      <c r="A64" s="3" t="s">
        <v>228</v>
      </c>
      <c r="B64" s="3" t="s">
        <v>304</v>
      </c>
      <c r="C64" s="5">
        <v>1</v>
      </c>
      <c r="D64" s="5" t="s">
        <v>302</v>
      </c>
      <c r="F64" s="18">
        <f t="shared" si="2"/>
        <v>79</v>
      </c>
      <c r="G64" s="18">
        <f t="shared" si="1"/>
        <v>62</v>
      </c>
      <c r="H64" s="3" t="s">
        <v>229</v>
      </c>
      <c r="I64" s="46"/>
      <c r="J64" s="72"/>
    </row>
    <row r="65" spans="1:10" x14ac:dyDescent="0.2">
      <c r="A65" s="3" t="s">
        <v>230</v>
      </c>
      <c r="B65" s="3" t="s">
        <v>304</v>
      </c>
      <c r="C65" s="5">
        <v>1</v>
      </c>
      <c r="D65" s="5" t="s">
        <v>302</v>
      </c>
      <c r="F65" s="18">
        <f t="shared" si="2"/>
        <v>80</v>
      </c>
      <c r="G65" s="18">
        <f t="shared" si="1"/>
        <v>63</v>
      </c>
      <c r="H65" s="3" t="s">
        <v>231</v>
      </c>
      <c r="I65" s="46"/>
      <c r="J65" s="72"/>
    </row>
    <row r="66" spans="1:10" x14ac:dyDescent="0.2">
      <c r="A66" s="3" t="s">
        <v>232</v>
      </c>
      <c r="B66" s="3" t="s">
        <v>304</v>
      </c>
      <c r="C66" s="5">
        <v>1</v>
      </c>
      <c r="D66" s="5" t="s">
        <v>302</v>
      </c>
      <c r="F66" s="18">
        <f t="shared" si="2"/>
        <v>81</v>
      </c>
      <c r="G66" s="18">
        <f t="shared" si="1"/>
        <v>64</v>
      </c>
      <c r="H66" s="3" t="s">
        <v>233</v>
      </c>
      <c r="I66" s="46"/>
      <c r="J66" s="72"/>
    </row>
    <row r="67" spans="1:10" x14ac:dyDescent="0.2">
      <c r="A67" s="3" t="s">
        <v>234</v>
      </c>
      <c r="B67" s="3" t="s">
        <v>304</v>
      </c>
      <c r="C67" s="5">
        <v>1</v>
      </c>
      <c r="D67" s="5" t="s">
        <v>302</v>
      </c>
      <c r="F67" s="18">
        <f t="shared" si="2"/>
        <v>82</v>
      </c>
      <c r="G67" s="18">
        <f t="shared" si="1"/>
        <v>65</v>
      </c>
      <c r="H67" s="3" t="s">
        <v>235</v>
      </c>
      <c r="I67" s="46"/>
      <c r="J67" s="72"/>
    </row>
    <row r="68" spans="1:10" x14ac:dyDescent="0.2">
      <c r="A68" s="3" t="s">
        <v>236</v>
      </c>
      <c r="B68" s="3" t="s">
        <v>304</v>
      </c>
      <c r="C68" s="5">
        <v>1</v>
      </c>
      <c r="D68" s="5" t="s">
        <v>302</v>
      </c>
      <c r="F68" s="18">
        <f t="shared" si="2"/>
        <v>83</v>
      </c>
      <c r="G68" s="18">
        <f t="shared" si="1"/>
        <v>66</v>
      </c>
      <c r="H68" s="3" t="s">
        <v>237</v>
      </c>
      <c r="I68" s="46"/>
      <c r="J68" s="72"/>
    </row>
    <row r="69" spans="1:10" x14ac:dyDescent="0.2">
      <c r="A69" s="3" t="s">
        <v>238</v>
      </c>
      <c r="B69" s="3" t="s">
        <v>304</v>
      </c>
      <c r="C69" s="5">
        <v>1</v>
      </c>
      <c r="D69" s="5" t="s">
        <v>302</v>
      </c>
      <c r="F69" s="18">
        <f t="shared" si="2"/>
        <v>84</v>
      </c>
      <c r="G69" s="18">
        <f t="shared" si="1"/>
        <v>67</v>
      </c>
      <c r="H69" s="3" t="s">
        <v>239</v>
      </c>
      <c r="I69" s="46"/>
      <c r="J69" s="72"/>
    </row>
    <row r="70" spans="1:10" x14ac:dyDescent="0.2">
      <c r="A70" s="3" t="s">
        <v>240</v>
      </c>
      <c r="B70" s="3" t="s">
        <v>304</v>
      </c>
      <c r="C70" s="5">
        <v>1</v>
      </c>
      <c r="D70" s="5" t="s">
        <v>302</v>
      </c>
      <c r="F70" s="18">
        <f t="shared" si="2"/>
        <v>85</v>
      </c>
      <c r="G70" s="18">
        <f t="shared" ref="G70:G83" si="3">G69+1</f>
        <v>68</v>
      </c>
      <c r="H70" s="3" t="s">
        <v>241</v>
      </c>
      <c r="I70" s="46"/>
      <c r="J70" s="72"/>
    </row>
    <row r="71" spans="1:10" x14ac:dyDescent="0.2">
      <c r="A71" s="3" t="s">
        <v>242</v>
      </c>
      <c r="B71" s="3" t="s">
        <v>304</v>
      </c>
      <c r="C71" s="5">
        <v>1</v>
      </c>
      <c r="D71" s="5" t="s">
        <v>302</v>
      </c>
      <c r="F71" s="18">
        <f t="shared" si="2"/>
        <v>86</v>
      </c>
      <c r="G71" s="18">
        <f t="shared" si="3"/>
        <v>69</v>
      </c>
      <c r="H71" s="3" t="s">
        <v>243</v>
      </c>
      <c r="I71" s="46"/>
      <c r="J71" s="72"/>
    </row>
    <row r="72" spans="1:10" x14ac:dyDescent="0.2">
      <c r="A72" s="3" t="s">
        <v>282</v>
      </c>
      <c r="B72" s="3" t="s">
        <v>348</v>
      </c>
      <c r="C72" s="5">
        <v>1</v>
      </c>
      <c r="D72" s="5" t="s">
        <v>302</v>
      </c>
      <c r="F72" s="18">
        <f t="shared" si="2"/>
        <v>87</v>
      </c>
      <c r="G72" s="18">
        <f t="shared" si="3"/>
        <v>70</v>
      </c>
      <c r="H72" s="3" t="s">
        <v>350</v>
      </c>
      <c r="I72" s="46"/>
      <c r="J72" s="72"/>
    </row>
    <row r="73" spans="1:10" x14ac:dyDescent="0.2">
      <c r="A73" s="3" t="s">
        <v>244</v>
      </c>
      <c r="B73" s="26" t="s">
        <v>330</v>
      </c>
      <c r="C73" s="5">
        <v>2</v>
      </c>
      <c r="D73" s="5" t="s">
        <v>314</v>
      </c>
      <c r="F73" s="18">
        <f t="shared" si="2"/>
        <v>88</v>
      </c>
      <c r="G73" s="18">
        <f t="shared" si="3"/>
        <v>71</v>
      </c>
      <c r="H73" s="3" t="s">
        <v>347</v>
      </c>
      <c r="I73" s="46"/>
      <c r="J73" s="72"/>
    </row>
    <row r="74" spans="1:10" x14ac:dyDescent="0.2">
      <c r="A74" s="3" t="s">
        <v>35</v>
      </c>
      <c r="B74" s="3" t="s">
        <v>304</v>
      </c>
      <c r="C74" s="5">
        <v>1</v>
      </c>
      <c r="D74" s="5" t="s">
        <v>302</v>
      </c>
      <c r="F74" s="18">
        <f t="shared" si="2"/>
        <v>90</v>
      </c>
      <c r="G74" s="18">
        <f t="shared" si="3"/>
        <v>72</v>
      </c>
      <c r="H74" s="3" t="s">
        <v>247</v>
      </c>
      <c r="I74" s="46"/>
      <c r="J74" s="72"/>
    </row>
    <row r="75" spans="1:10" x14ac:dyDescent="0.2">
      <c r="A75" s="3" t="s">
        <v>36</v>
      </c>
      <c r="B75" s="3" t="s">
        <v>304</v>
      </c>
      <c r="C75" s="5">
        <v>1</v>
      </c>
      <c r="D75" s="5" t="s">
        <v>302</v>
      </c>
      <c r="F75" s="18">
        <f t="shared" si="2"/>
        <v>91</v>
      </c>
      <c r="G75" s="18">
        <f t="shared" si="3"/>
        <v>73</v>
      </c>
      <c r="H75" s="3" t="s">
        <v>248</v>
      </c>
      <c r="I75" s="46"/>
      <c r="J75" s="72"/>
    </row>
    <row r="76" spans="1:10" x14ac:dyDescent="0.2">
      <c r="A76" s="3" t="s">
        <v>37</v>
      </c>
      <c r="B76" s="3" t="s">
        <v>304</v>
      </c>
      <c r="C76" s="5">
        <v>1</v>
      </c>
      <c r="D76" s="5" t="s">
        <v>302</v>
      </c>
      <c r="F76" s="18">
        <f t="shared" si="2"/>
        <v>92</v>
      </c>
      <c r="G76" s="18">
        <f t="shared" si="3"/>
        <v>74</v>
      </c>
      <c r="H76" s="3" t="s">
        <v>249</v>
      </c>
      <c r="I76" s="46"/>
      <c r="J76" s="72"/>
    </row>
    <row r="77" spans="1:10" x14ac:dyDescent="0.2">
      <c r="A77" s="3" t="s">
        <v>38</v>
      </c>
      <c r="B77" s="3" t="s">
        <v>304</v>
      </c>
      <c r="C77" s="5">
        <v>1</v>
      </c>
      <c r="D77" s="5" t="s">
        <v>302</v>
      </c>
      <c r="F77" s="18">
        <f t="shared" si="2"/>
        <v>93</v>
      </c>
      <c r="G77" s="18">
        <f t="shared" si="3"/>
        <v>75</v>
      </c>
      <c r="H77" s="3" t="s">
        <v>250</v>
      </c>
      <c r="I77" s="46"/>
      <c r="J77" s="72"/>
    </row>
    <row r="78" spans="1:10" x14ac:dyDescent="0.2">
      <c r="A78" s="3" t="s">
        <v>39</v>
      </c>
      <c r="B78" s="3" t="s">
        <v>304</v>
      </c>
      <c r="C78" s="5">
        <v>1</v>
      </c>
      <c r="D78" s="5" t="s">
        <v>302</v>
      </c>
      <c r="F78" s="18">
        <f t="shared" si="2"/>
        <v>94</v>
      </c>
      <c r="G78" s="18">
        <f t="shared" si="3"/>
        <v>76</v>
      </c>
      <c r="H78" s="3" t="s">
        <v>251</v>
      </c>
      <c r="I78" s="46"/>
      <c r="J78" s="72"/>
    </row>
    <row r="79" spans="1:10" x14ac:dyDescent="0.2">
      <c r="A79" s="3" t="s">
        <v>252</v>
      </c>
      <c r="B79" s="3" t="s">
        <v>304</v>
      </c>
      <c r="C79" s="5">
        <v>1</v>
      </c>
      <c r="D79" s="5" t="s">
        <v>302</v>
      </c>
      <c r="F79" s="18">
        <f t="shared" si="2"/>
        <v>95</v>
      </c>
      <c r="G79" s="18">
        <f t="shared" si="3"/>
        <v>77</v>
      </c>
      <c r="H79" s="3" t="s">
        <v>63</v>
      </c>
      <c r="I79" s="46"/>
      <c r="J79" s="72"/>
    </row>
    <row r="80" spans="1:10" x14ac:dyDescent="0.2">
      <c r="A80" s="3" t="s">
        <v>253</v>
      </c>
      <c r="B80" s="3" t="s">
        <v>304</v>
      </c>
      <c r="C80" s="5">
        <v>1</v>
      </c>
      <c r="D80" s="5" t="s">
        <v>302</v>
      </c>
      <c r="F80" s="18">
        <f t="shared" si="2"/>
        <v>96</v>
      </c>
      <c r="G80" s="18">
        <f t="shared" si="3"/>
        <v>78</v>
      </c>
      <c r="H80" s="3" t="s">
        <v>64</v>
      </c>
      <c r="I80" s="46"/>
      <c r="J80" s="72"/>
    </row>
    <row r="81" spans="1:11" x14ac:dyDescent="0.2">
      <c r="A81" s="3" t="s">
        <v>254</v>
      </c>
      <c r="B81" s="3" t="s">
        <v>304</v>
      </c>
      <c r="C81" s="5">
        <v>1</v>
      </c>
      <c r="D81" s="5" t="s">
        <v>302</v>
      </c>
      <c r="F81" s="18">
        <f t="shared" si="2"/>
        <v>97</v>
      </c>
      <c r="G81" s="18">
        <f t="shared" si="3"/>
        <v>79</v>
      </c>
      <c r="H81" s="3" t="s">
        <v>65</v>
      </c>
      <c r="I81" s="46"/>
      <c r="J81" s="72"/>
    </row>
    <row r="82" spans="1:11" x14ac:dyDescent="0.2">
      <c r="A82" s="3" t="s">
        <v>255</v>
      </c>
      <c r="B82" s="3" t="s">
        <v>304</v>
      </c>
      <c r="C82" s="5">
        <v>1</v>
      </c>
      <c r="D82" s="5" t="s">
        <v>302</v>
      </c>
      <c r="F82" s="18">
        <f t="shared" si="2"/>
        <v>98</v>
      </c>
      <c r="G82" s="18">
        <f t="shared" si="3"/>
        <v>80</v>
      </c>
      <c r="H82" s="3" t="s">
        <v>283</v>
      </c>
      <c r="I82" s="46"/>
      <c r="J82" s="72"/>
    </row>
    <row r="83" spans="1:11" x14ac:dyDescent="0.2">
      <c r="A83" s="10" t="s">
        <v>256</v>
      </c>
      <c r="B83" s="10" t="s">
        <v>304</v>
      </c>
      <c r="C83" s="11">
        <v>1</v>
      </c>
      <c r="D83" s="11" t="s">
        <v>302</v>
      </c>
      <c r="E83" s="9"/>
      <c r="F83" s="19">
        <f t="shared" si="2"/>
        <v>99</v>
      </c>
      <c r="G83" s="19">
        <f t="shared" si="3"/>
        <v>81</v>
      </c>
      <c r="H83" s="10" t="s">
        <v>66</v>
      </c>
      <c r="I83" s="48"/>
      <c r="J83" s="73"/>
    </row>
    <row r="84" spans="1:11" x14ac:dyDescent="0.2">
      <c r="A84" s="3" t="s">
        <v>257</v>
      </c>
      <c r="B84" s="3" t="s">
        <v>304</v>
      </c>
      <c r="C84" s="5">
        <v>1</v>
      </c>
      <c r="D84" s="5" t="s">
        <v>302</v>
      </c>
      <c r="F84" s="18">
        <f t="shared" ref="F84:F104" si="4">F83+C83</f>
        <v>100</v>
      </c>
      <c r="G84" s="18">
        <f t="shared" ref="G84:G104" si="5">G83+1</f>
        <v>82</v>
      </c>
      <c r="H84" s="3" t="s">
        <v>68</v>
      </c>
      <c r="I84" s="46" t="s">
        <v>308</v>
      </c>
      <c r="J84" s="74" t="s">
        <v>356</v>
      </c>
      <c r="K84" s="74" t="s">
        <v>357</v>
      </c>
    </row>
    <row r="85" spans="1:11" x14ac:dyDescent="0.2">
      <c r="A85" s="3" t="s">
        <v>258</v>
      </c>
      <c r="B85" s="3" t="s">
        <v>304</v>
      </c>
      <c r="C85" s="5">
        <v>1</v>
      </c>
      <c r="D85" s="5" t="s">
        <v>302</v>
      </c>
      <c r="F85" s="18">
        <f t="shared" si="4"/>
        <v>101</v>
      </c>
      <c r="G85" s="18">
        <f t="shared" si="5"/>
        <v>83</v>
      </c>
      <c r="H85" s="3" t="s">
        <v>70</v>
      </c>
      <c r="I85" s="46" t="s">
        <v>308</v>
      </c>
      <c r="J85" s="72"/>
      <c r="K85" s="72"/>
    </row>
    <row r="86" spans="1:11" x14ac:dyDescent="0.2">
      <c r="A86" s="3" t="s">
        <v>259</v>
      </c>
      <c r="B86" s="3" t="s">
        <v>304</v>
      </c>
      <c r="C86" s="5">
        <v>1</v>
      </c>
      <c r="D86" s="5" t="s">
        <v>302</v>
      </c>
      <c r="F86" s="18">
        <f t="shared" si="4"/>
        <v>102</v>
      </c>
      <c r="G86" s="18">
        <f t="shared" si="5"/>
        <v>84</v>
      </c>
      <c r="H86" s="3" t="s">
        <v>69</v>
      </c>
      <c r="I86" s="46" t="s">
        <v>308</v>
      </c>
      <c r="J86" s="72"/>
      <c r="K86" s="72"/>
    </row>
    <row r="87" spans="1:11" x14ac:dyDescent="0.2">
      <c r="A87" s="3" t="s">
        <v>260</v>
      </c>
      <c r="B87" s="3" t="s">
        <v>304</v>
      </c>
      <c r="C87" s="5">
        <v>1</v>
      </c>
      <c r="D87" s="5" t="s">
        <v>302</v>
      </c>
      <c r="F87" s="18">
        <f t="shared" si="4"/>
        <v>103</v>
      </c>
      <c r="G87" s="18">
        <f t="shared" si="5"/>
        <v>85</v>
      </c>
      <c r="H87" s="3" t="s">
        <v>71</v>
      </c>
      <c r="I87" s="46" t="s">
        <v>308</v>
      </c>
      <c r="J87" s="72"/>
      <c r="K87" s="72"/>
    </row>
    <row r="88" spans="1:11" x14ac:dyDescent="0.2">
      <c r="A88" s="10" t="s">
        <v>261</v>
      </c>
      <c r="B88" s="10" t="s">
        <v>304</v>
      </c>
      <c r="C88" s="11">
        <v>1</v>
      </c>
      <c r="D88" s="11" t="s">
        <v>302</v>
      </c>
      <c r="E88" s="9"/>
      <c r="F88" s="19">
        <f t="shared" si="4"/>
        <v>104</v>
      </c>
      <c r="G88" s="19">
        <f t="shared" si="5"/>
        <v>86</v>
      </c>
      <c r="H88" s="10" t="s">
        <v>262</v>
      </c>
      <c r="I88" s="48" t="s">
        <v>308</v>
      </c>
      <c r="J88" s="73"/>
      <c r="K88" s="72"/>
    </row>
    <row r="89" spans="1:11" x14ac:dyDescent="0.2">
      <c r="A89" s="3" t="s">
        <v>263</v>
      </c>
      <c r="B89" s="3" t="s">
        <v>304</v>
      </c>
      <c r="C89" s="6">
        <v>1</v>
      </c>
      <c r="D89" s="5" t="s">
        <v>302</v>
      </c>
      <c r="F89" s="18">
        <f t="shared" si="4"/>
        <v>105</v>
      </c>
      <c r="G89" s="18">
        <f t="shared" si="5"/>
        <v>87</v>
      </c>
      <c r="H89" s="3" t="s">
        <v>67</v>
      </c>
      <c r="I89" s="46" t="s">
        <v>308</v>
      </c>
      <c r="J89" s="74" t="s">
        <v>358</v>
      </c>
      <c r="K89" s="72"/>
    </row>
    <row r="90" spans="1:11" x14ac:dyDescent="0.2">
      <c r="A90" s="3" t="s">
        <v>264</v>
      </c>
      <c r="B90" s="3" t="s">
        <v>304</v>
      </c>
      <c r="C90" s="6">
        <v>1</v>
      </c>
      <c r="D90" s="5" t="s">
        <v>302</v>
      </c>
      <c r="F90" s="18">
        <f t="shared" si="4"/>
        <v>106</v>
      </c>
      <c r="G90" s="18">
        <f t="shared" si="5"/>
        <v>88</v>
      </c>
      <c r="H90" s="3" t="s">
        <v>265</v>
      </c>
      <c r="I90" s="46" t="s">
        <v>308</v>
      </c>
      <c r="J90" s="72"/>
      <c r="K90" s="72"/>
    </row>
    <row r="91" spans="1:11" x14ac:dyDescent="0.2">
      <c r="A91" s="3" t="s">
        <v>266</v>
      </c>
      <c r="B91" s="3" t="s">
        <v>304</v>
      </c>
      <c r="C91" s="6">
        <v>1</v>
      </c>
      <c r="D91" s="5" t="s">
        <v>302</v>
      </c>
      <c r="F91" s="18">
        <f t="shared" si="4"/>
        <v>107</v>
      </c>
      <c r="G91" s="18">
        <f t="shared" si="5"/>
        <v>89</v>
      </c>
      <c r="H91" s="3" t="s">
        <v>284</v>
      </c>
      <c r="I91" s="46" t="s">
        <v>308</v>
      </c>
      <c r="J91" s="72"/>
      <c r="K91" s="72"/>
    </row>
    <row r="92" spans="1:11" x14ac:dyDescent="0.2">
      <c r="A92" s="3" t="s">
        <v>267</v>
      </c>
      <c r="B92" s="3" t="s">
        <v>304</v>
      </c>
      <c r="C92" s="6">
        <v>1</v>
      </c>
      <c r="D92" s="5" t="s">
        <v>302</v>
      </c>
      <c r="F92" s="18">
        <f t="shared" si="4"/>
        <v>108</v>
      </c>
      <c r="G92" s="18">
        <f t="shared" si="5"/>
        <v>90</v>
      </c>
      <c r="H92" s="3" t="s">
        <v>262</v>
      </c>
      <c r="I92" s="46" t="s">
        <v>308</v>
      </c>
      <c r="J92" s="72"/>
      <c r="K92" s="72"/>
    </row>
    <row r="93" spans="1:11" x14ac:dyDescent="0.2">
      <c r="A93" s="3" t="s">
        <v>268</v>
      </c>
      <c r="B93" s="3" t="s">
        <v>304</v>
      </c>
      <c r="C93" s="6">
        <v>1</v>
      </c>
      <c r="D93" s="5" t="s">
        <v>302</v>
      </c>
      <c r="F93" s="18">
        <f t="shared" si="4"/>
        <v>109</v>
      </c>
      <c r="G93" s="18">
        <f t="shared" si="5"/>
        <v>91</v>
      </c>
      <c r="H93" s="3" t="s">
        <v>72</v>
      </c>
      <c r="I93" s="46" t="s">
        <v>308</v>
      </c>
      <c r="J93" s="72"/>
      <c r="K93" s="72"/>
    </row>
    <row r="94" spans="1:11" x14ac:dyDescent="0.2">
      <c r="A94" s="3" t="s">
        <v>269</v>
      </c>
      <c r="B94" s="3" t="s">
        <v>304</v>
      </c>
      <c r="C94" s="6">
        <v>1</v>
      </c>
      <c r="D94" s="5" t="s">
        <v>302</v>
      </c>
      <c r="F94" s="18">
        <f t="shared" si="4"/>
        <v>110</v>
      </c>
      <c r="G94" s="18">
        <f t="shared" si="5"/>
        <v>92</v>
      </c>
      <c r="H94" s="3" t="s">
        <v>73</v>
      </c>
      <c r="I94" s="46" t="s">
        <v>308</v>
      </c>
      <c r="J94" s="72"/>
      <c r="K94" s="72"/>
    </row>
    <row r="95" spans="1:11" x14ac:dyDescent="0.2">
      <c r="A95" s="3" t="s">
        <v>270</v>
      </c>
      <c r="B95" s="3" t="s">
        <v>304</v>
      </c>
      <c r="C95" s="6">
        <v>1</v>
      </c>
      <c r="D95" s="5" t="s">
        <v>302</v>
      </c>
      <c r="F95" s="18">
        <f t="shared" si="4"/>
        <v>111</v>
      </c>
      <c r="G95" s="18">
        <f t="shared" si="5"/>
        <v>93</v>
      </c>
      <c r="H95" s="3" t="s">
        <v>271</v>
      </c>
      <c r="I95" s="46" t="s">
        <v>308</v>
      </c>
      <c r="J95" s="72"/>
      <c r="K95" s="72"/>
    </row>
    <row r="96" spans="1:11" x14ac:dyDescent="0.2">
      <c r="A96" s="3" t="s">
        <v>272</v>
      </c>
      <c r="B96" s="3" t="s">
        <v>304</v>
      </c>
      <c r="C96" s="6">
        <v>1</v>
      </c>
      <c r="D96" s="5" t="s">
        <v>302</v>
      </c>
      <c r="F96" s="18">
        <f t="shared" si="4"/>
        <v>112</v>
      </c>
      <c r="G96" s="18">
        <f t="shared" si="5"/>
        <v>94</v>
      </c>
      <c r="H96" s="3" t="s">
        <v>76</v>
      </c>
      <c r="I96" s="46" t="s">
        <v>308</v>
      </c>
      <c r="J96" s="72"/>
      <c r="K96" s="72"/>
    </row>
    <row r="97" spans="1:11" x14ac:dyDescent="0.2">
      <c r="A97" s="3" t="s">
        <v>273</v>
      </c>
      <c r="B97" s="3" t="s">
        <v>304</v>
      </c>
      <c r="C97" s="6">
        <v>1</v>
      </c>
      <c r="D97" s="5" t="s">
        <v>302</v>
      </c>
      <c r="F97" s="18">
        <f t="shared" si="4"/>
        <v>113</v>
      </c>
      <c r="G97" s="18">
        <f t="shared" si="5"/>
        <v>95</v>
      </c>
      <c r="H97" s="3" t="s">
        <v>77</v>
      </c>
      <c r="I97" s="46" t="s">
        <v>308</v>
      </c>
      <c r="J97" s="72"/>
      <c r="K97" s="72"/>
    </row>
    <row r="98" spans="1:11" x14ac:dyDescent="0.2">
      <c r="A98" s="3" t="s">
        <v>274</v>
      </c>
      <c r="B98" s="3" t="s">
        <v>304</v>
      </c>
      <c r="C98" s="6">
        <v>1</v>
      </c>
      <c r="D98" s="5" t="s">
        <v>302</v>
      </c>
      <c r="F98" s="18">
        <f t="shared" si="4"/>
        <v>114</v>
      </c>
      <c r="G98" s="18">
        <f t="shared" si="5"/>
        <v>96</v>
      </c>
      <c r="H98" s="3" t="s">
        <v>74</v>
      </c>
      <c r="I98" s="46" t="s">
        <v>308</v>
      </c>
      <c r="J98" s="72"/>
      <c r="K98" s="72"/>
    </row>
    <row r="99" spans="1:11" x14ac:dyDescent="0.2">
      <c r="A99" s="3" t="s">
        <v>275</v>
      </c>
      <c r="B99" s="3" t="s">
        <v>304</v>
      </c>
      <c r="C99" s="6">
        <v>1</v>
      </c>
      <c r="D99" s="5" t="s">
        <v>302</v>
      </c>
      <c r="F99" s="18">
        <f t="shared" si="4"/>
        <v>115</v>
      </c>
      <c r="G99" s="18">
        <f t="shared" si="5"/>
        <v>97</v>
      </c>
      <c r="H99" s="3" t="s">
        <v>75</v>
      </c>
      <c r="I99" s="46" t="s">
        <v>308</v>
      </c>
      <c r="J99" s="72"/>
      <c r="K99" s="72"/>
    </row>
    <row r="100" spans="1:11" x14ac:dyDescent="0.2">
      <c r="A100" s="3" t="s">
        <v>276</v>
      </c>
      <c r="B100" s="3" t="s">
        <v>304</v>
      </c>
      <c r="C100" s="6">
        <v>1</v>
      </c>
      <c r="D100" s="5" t="s">
        <v>302</v>
      </c>
      <c r="F100" s="18">
        <f t="shared" si="4"/>
        <v>116</v>
      </c>
      <c r="G100" s="18">
        <f t="shared" si="5"/>
        <v>98</v>
      </c>
      <c r="H100" s="3" t="s">
        <v>78</v>
      </c>
      <c r="I100" s="46" t="s">
        <v>308</v>
      </c>
      <c r="J100" s="72"/>
      <c r="K100" s="72"/>
    </row>
    <row r="101" spans="1:11" x14ac:dyDescent="0.2">
      <c r="A101" s="3" t="s">
        <v>277</v>
      </c>
      <c r="B101" s="3" t="s">
        <v>304</v>
      </c>
      <c r="C101" s="6">
        <v>1</v>
      </c>
      <c r="D101" s="5" t="s">
        <v>302</v>
      </c>
      <c r="F101" s="18">
        <f t="shared" si="4"/>
        <v>117</v>
      </c>
      <c r="G101" s="18">
        <f t="shared" si="5"/>
        <v>99</v>
      </c>
      <c r="H101" s="3" t="s">
        <v>79</v>
      </c>
      <c r="I101" s="46" t="s">
        <v>308</v>
      </c>
      <c r="J101" s="72"/>
      <c r="K101" s="72"/>
    </row>
    <row r="102" spans="1:11" x14ac:dyDescent="0.2">
      <c r="A102" s="3" t="s">
        <v>278</v>
      </c>
      <c r="B102" s="3" t="s">
        <v>304</v>
      </c>
      <c r="C102" s="6">
        <v>1</v>
      </c>
      <c r="D102" s="5" t="s">
        <v>302</v>
      </c>
      <c r="F102" s="18">
        <f t="shared" si="4"/>
        <v>118</v>
      </c>
      <c r="G102" s="18">
        <f t="shared" si="5"/>
        <v>100</v>
      </c>
      <c r="H102" s="3" t="s">
        <v>342</v>
      </c>
      <c r="I102" s="46" t="s">
        <v>308</v>
      </c>
      <c r="J102" s="72"/>
      <c r="K102" s="72"/>
    </row>
    <row r="103" spans="1:11" x14ac:dyDescent="0.2">
      <c r="A103" s="10" t="s">
        <v>279</v>
      </c>
      <c r="B103" s="10" t="s">
        <v>304</v>
      </c>
      <c r="C103" s="9">
        <v>1</v>
      </c>
      <c r="D103" s="11" t="s">
        <v>302</v>
      </c>
      <c r="E103" s="9"/>
      <c r="F103" s="19">
        <f t="shared" si="4"/>
        <v>119</v>
      </c>
      <c r="G103" s="19">
        <f t="shared" si="5"/>
        <v>101</v>
      </c>
      <c r="H103" s="10" t="s">
        <v>280</v>
      </c>
      <c r="I103" s="48"/>
      <c r="J103" s="73"/>
      <c r="K103" s="73"/>
    </row>
    <row r="104" spans="1:11" ht="19.5" customHeight="1" x14ac:dyDescent="0.2">
      <c r="A104" s="49" t="s">
        <v>108</v>
      </c>
      <c r="B104" s="49"/>
      <c r="C104" s="50">
        <v>8</v>
      </c>
      <c r="D104" s="50" t="s">
        <v>314</v>
      </c>
      <c r="E104" s="71">
        <v>3</v>
      </c>
      <c r="F104" s="19">
        <f t="shared" si="4"/>
        <v>120</v>
      </c>
      <c r="G104" s="19">
        <f t="shared" si="5"/>
        <v>102</v>
      </c>
      <c r="H104" s="49" t="s">
        <v>369</v>
      </c>
      <c r="I104" s="48"/>
      <c r="J104" s="60" t="s">
        <v>359</v>
      </c>
    </row>
    <row r="105" spans="1:11" ht="28.5" customHeight="1" x14ac:dyDescent="0.2">
      <c r="A105" s="21" t="s">
        <v>296</v>
      </c>
      <c r="C105" s="20">
        <f>SUM(C3:C104)</f>
        <v>127</v>
      </c>
      <c r="F105" s="5"/>
      <c r="G105" s="4"/>
    </row>
    <row r="106" spans="1:11" x14ac:dyDescent="0.2">
      <c r="F106" s="5"/>
      <c r="G106" s="4"/>
    </row>
    <row r="107" spans="1:11" x14ac:dyDescent="0.2">
      <c r="A107" s="41" t="s">
        <v>322</v>
      </c>
      <c r="B107" s="37"/>
      <c r="F107" s="5"/>
      <c r="G107" s="4"/>
    </row>
    <row r="108" spans="1:11" x14ac:dyDescent="0.2">
      <c r="F108" s="5"/>
      <c r="G108" s="4"/>
    </row>
    <row r="109" spans="1:11" x14ac:dyDescent="0.2">
      <c r="F109" s="5"/>
      <c r="G109" s="4"/>
    </row>
    <row r="110" spans="1:11" x14ac:dyDescent="0.2">
      <c r="F110" s="5"/>
      <c r="G110" s="4"/>
    </row>
    <row r="111" spans="1:11" x14ac:dyDescent="0.2">
      <c r="F111" s="5"/>
      <c r="G111" s="4"/>
    </row>
    <row r="112" spans="1:11" x14ac:dyDescent="0.2">
      <c r="F112" s="5"/>
      <c r="G112" s="4"/>
    </row>
    <row r="113" spans="1:8" x14ac:dyDescent="0.2">
      <c r="F113" s="5"/>
      <c r="G113" s="4"/>
    </row>
    <row r="114" spans="1:8" x14ac:dyDescent="0.2">
      <c r="F114" s="5"/>
      <c r="G114" s="4"/>
    </row>
    <row r="115" spans="1:8" x14ac:dyDescent="0.2">
      <c r="F115" s="5"/>
      <c r="G115" s="4"/>
    </row>
    <row r="116" spans="1:8" x14ac:dyDescent="0.2">
      <c r="F116" s="5"/>
      <c r="G116" s="4"/>
    </row>
    <row r="117" spans="1:8" x14ac:dyDescent="0.2">
      <c r="F117" s="5"/>
      <c r="G117" s="4"/>
    </row>
    <row r="118" spans="1:8" x14ac:dyDescent="0.2">
      <c r="F118" s="5"/>
      <c r="G118" s="4"/>
    </row>
    <row r="119" spans="1:8" x14ac:dyDescent="0.2">
      <c r="F119" s="5"/>
      <c r="G119" s="4"/>
    </row>
    <row r="120" spans="1:8" x14ac:dyDescent="0.2">
      <c r="F120" s="5"/>
      <c r="G120" s="4"/>
    </row>
    <row r="121" spans="1:8" x14ac:dyDescent="0.2">
      <c r="F121" s="5"/>
      <c r="G121" s="4"/>
    </row>
    <row r="122" spans="1:8" x14ac:dyDescent="0.2">
      <c r="A122" s="7"/>
      <c r="B122" s="7"/>
      <c r="C122" s="5"/>
      <c r="D122" s="5"/>
      <c r="E122" s="39"/>
      <c r="F122" s="5"/>
      <c r="G122" s="4"/>
      <c r="H122" s="7"/>
    </row>
  </sheetData>
  <mergeCells count="9">
    <mergeCell ref="J59:J83"/>
    <mergeCell ref="J84:J88"/>
    <mergeCell ref="K84:K103"/>
    <mergeCell ref="J89:J103"/>
    <mergeCell ref="A1:I1"/>
    <mergeCell ref="J3:J10"/>
    <mergeCell ref="J11:J12"/>
    <mergeCell ref="J13:J31"/>
    <mergeCell ref="J32:J57"/>
  </mergeCells>
  <phoneticPr fontId="0" type="noConversion"/>
  <pageMargins left="0.75" right="0.75" top="1" bottom="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5:B142"/>
  <sheetViews>
    <sheetView topLeftCell="A46" workbookViewId="0">
      <selection activeCell="A86" sqref="A86"/>
    </sheetView>
  </sheetViews>
  <sheetFormatPr baseColWidth="10" defaultColWidth="11.42578125" defaultRowHeight="12.75" x14ac:dyDescent="0.2"/>
  <cols>
    <col min="1" max="1" width="11.5703125" style="27" customWidth="1"/>
    <col min="2" max="2" width="44.42578125" style="23" customWidth="1"/>
    <col min="3" max="16384" width="11.42578125" style="3"/>
  </cols>
  <sheetData>
    <row r="5" spans="1:2" x14ac:dyDescent="0.2">
      <c r="A5" s="24" t="s">
        <v>298</v>
      </c>
    </row>
    <row r="6" spans="1:2" x14ac:dyDescent="0.2">
      <c r="A6" s="25" t="s">
        <v>299</v>
      </c>
      <c r="B6" s="23" t="s">
        <v>297</v>
      </c>
    </row>
    <row r="7" spans="1:2" x14ac:dyDescent="0.2">
      <c r="A7" s="27" t="s">
        <v>16</v>
      </c>
      <c r="B7" s="26" t="s">
        <v>45</v>
      </c>
    </row>
    <row r="8" spans="1:2" x14ac:dyDescent="0.2">
      <c r="A8" s="27" t="s">
        <v>17</v>
      </c>
      <c r="B8" s="26" t="s">
        <v>46</v>
      </c>
    </row>
    <row r="9" spans="1:2" x14ac:dyDescent="0.2">
      <c r="A9" s="27" t="s">
        <v>3</v>
      </c>
      <c r="B9" s="26" t="s">
        <v>47</v>
      </c>
    </row>
    <row r="10" spans="1:2" x14ac:dyDescent="0.2">
      <c r="A10" s="27" t="s">
        <v>4</v>
      </c>
      <c r="B10" s="26" t="s">
        <v>48</v>
      </c>
    </row>
    <row r="11" spans="1:2" x14ac:dyDescent="0.2">
      <c r="A11" s="27" t="s">
        <v>18</v>
      </c>
      <c r="B11" s="26" t="s">
        <v>49</v>
      </c>
    </row>
    <row r="12" spans="1:2" x14ac:dyDescent="0.2">
      <c r="A12" s="27" t="s">
        <v>5</v>
      </c>
      <c r="B12" s="26" t="s">
        <v>9</v>
      </c>
    </row>
    <row r="13" spans="1:2" x14ac:dyDescent="0.2">
      <c r="A13" s="27" t="s">
        <v>6</v>
      </c>
      <c r="B13" s="26" t="s">
        <v>360</v>
      </c>
    </row>
    <row r="14" spans="1:2" x14ac:dyDescent="0.2">
      <c r="A14" s="27" t="s">
        <v>7</v>
      </c>
      <c r="B14" s="26" t="s">
        <v>50</v>
      </c>
    </row>
    <row r="15" spans="1:2" x14ac:dyDescent="0.2">
      <c r="A15" s="27" t="s">
        <v>8</v>
      </c>
      <c r="B15" s="26" t="s">
        <v>51</v>
      </c>
    </row>
    <row r="16" spans="1:2" x14ac:dyDescent="0.2">
      <c r="A16" s="27" t="s">
        <v>19</v>
      </c>
      <c r="B16" s="26" t="s">
        <v>52</v>
      </c>
    </row>
    <row r="17" spans="1:2" x14ac:dyDescent="0.2">
      <c r="A17" s="27" t="s">
        <v>20</v>
      </c>
      <c r="B17" s="26" t="s">
        <v>53</v>
      </c>
    </row>
    <row r="18" spans="1:2" x14ac:dyDescent="0.2">
      <c r="A18" s="27" t="s">
        <v>21</v>
      </c>
      <c r="B18" s="26" t="s">
        <v>54</v>
      </c>
    </row>
    <row r="19" spans="1:2" x14ac:dyDescent="0.2">
      <c r="A19" s="27" t="s">
        <v>22</v>
      </c>
      <c r="B19" s="26" t="s">
        <v>361</v>
      </c>
    </row>
    <row r="20" spans="1:2" x14ac:dyDescent="0.2">
      <c r="A20" s="27" t="s">
        <v>23</v>
      </c>
      <c r="B20" s="26" t="s">
        <v>55</v>
      </c>
    </row>
    <row r="21" spans="1:2" x14ac:dyDescent="0.2">
      <c r="A21" s="27" t="s">
        <v>24</v>
      </c>
      <c r="B21" s="26" t="s">
        <v>56</v>
      </c>
    </row>
    <row r="22" spans="1:2" x14ac:dyDescent="0.2">
      <c r="A22" s="27" t="s">
        <v>25</v>
      </c>
      <c r="B22" s="26" t="s">
        <v>57</v>
      </c>
    </row>
    <row r="23" spans="1:2" x14ac:dyDescent="0.2">
      <c r="A23" s="27" t="s">
        <v>26</v>
      </c>
      <c r="B23" s="26" t="s">
        <v>58</v>
      </c>
    </row>
    <row r="24" spans="1:2" x14ac:dyDescent="0.2">
      <c r="A24" s="27">
        <v>18</v>
      </c>
      <c r="B24" s="26" t="s">
        <v>286</v>
      </c>
    </row>
    <row r="25" spans="1:2" x14ac:dyDescent="0.2">
      <c r="A25" s="27">
        <v>19</v>
      </c>
      <c r="B25" s="26" t="s">
        <v>285</v>
      </c>
    </row>
    <row r="26" spans="1:2" x14ac:dyDescent="0.2">
      <c r="A26" s="28"/>
    </row>
    <row r="27" spans="1:2" x14ac:dyDescent="0.2">
      <c r="A27" s="24" t="s">
        <v>300</v>
      </c>
    </row>
    <row r="28" spans="1:2" x14ac:dyDescent="0.2">
      <c r="A28" s="25" t="s">
        <v>299</v>
      </c>
      <c r="B28" s="23" t="s">
        <v>297</v>
      </c>
    </row>
    <row r="29" spans="1:2" x14ac:dyDescent="0.2">
      <c r="A29" s="27">
        <v>1</v>
      </c>
      <c r="B29" s="23" t="s">
        <v>110</v>
      </c>
    </row>
    <row r="30" spans="1:2" x14ac:dyDescent="0.2">
      <c r="A30" s="27">
        <v>2</v>
      </c>
      <c r="B30" s="23" t="s">
        <v>111</v>
      </c>
    </row>
    <row r="31" spans="1:2" x14ac:dyDescent="0.2">
      <c r="A31" s="27">
        <v>3</v>
      </c>
      <c r="B31" s="23" t="s">
        <v>112</v>
      </c>
    </row>
    <row r="32" spans="1:2" x14ac:dyDescent="0.2">
      <c r="A32" s="27">
        <v>4</v>
      </c>
      <c r="B32" s="23" t="s">
        <v>113</v>
      </c>
    </row>
    <row r="33" spans="1:2" x14ac:dyDescent="0.2">
      <c r="A33" s="27">
        <v>5</v>
      </c>
      <c r="B33" s="23" t="s">
        <v>114</v>
      </c>
    </row>
    <row r="34" spans="1:2" x14ac:dyDescent="0.2">
      <c r="A34" s="28"/>
    </row>
    <row r="35" spans="1:2" x14ac:dyDescent="0.2">
      <c r="A35" s="29" t="s">
        <v>303</v>
      </c>
    </row>
    <row r="36" spans="1:2" x14ac:dyDescent="0.2">
      <c r="A36" s="25" t="s">
        <v>299</v>
      </c>
      <c r="B36" s="23" t="s">
        <v>297</v>
      </c>
    </row>
    <row r="37" spans="1:2" x14ac:dyDescent="0.2">
      <c r="A37" s="27">
        <v>1</v>
      </c>
      <c r="B37" s="3" t="s">
        <v>196</v>
      </c>
    </row>
    <row r="38" spans="1:2" x14ac:dyDescent="0.2">
      <c r="A38" s="27">
        <v>2</v>
      </c>
      <c r="B38" s="3" t="s">
        <v>197</v>
      </c>
    </row>
    <row r="39" spans="1:2" x14ac:dyDescent="0.2">
      <c r="A39" s="27">
        <v>3</v>
      </c>
      <c r="B39" s="3" t="s">
        <v>198</v>
      </c>
    </row>
    <row r="40" spans="1:2" x14ac:dyDescent="0.2">
      <c r="A40" s="27">
        <v>4</v>
      </c>
      <c r="B40" s="3" t="s">
        <v>31</v>
      </c>
    </row>
    <row r="41" spans="1:2" x14ac:dyDescent="0.2">
      <c r="A41" s="27">
        <v>5</v>
      </c>
      <c r="B41" s="3" t="s">
        <v>29</v>
      </c>
    </row>
    <row r="42" spans="1:2" x14ac:dyDescent="0.2">
      <c r="A42" s="27">
        <v>6</v>
      </c>
      <c r="B42" s="3" t="s">
        <v>30</v>
      </c>
    </row>
    <row r="43" spans="1:2" x14ac:dyDescent="0.2">
      <c r="A43" s="27">
        <v>7</v>
      </c>
      <c r="B43" s="3" t="s">
        <v>199</v>
      </c>
    </row>
    <row r="44" spans="1:2" x14ac:dyDescent="0.2">
      <c r="A44" s="27">
        <v>8</v>
      </c>
      <c r="B44" s="3" t="s">
        <v>200</v>
      </c>
    </row>
    <row r="45" spans="1:2" x14ac:dyDescent="0.2">
      <c r="A45" s="27">
        <v>9</v>
      </c>
      <c r="B45" s="26" t="s">
        <v>40</v>
      </c>
    </row>
    <row r="47" spans="1:2" x14ac:dyDescent="0.2">
      <c r="A47" s="29" t="s">
        <v>305</v>
      </c>
    </row>
    <row r="48" spans="1:2" x14ac:dyDescent="0.2">
      <c r="A48" s="25" t="s">
        <v>299</v>
      </c>
      <c r="B48" s="23" t="s">
        <v>297</v>
      </c>
    </row>
    <row r="49" spans="1:2" x14ac:dyDescent="0.2">
      <c r="A49" s="27">
        <v>1</v>
      </c>
      <c r="B49" s="23" t="s">
        <v>27</v>
      </c>
    </row>
    <row r="50" spans="1:2" x14ac:dyDescent="0.2">
      <c r="A50" s="27">
        <v>2</v>
      </c>
      <c r="B50" s="23" t="s">
        <v>0</v>
      </c>
    </row>
    <row r="51" spans="1:2" x14ac:dyDescent="0.2">
      <c r="A51" s="27">
        <v>3</v>
      </c>
      <c r="B51" s="23" t="s">
        <v>202</v>
      </c>
    </row>
    <row r="52" spans="1:2" x14ac:dyDescent="0.2">
      <c r="A52" s="27">
        <v>4</v>
      </c>
      <c r="B52" s="23" t="s">
        <v>28</v>
      </c>
    </row>
    <row r="53" spans="1:2" x14ac:dyDescent="0.2">
      <c r="A53" s="27">
        <v>5</v>
      </c>
      <c r="B53" s="23" t="s">
        <v>1</v>
      </c>
    </row>
    <row r="54" spans="1:2" x14ac:dyDescent="0.2">
      <c r="A54" s="27">
        <v>9</v>
      </c>
      <c r="B54" s="23" t="s">
        <v>40</v>
      </c>
    </row>
    <row r="55" spans="1:2" x14ac:dyDescent="0.2">
      <c r="A55" s="3"/>
      <c r="B55" s="62" t="s">
        <v>201</v>
      </c>
    </row>
    <row r="56" spans="1:2" x14ac:dyDescent="0.2">
      <c r="B56" s="6"/>
    </row>
    <row r="57" spans="1:2" x14ac:dyDescent="0.2">
      <c r="A57" s="29" t="s">
        <v>310</v>
      </c>
    </row>
    <row r="58" spans="1:2" x14ac:dyDescent="0.2">
      <c r="A58" s="26" t="s">
        <v>307</v>
      </c>
      <c r="B58" s="23" t="s">
        <v>297</v>
      </c>
    </row>
    <row r="59" spans="1:2" x14ac:dyDescent="0.2">
      <c r="A59" s="32" t="s">
        <v>16</v>
      </c>
      <c r="B59" s="23" t="s">
        <v>203</v>
      </c>
    </row>
    <row r="60" spans="1:2" x14ac:dyDescent="0.2">
      <c r="A60" s="32" t="s">
        <v>17</v>
      </c>
      <c r="B60" s="23" t="s">
        <v>204</v>
      </c>
    </row>
    <row r="61" spans="1:2" x14ac:dyDescent="0.2">
      <c r="A61" s="32" t="s">
        <v>3</v>
      </c>
      <c r="B61" s="23" t="s">
        <v>15</v>
      </c>
    </row>
    <row r="62" spans="1:2" x14ac:dyDescent="0.2">
      <c r="A62" s="32" t="s">
        <v>4</v>
      </c>
      <c r="B62" s="23" t="s">
        <v>31</v>
      </c>
    </row>
    <row r="63" spans="1:2" x14ac:dyDescent="0.2">
      <c r="A63" s="32" t="s">
        <v>18</v>
      </c>
      <c r="B63" s="23" t="s">
        <v>205</v>
      </c>
    </row>
    <row r="64" spans="1:2" x14ac:dyDescent="0.2">
      <c r="A64" s="32" t="s">
        <v>5</v>
      </c>
      <c r="B64" s="23" t="s">
        <v>206</v>
      </c>
    </row>
    <row r="65" spans="1:2" x14ac:dyDescent="0.2">
      <c r="A65" s="32" t="s">
        <v>6</v>
      </c>
      <c r="B65" s="23" t="s">
        <v>207</v>
      </c>
    </row>
    <row r="66" spans="1:2" x14ac:dyDescent="0.2">
      <c r="A66" s="32" t="s">
        <v>7</v>
      </c>
      <c r="B66" s="23" t="s">
        <v>208</v>
      </c>
    </row>
    <row r="67" spans="1:2" x14ac:dyDescent="0.2">
      <c r="A67" s="32" t="s">
        <v>8</v>
      </c>
      <c r="B67" s="23" t="s">
        <v>209</v>
      </c>
    </row>
    <row r="68" spans="1:2" x14ac:dyDescent="0.2">
      <c r="A68" s="30">
        <v>99</v>
      </c>
      <c r="B68" s="23" t="s">
        <v>40</v>
      </c>
    </row>
    <row r="69" spans="1:2" x14ac:dyDescent="0.2">
      <c r="A69" s="31"/>
    </row>
    <row r="70" spans="1:2" x14ac:dyDescent="0.2">
      <c r="A70" s="29" t="s">
        <v>311</v>
      </c>
    </row>
    <row r="71" spans="1:2" x14ac:dyDescent="0.2">
      <c r="A71" s="26" t="s">
        <v>299</v>
      </c>
      <c r="B71" s="23" t="s">
        <v>297</v>
      </c>
    </row>
    <row r="72" spans="1:2" x14ac:dyDescent="0.2">
      <c r="A72" s="30">
        <v>1</v>
      </c>
      <c r="B72" s="23" t="s">
        <v>210</v>
      </c>
    </row>
    <row r="73" spans="1:2" x14ac:dyDescent="0.2">
      <c r="A73" s="30">
        <v>2</v>
      </c>
      <c r="B73" s="23" t="s">
        <v>211</v>
      </c>
    </row>
    <row r="74" spans="1:2" x14ac:dyDescent="0.2">
      <c r="A74" s="30">
        <v>3</v>
      </c>
      <c r="B74" s="23" t="s">
        <v>212</v>
      </c>
    </row>
    <row r="75" spans="1:2" x14ac:dyDescent="0.2">
      <c r="A75" s="31">
        <v>9</v>
      </c>
      <c r="B75" s="23" t="s">
        <v>40</v>
      </c>
    </row>
    <row r="76" spans="1:2" x14ac:dyDescent="0.2">
      <c r="A76" s="26"/>
      <c r="B76" s="3"/>
    </row>
    <row r="77" spans="1:2" x14ac:dyDescent="0.2">
      <c r="A77" s="24" t="s">
        <v>312</v>
      </c>
    </row>
    <row r="78" spans="1:2" x14ac:dyDescent="0.2">
      <c r="A78" s="26" t="s">
        <v>299</v>
      </c>
      <c r="B78" s="23" t="s">
        <v>297</v>
      </c>
    </row>
    <row r="79" spans="1:2" x14ac:dyDescent="0.2">
      <c r="A79" s="26">
        <v>1</v>
      </c>
      <c r="B79" s="23" t="s">
        <v>80</v>
      </c>
    </row>
    <row r="80" spans="1:2" x14ac:dyDescent="0.2">
      <c r="A80" s="27">
        <v>2</v>
      </c>
      <c r="B80" s="23" t="s">
        <v>81</v>
      </c>
    </row>
    <row r="81" spans="1:2" x14ac:dyDescent="0.2">
      <c r="A81" s="27">
        <v>3</v>
      </c>
      <c r="B81" s="23" t="s">
        <v>82</v>
      </c>
    </row>
    <row r="83" spans="1:2" x14ac:dyDescent="0.2">
      <c r="A83" s="29" t="s">
        <v>313</v>
      </c>
      <c r="B83" s="6"/>
    </row>
    <row r="84" spans="1:2" x14ac:dyDescent="0.2">
      <c r="A84" s="26" t="s">
        <v>299</v>
      </c>
      <c r="B84" s="23" t="s">
        <v>297</v>
      </c>
    </row>
    <row r="85" spans="1:2" x14ac:dyDescent="0.2">
      <c r="A85" s="27">
        <v>1</v>
      </c>
      <c r="B85" s="23" t="s">
        <v>218</v>
      </c>
    </row>
    <row r="86" spans="1:2" x14ac:dyDescent="0.2">
      <c r="A86" s="66">
        <v>6</v>
      </c>
      <c r="B86" s="23" t="s">
        <v>219</v>
      </c>
    </row>
    <row r="87" spans="1:2" x14ac:dyDescent="0.2">
      <c r="A87" s="26"/>
      <c r="B87" s="3"/>
    </row>
    <row r="88" spans="1:2" x14ac:dyDescent="0.2">
      <c r="A88" s="29" t="s">
        <v>316</v>
      </c>
    </row>
    <row r="89" spans="1:2" x14ac:dyDescent="0.2">
      <c r="A89" s="26" t="s">
        <v>299</v>
      </c>
      <c r="B89" s="23" t="s">
        <v>297</v>
      </c>
    </row>
    <row r="90" spans="1:2" x14ac:dyDescent="0.2">
      <c r="A90" s="27">
        <v>1</v>
      </c>
      <c r="B90" s="23" t="s">
        <v>85</v>
      </c>
    </row>
    <row r="91" spans="1:2" x14ac:dyDescent="0.2">
      <c r="A91" s="27">
        <v>2</v>
      </c>
      <c r="B91" s="23" t="s">
        <v>86</v>
      </c>
    </row>
    <row r="92" spans="1:2" x14ac:dyDescent="0.2">
      <c r="A92" s="27">
        <v>3</v>
      </c>
      <c r="B92" s="23" t="s">
        <v>87</v>
      </c>
    </row>
    <row r="93" spans="1:2" x14ac:dyDescent="0.2">
      <c r="A93" s="27">
        <v>4</v>
      </c>
      <c r="B93" s="23" t="s">
        <v>88</v>
      </c>
    </row>
    <row r="94" spans="1:2" x14ac:dyDescent="0.2">
      <c r="A94" s="27">
        <v>5</v>
      </c>
      <c r="B94" s="23" t="s">
        <v>89</v>
      </c>
    </row>
    <row r="95" spans="1:2" x14ac:dyDescent="0.2">
      <c r="A95" s="28">
        <v>9</v>
      </c>
      <c r="B95" s="23" t="s">
        <v>40</v>
      </c>
    </row>
    <row r="97" spans="1:2" x14ac:dyDescent="0.2">
      <c r="A97" s="29" t="s">
        <v>317</v>
      </c>
    </row>
    <row r="98" spans="1:2" x14ac:dyDescent="0.2">
      <c r="A98" s="26" t="s">
        <v>299</v>
      </c>
      <c r="B98" s="23" t="s">
        <v>297</v>
      </c>
    </row>
    <row r="99" spans="1:2" x14ac:dyDescent="0.2">
      <c r="A99" s="35" t="s">
        <v>16</v>
      </c>
      <c r="B99" s="23" t="s">
        <v>90</v>
      </c>
    </row>
    <row r="100" spans="1:2" x14ac:dyDescent="0.2">
      <c r="A100" s="35" t="s">
        <v>17</v>
      </c>
      <c r="B100" s="23" t="s">
        <v>91</v>
      </c>
    </row>
    <row r="101" spans="1:2" x14ac:dyDescent="0.2">
      <c r="A101" s="35" t="s">
        <v>3</v>
      </c>
      <c r="B101" s="23" t="s">
        <v>92</v>
      </c>
    </row>
    <row r="102" spans="1:2" x14ac:dyDescent="0.2">
      <c r="A102" s="35" t="s">
        <v>4</v>
      </c>
      <c r="B102" s="23" t="s">
        <v>93</v>
      </c>
    </row>
    <row r="103" spans="1:2" x14ac:dyDescent="0.2">
      <c r="A103" s="35" t="s">
        <v>18</v>
      </c>
      <c r="B103" s="23" t="s">
        <v>94</v>
      </c>
    </row>
    <row r="104" spans="1:2" x14ac:dyDescent="0.2">
      <c r="A104" s="35" t="s">
        <v>5</v>
      </c>
      <c r="B104" s="23" t="s">
        <v>95</v>
      </c>
    </row>
    <row r="105" spans="1:2" x14ac:dyDescent="0.2">
      <c r="A105" s="35" t="s">
        <v>6</v>
      </c>
      <c r="B105" s="23" t="s">
        <v>96</v>
      </c>
    </row>
    <row r="106" spans="1:2" x14ac:dyDescent="0.2">
      <c r="A106" s="35" t="s">
        <v>7</v>
      </c>
      <c r="B106" s="23" t="s">
        <v>97</v>
      </c>
    </row>
    <row r="107" spans="1:2" x14ac:dyDescent="0.2">
      <c r="A107" s="35">
        <v>99</v>
      </c>
      <c r="B107" s="23" t="s">
        <v>40</v>
      </c>
    </row>
    <row r="108" spans="1:2" x14ac:dyDescent="0.2">
      <c r="A108" s="26"/>
      <c r="B108" s="3"/>
    </row>
    <row r="109" spans="1:2" x14ac:dyDescent="0.2">
      <c r="A109" s="29" t="s">
        <v>318</v>
      </c>
      <c r="B109" s="3"/>
    </row>
    <row r="110" spans="1:2" x14ac:dyDescent="0.2">
      <c r="A110" s="26" t="s">
        <v>299</v>
      </c>
      <c r="B110" s="23" t="s">
        <v>297</v>
      </c>
    </row>
    <row r="111" spans="1:2" x14ac:dyDescent="0.2">
      <c r="A111" s="27">
        <v>1</v>
      </c>
      <c r="B111" s="26" t="s">
        <v>98</v>
      </c>
    </row>
    <row r="112" spans="1:2" x14ac:dyDescent="0.2">
      <c r="A112" s="27">
        <v>2</v>
      </c>
      <c r="B112" s="26" t="s">
        <v>99</v>
      </c>
    </row>
    <row r="113" spans="1:2" x14ac:dyDescent="0.2">
      <c r="A113" s="27">
        <v>3</v>
      </c>
      <c r="B113" s="26" t="s">
        <v>100</v>
      </c>
    </row>
    <row r="114" spans="1:2" x14ac:dyDescent="0.2">
      <c r="A114" s="28">
        <v>9</v>
      </c>
      <c r="B114" s="23" t="s">
        <v>40</v>
      </c>
    </row>
    <row r="115" spans="1:2" x14ac:dyDescent="0.2">
      <c r="B115" s="33"/>
    </row>
    <row r="116" spans="1:2" x14ac:dyDescent="0.2">
      <c r="A116" s="68" t="s">
        <v>366</v>
      </c>
    </row>
    <row r="117" spans="1:2" x14ac:dyDescent="0.2">
      <c r="A117" s="26" t="s">
        <v>299</v>
      </c>
      <c r="B117" s="23" t="s">
        <v>297</v>
      </c>
    </row>
    <row r="118" spans="1:2" x14ac:dyDescent="0.2">
      <c r="A118" s="66">
        <v>1</v>
      </c>
      <c r="B118" s="69" t="s">
        <v>101</v>
      </c>
    </row>
    <row r="119" spans="1:2" x14ac:dyDescent="0.2">
      <c r="A119" s="66">
        <v>2</v>
      </c>
      <c r="B119" s="69" t="s">
        <v>367</v>
      </c>
    </row>
    <row r="120" spans="1:2" x14ac:dyDescent="0.2">
      <c r="A120" s="66">
        <v>3</v>
      </c>
      <c r="B120" s="69" t="s">
        <v>220</v>
      </c>
    </row>
    <row r="121" spans="1:2" x14ac:dyDescent="0.2">
      <c r="A121" s="66">
        <v>4</v>
      </c>
      <c r="B121" s="69" t="s">
        <v>221</v>
      </c>
    </row>
    <row r="122" spans="1:2" x14ac:dyDescent="0.2">
      <c r="A122" s="70" t="s">
        <v>368</v>
      </c>
      <c r="B122" s="69" t="s">
        <v>40</v>
      </c>
    </row>
    <row r="124" spans="1:2" x14ac:dyDescent="0.2">
      <c r="A124" s="29" t="s">
        <v>319</v>
      </c>
      <c r="B124" s="3"/>
    </row>
    <row r="125" spans="1:2" x14ac:dyDescent="0.2">
      <c r="A125" s="26" t="s">
        <v>299</v>
      </c>
      <c r="B125" s="23" t="s">
        <v>297</v>
      </c>
    </row>
    <row r="126" spans="1:2" x14ac:dyDescent="0.2">
      <c r="A126" s="27">
        <v>1</v>
      </c>
      <c r="B126" s="26" t="s">
        <v>103</v>
      </c>
    </row>
    <row r="127" spans="1:2" x14ac:dyDescent="0.2">
      <c r="A127" s="27">
        <v>2</v>
      </c>
      <c r="B127" s="26" t="s">
        <v>104</v>
      </c>
    </row>
    <row r="128" spans="1:2" x14ac:dyDescent="0.2">
      <c r="A128" s="27">
        <v>3</v>
      </c>
      <c r="B128" s="26" t="s">
        <v>105</v>
      </c>
    </row>
    <row r="129" spans="1:2" x14ac:dyDescent="0.2">
      <c r="A129" s="27">
        <v>4</v>
      </c>
      <c r="B129" s="26" t="s">
        <v>106</v>
      </c>
    </row>
    <row r="130" spans="1:2" x14ac:dyDescent="0.2">
      <c r="A130" s="27">
        <v>5</v>
      </c>
      <c r="B130" s="26" t="s">
        <v>107</v>
      </c>
    </row>
    <row r="131" spans="1:2" x14ac:dyDescent="0.2">
      <c r="A131" s="27">
        <v>9</v>
      </c>
      <c r="B131" s="26" t="s">
        <v>40</v>
      </c>
    </row>
    <row r="132" spans="1:2" x14ac:dyDescent="0.2">
      <c r="A132" s="34"/>
      <c r="B132" s="3"/>
    </row>
    <row r="133" spans="1:2" x14ac:dyDescent="0.2">
      <c r="A133" s="24" t="s">
        <v>348</v>
      </c>
      <c r="B133" s="3"/>
    </row>
    <row r="134" spans="1:2" x14ac:dyDescent="0.2">
      <c r="A134" s="25" t="s">
        <v>299</v>
      </c>
      <c r="B134" s="23" t="s">
        <v>297</v>
      </c>
    </row>
    <row r="135" spans="1:2" x14ac:dyDescent="0.2">
      <c r="A135" s="27">
        <v>0</v>
      </c>
      <c r="B135" s="23" t="s">
        <v>102</v>
      </c>
    </row>
    <row r="136" spans="1:2" x14ac:dyDescent="0.2">
      <c r="A136" s="27">
        <v>7</v>
      </c>
      <c r="B136" s="23" t="s">
        <v>349</v>
      </c>
    </row>
    <row r="137" spans="1:2" x14ac:dyDescent="0.2">
      <c r="A137" s="26">
        <v>9</v>
      </c>
      <c r="B137" s="23" t="s">
        <v>40</v>
      </c>
    </row>
    <row r="138" spans="1:2" x14ac:dyDescent="0.2">
      <c r="B138" s="26"/>
    </row>
    <row r="139" spans="1:2" x14ac:dyDescent="0.2">
      <c r="B139" s="26"/>
    </row>
    <row r="140" spans="1:2" x14ac:dyDescent="0.2">
      <c r="B140" s="26"/>
    </row>
    <row r="141" spans="1:2" x14ac:dyDescent="0.2">
      <c r="B141" s="26"/>
    </row>
    <row r="142" spans="1:2" x14ac:dyDescent="0.2">
      <c r="B142" s="26"/>
    </row>
  </sheetData>
  <phoneticPr fontId="0" type="noConversion"/>
  <pageMargins left="0.75" right="0.75" top="1" bottom="1" header="0" footer="0"/>
  <pageSetup paperSize="9" orientation="portrait" verticalDpi="0" r:id="rId1"/>
  <headerFooter alignWithMargins="0"/>
  <ignoredErrors>
    <ignoredError sqref="A99:A107 A59:A67 A7:A2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6"/>
  <dimension ref="A5:B34"/>
  <sheetViews>
    <sheetView tabSelected="1" workbookViewId="0">
      <selection activeCell="B9" sqref="B9"/>
    </sheetView>
  </sheetViews>
  <sheetFormatPr baseColWidth="10" defaultRowHeight="12.75" x14ac:dyDescent="0.2"/>
  <cols>
    <col min="1" max="1" width="11.5703125" style="1" customWidth="1"/>
    <col min="2" max="2" width="70.28515625" style="2" customWidth="1"/>
  </cols>
  <sheetData>
    <row r="5" spans="1:2" x14ac:dyDescent="0.2">
      <c r="A5" s="29" t="s">
        <v>320</v>
      </c>
      <c r="B5" s="3"/>
    </row>
    <row r="6" spans="1:2" x14ac:dyDescent="0.2">
      <c r="A6" s="26" t="s">
        <v>299</v>
      </c>
      <c r="B6" s="23" t="s">
        <v>297</v>
      </c>
    </row>
    <row r="7" spans="1:2" x14ac:dyDescent="0.2">
      <c r="A7" s="40" t="s">
        <v>16</v>
      </c>
      <c r="B7" s="2" t="s">
        <v>331</v>
      </c>
    </row>
    <row r="8" spans="1:2" x14ac:dyDescent="0.2">
      <c r="A8" s="40" t="s">
        <v>17</v>
      </c>
      <c r="B8" s="2" t="s">
        <v>332</v>
      </c>
    </row>
    <row r="9" spans="1:2" x14ac:dyDescent="0.2">
      <c r="A9" s="40" t="s">
        <v>3</v>
      </c>
      <c r="B9" s="2" t="s">
        <v>333</v>
      </c>
    </row>
    <row r="10" spans="1:2" x14ac:dyDescent="0.2">
      <c r="A10" s="40" t="s">
        <v>4</v>
      </c>
      <c r="B10" s="2" t="s">
        <v>334</v>
      </c>
    </row>
    <row r="11" spans="1:2" x14ac:dyDescent="0.2">
      <c r="A11" s="40">
        <v>53</v>
      </c>
      <c r="B11" s="3" t="s">
        <v>335</v>
      </c>
    </row>
    <row r="12" spans="1:2" x14ac:dyDescent="0.2">
      <c r="A12" s="40">
        <v>54</v>
      </c>
      <c r="B12" s="3" t="s">
        <v>336</v>
      </c>
    </row>
    <row r="13" spans="1:2" x14ac:dyDescent="0.2">
      <c r="A13" s="40">
        <v>59</v>
      </c>
      <c r="B13" s="2" t="s">
        <v>337</v>
      </c>
    </row>
    <row r="14" spans="1:2" x14ac:dyDescent="0.2">
      <c r="A14" s="40" t="s">
        <v>5</v>
      </c>
      <c r="B14" s="2" t="s">
        <v>338</v>
      </c>
    </row>
    <row r="15" spans="1:2" x14ac:dyDescent="0.2">
      <c r="A15" s="40" t="s">
        <v>6</v>
      </c>
      <c r="B15" s="2" t="s">
        <v>339</v>
      </c>
    </row>
    <row r="16" spans="1:2" x14ac:dyDescent="0.2">
      <c r="A16" s="40" t="s">
        <v>7</v>
      </c>
      <c r="B16" s="2" t="s">
        <v>340</v>
      </c>
    </row>
    <row r="17" spans="1:2" x14ac:dyDescent="0.2">
      <c r="A17" s="26">
        <v>99</v>
      </c>
      <c r="B17" s="2" t="s">
        <v>213</v>
      </c>
    </row>
    <row r="18" spans="1:2" x14ac:dyDescent="0.2">
      <c r="B18" s="61" t="s">
        <v>201</v>
      </c>
    </row>
    <row r="19" spans="1:2" s="3" customFormat="1" x14ac:dyDescent="0.2">
      <c r="A19" s="27"/>
      <c r="B19" s="23"/>
    </row>
    <row r="20" spans="1:2" s="3" customFormat="1" x14ac:dyDescent="0.2">
      <c r="A20" s="29" t="s">
        <v>301</v>
      </c>
      <c r="B20" s="23"/>
    </row>
    <row r="21" spans="1:2" s="3" customFormat="1" x14ac:dyDescent="0.2">
      <c r="A21" s="26" t="s">
        <v>299</v>
      </c>
      <c r="B21" s="23" t="s">
        <v>297</v>
      </c>
    </row>
    <row r="22" spans="1:2" s="3" customFormat="1" x14ac:dyDescent="0.2">
      <c r="A22" s="27">
        <v>1</v>
      </c>
      <c r="B22" s="23" t="s">
        <v>83</v>
      </c>
    </row>
    <row r="23" spans="1:2" s="3" customFormat="1" x14ac:dyDescent="0.2">
      <c r="A23" s="66">
        <v>2</v>
      </c>
      <c r="B23" s="23" t="s">
        <v>84</v>
      </c>
    </row>
    <row r="25" spans="1:2" s="3" customFormat="1" x14ac:dyDescent="0.2">
      <c r="A25" s="29" t="s">
        <v>315</v>
      </c>
      <c r="B25" s="23"/>
    </row>
    <row r="26" spans="1:2" s="3" customFormat="1" x14ac:dyDescent="0.2">
      <c r="A26" s="25" t="s">
        <v>299</v>
      </c>
      <c r="B26" s="23" t="s">
        <v>297</v>
      </c>
    </row>
    <row r="27" spans="1:2" s="3" customFormat="1" x14ac:dyDescent="0.2">
      <c r="A27" s="27">
        <v>1</v>
      </c>
      <c r="B27" s="23" t="s">
        <v>59</v>
      </c>
    </row>
    <row r="28" spans="1:2" s="3" customFormat="1" x14ac:dyDescent="0.2">
      <c r="A28" s="66">
        <v>2</v>
      </c>
      <c r="B28" s="23" t="s">
        <v>60</v>
      </c>
    </row>
    <row r="29" spans="1:2" s="3" customFormat="1" x14ac:dyDescent="0.2">
      <c r="A29" s="27"/>
      <c r="B29" s="23"/>
    </row>
    <row r="30" spans="1:2" s="3" customFormat="1" x14ac:dyDescent="0.2">
      <c r="A30" s="29" t="s">
        <v>304</v>
      </c>
      <c r="B30" s="23"/>
    </row>
    <row r="31" spans="1:2" s="3" customFormat="1" x14ac:dyDescent="0.2">
      <c r="A31" s="25" t="s">
        <v>299</v>
      </c>
      <c r="B31" s="23" t="s">
        <v>297</v>
      </c>
    </row>
    <row r="32" spans="1:2" s="3" customFormat="1" x14ac:dyDescent="0.2">
      <c r="A32" s="27">
        <v>1</v>
      </c>
      <c r="B32" s="26" t="s">
        <v>10</v>
      </c>
    </row>
    <row r="33" spans="1:2" s="3" customFormat="1" x14ac:dyDescent="0.2">
      <c r="A33" s="27">
        <v>6</v>
      </c>
      <c r="B33" s="26" t="s">
        <v>11</v>
      </c>
    </row>
    <row r="34" spans="1:2" s="3" customFormat="1" x14ac:dyDescent="0.2">
      <c r="A34" s="27">
        <v>9</v>
      </c>
      <c r="B34" s="26" t="s">
        <v>40</v>
      </c>
    </row>
  </sheetData>
  <phoneticPr fontId="0" type="noConversion"/>
  <pageMargins left="0.75" right="0.75" top="1" bottom="1" header="0" footer="0"/>
  <pageSetup paperSize="9" orientation="portrait" horizontalDpi="0" verticalDpi="0" r:id="rId1"/>
  <headerFooter alignWithMargins="0"/>
  <ignoredErrors>
    <ignoredError sqref="A7:A10 A11:A16 A1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B12"/>
  <sheetViews>
    <sheetView workbookViewId="0">
      <selection activeCell="A7" sqref="A7"/>
    </sheetView>
  </sheetViews>
  <sheetFormatPr baseColWidth="10" defaultRowHeight="12.75" x14ac:dyDescent="0.2"/>
  <sheetData>
    <row r="5" spans="1:2" s="3" customFormat="1" x14ac:dyDescent="0.2">
      <c r="A5" s="29" t="s">
        <v>330</v>
      </c>
    </row>
    <row r="6" spans="1:2" s="3" customFormat="1" x14ac:dyDescent="0.2">
      <c r="A6" s="26" t="s">
        <v>299</v>
      </c>
      <c r="B6" s="23" t="s">
        <v>297</v>
      </c>
    </row>
    <row r="7" spans="1:2" s="3" customFormat="1" x14ac:dyDescent="0.2">
      <c r="A7" s="35" t="s">
        <v>245</v>
      </c>
      <c r="B7" s="26" t="s">
        <v>246</v>
      </c>
    </row>
    <row r="8" spans="1:2" s="3" customFormat="1" x14ac:dyDescent="0.2">
      <c r="A8" s="27">
        <v>99</v>
      </c>
      <c r="B8" s="23" t="s">
        <v>40</v>
      </c>
    </row>
    <row r="10" spans="1:2" x14ac:dyDescent="0.2">
      <c r="A10" s="29" t="s">
        <v>344</v>
      </c>
      <c r="B10" s="3"/>
    </row>
    <row r="11" spans="1:2" x14ac:dyDescent="0.2">
      <c r="A11" s="26" t="s">
        <v>299</v>
      </c>
      <c r="B11" s="23" t="s">
        <v>297</v>
      </c>
    </row>
    <row r="12" spans="1:2" x14ac:dyDescent="0.2">
      <c r="A12" s="59" t="s">
        <v>346</v>
      </c>
      <c r="B12" s="26" t="s">
        <v>345</v>
      </c>
    </row>
  </sheetData>
  <pageMargins left="0.7" right="0.7" top="0.75" bottom="0.75" header="0.3" footer="0.3"/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Diseño</vt:lpstr>
      <vt:lpstr>Tablas1</vt:lpstr>
      <vt:lpstr>Tablas2</vt:lpstr>
      <vt:lpstr>Tablas3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 López Cobo</dc:creator>
  <cp:lastModifiedBy>ROGELIO PUJOL</cp:lastModifiedBy>
  <cp:lastPrinted>2007-03-02T11:26:54Z</cp:lastPrinted>
  <dcterms:created xsi:type="dcterms:W3CDTF">2006-01-24T12:36:32Z</dcterms:created>
  <dcterms:modified xsi:type="dcterms:W3CDTF">2024-08-06T09:20:37Z</dcterms:modified>
</cp:coreProperties>
</file>