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ICLA\Nota prensa18\Nueva_NP_apartir2024\ICLA-T22025\"/>
    </mc:Choice>
  </mc:AlternateContent>
  <bookViews>
    <workbookView xWindow="0" yWindow="0" windowWidth="28800" windowHeight="12710"/>
  </bookViews>
  <sheets>
    <sheet name="Indice_eng" sheetId="1" r:id="rId1"/>
    <sheet name="Lab_eng" sheetId="2" r:id="rId2"/>
    <sheet name="Sal_eng" sheetId="3" r:id="rId3"/>
    <sheet name="Otr_eng" sheetId="4" r:id="rId4"/>
    <sheet name="Exc_eng" sheetId="5" r:id="rId5"/>
  </sheets>
  <definedNames>
    <definedName name="_xlnm.Print_Area" localSheetId="4">Exc_eng!$A$1:$M$45</definedName>
    <definedName name="_xlnm.Print_Area" localSheetId="1">Lab_eng!$A$1:$M$45</definedName>
    <definedName name="_xlnm.Print_Area" localSheetId="3">Otr_eng!$A$1:$M$45</definedName>
    <definedName name="_xlnm.Print_Area" localSheetId="2">Sal_eng!$A$1:$M$45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A4" i="1"/>
</calcChain>
</file>

<file path=xl/sharedStrings.xml><?xml version="1.0" encoding="utf-8"?>
<sst xmlns="http://schemas.openxmlformats.org/spreadsheetml/2006/main" count="239" uniqueCount="65">
  <si>
    <t>Table 1</t>
  </si>
  <si>
    <t>Table 2</t>
  </si>
  <si>
    <t>Table 3</t>
  </si>
  <si>
    <t>Table 4</t>
  </si>
  <si>
    <t>Harmonised Labour Cost Index (HLCI). Base year 2020</t>
  </si>
  <si>
    <t>Total labour cost. Original series</t>
  </si>
  <si>
    <t>National index</t>
  </si>
  <si>
    <r>
      <t>Index 2</t>
    </r>
    <r>
      <rPr>
        <vertAlign val="superscript"/>
        <sz val="9"/>
        <rFont val="Arial"/>
        <family val="2"/>
      </rPr>
      <t>nd</t>
    </r>
    <r>
      <rPr>
        <sz val="9"/>
        <rFont val="Arial"/>
        <family val="2"/>
      </rPr>
      <t xml:space="preserve"> quarter(P)</t>
    </r>
    <r>
      <rPr>
        <vertAlign val="superscript"/>
        <sz val="9"/>
        <rFont val="Arial"/>
        <family val="2"/>
      </rPr>
      <t>1</t>
    </r>
  </si>
  <si>
    <r>
      <t>Index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quarter(D)</t>
    </r>
    <r>
      <rPr>
        <vertAlign val="superscript"/>
        <sz val="9"/>
        <rFont val="Arial"/>
        <family val="2"/>
      </rPr>
      <t>1</t>
    </r>
  </si>
  <si>
    <t>Index</t>
  </si>
  <si>
    <r>
      <t>Rate</t>
    </r>
    <r>
      <rPr>
        <vertAlign val="superscript"/>
        <sz val="9"/>
        <rFont val="Arial"/>
        <family val="2"/>
      </rPr>
      <t xml:space="preserve"> 2</t>
    </r>
  </si>
  <si>
    <t>GENERAL INDEX</t>
  </si>
  <si>
    <t>B-E.</t>
  </si>
  <si>
    <t>Industry</t>
  </si>
  <si>
    <t xml:space="preserve">B. </t>
  </si>
  <si>
    <t>Mining and quarrying industries</t>
  </si>
  <si>
    <t xml:space="preserve">C. </t>
  </si>
  <si>
    <t>Manufacturing industries</t>
  </si>
  <si>
    <t xml:space="preserve">D. </t>
  </si>
  <si>
    <t>Electricity, gas, steam and air conditioning supply</t>
  </si>
  <si>
    <t xml:space="preserve">E. </t>
  </si>
  <si>
    <t>Water supply, waste management and remediation activities</t>
  </si>
  <si>
    <t xml:space="preserve">F. </t>
  </si>
  <si>
    <t>Construction</t>
  </si>
  <si>
    <t xml:space="preserve">G-J. </t>
  </si>
  <si>
    <t>Wholesale and retail trade, repair of motor vehicles and motorcycles; Transport and storage; Accommodation; Information and communications</t>
  </si>
  <si>
    <t xml:space="preserve">G. </t>
  </si>
  <si>
    <t>Wholesale and retail trade, repair of motor vehicles and motorcycles</t>
  </si>
  <si>
    <t>H.</t>
  </si>
  <si>
    <t>Transport and storage</t>
  </si>
  <si>
    <t xml:space="preserve">I. </t>
  </si>
  <si>
    <t>Accommodation</t>
  </si>
  <si>
    <t xml:space="preserve">J. </t>
  </si>
  <si>
    <t>Information and communications</t>
  </si>
  <si>
    <t>K-N.</t>
  </si>
  <si>
    <t>Financial and insurance activities; Real state activities; Professional, scientific and technical activities; Administrative and support services activities</t>
  </si>
  <si>
    <t>K.</t>
  </si>
  <si>
    <t>Financial and insurance activities</t>
  </si>
  <si>
    <t>L.</t>
  </si>
  <si>
    <t>Real state activities</t>
  </si>
  <si>
    <t xml:space="preserve">M. </t>
  </si>
  <si>
    <t>Professional, scientific and technical activities</t>
  </si>
  <si>
    <t xml:space="preserve">N. </t>
  </si>
  <si>
    <t>Administrative and support services activities</t>
  </si>
  <si>
    <t xml:space="preserve">O-S. </t>
  </si>
  <si>
    <t>Public Administration and defence, compulsory Social Security; Education; Health and social services activities; Arts, entertainment and recreation; Other Services</t>
  </si>
  <si>
    <t xml:space="preserve">O. </t>
  </si>
  <si>
    <t>Public Administration and defence, compulsory Social Security</t>
  </si>
  <si>
    <t>P.</t>
  </si>
  <si>
    <t>Education</t>
  </si>
  <si>
    <t xml:space="preserve">Q. </t>
  </si>
  <si>
    <t>Health and social services activities</t>
  </si>
  <si>
    <t>R.</t>
  </si>
  <si>
    <t>Arts, entertainment and recreation</t>
  </si>
  <si>
    <t>S.</t>
  </si>
  <si>
    <t>Other services</t>
  </si>
  <si>
    <r>
      <t>1</t>
    </r>
    <r>
      <rPr>
        <sz val="8"/>
        <rFont val="Arial"/>
        <family val="2"/>
      </rPr>
      <t xml:space="preserve"> P: provisional data - D: definitive data</t>
    </r>
  </si>
  <si>
    <r>
      <t>2</t>
    </r>
    <r>
      <rPr>
        <sz val="8"/>
        <rFont val="Arial"/>
        <family val="2"/>
      </rPr>
      <t xml:space="preserve"> Annual rate</t>
    </r>
  </si>
  <si>
    <t>Wage cost. Original series</t>
  </si>
  <si>
    <t>Other costs. Original series</t>
  </si>
  <si>
    <t>Labour cost excluding extraordinary and late payments</t>
  </si>
  <si>
    <t>Original series</t>
  </si>
  <si>
    <t>8th Septiembre 2025</t>
  </si>
  <si>
    <t>Second Quarter 2025.  (Provisional data)</t>
  </si>
  <si>
    <t>General index and index by activities. Second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</si>
</sst>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  <xf numFmtId="0" fontId="7" fillId="0" borderId="0" applyFont="0" applyBorder="0" applyAlignment="0"/>
    <xf numFmtId="0" fontId="15" fillId="0" borderId="0"/>
  </cellStyleXfs>
  <cellXfs count="70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0" xfId="1" applyFont="1"/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49" fontId="2" fillId="0" borderId="0" xfId="1" applyNumberFormat="1" applyFont="1"/>
    <xf numFmtId="0" fontId="6" fillId="0" borderId="0" xfId="2" applyFont="1" applyAlignment="1">
      <alignment vertical="top"/>
    </xf>
    <xf numFmtId="0" fontId="2" fillId="0" borderId="0" xfId="1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1" fontId="8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quotePrefix="1" applyFont="1" applyFill="1" applyAlignment="1">
      <alignment horizontal="left"/>
    </xf>
    <xf numFmtId="0" fontId="0" fillId="2" borderId="0" xfId="0" applyFill="1"/>
    <xf numFmtId="0" fontId="10" fillId="2" borderId="0" xfId="0" quotePrefix="1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49" fontId="11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10" fillId="2" borderId="1" xfId="0" applyNumberFormat="1" applyFont="1" applyFill="1" applyBorder="1" applyProtection="1">
      <protection locked="0"/>
    </xf>
    <xf numFmtId="49" fontId="12" fillId="2" borderId="1" xfId="0" applyNumberFormat="1" applyFont="1" applyFill="1" applyBorder="1" applyProtection="1">
      <protection locked="0"/>
    </xf>
    <xf numFmtId="49" fontId="13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/>
    <xf numFmtId="0" fontId="14" fillId="2" borderId="0" xfId="0" applyFont="1" applyFill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3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5" xfId="4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5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0" fontId="22" fillId="0" borderId="0" xfId="5" applyFont="1"/>
    <xf numFmtId="1" fontId="22" fillId="0" borderId="0" xfId="3" applyNumberFormat="1" applyFont="1" applyAlignment="1">
      <alignment horizontal="right"/>
    </xf>
    <xf numFmtId="165" fontId="23" fillId="3" borderId="0" xfId="3" applyNumberFormat="1" applyFont="1" applyFill="1" applyAlignment="1">
      <alignment horizontal="left"/>
    </xf>
    <xf numFmtId="0" fontId="16" fillId="2" borderId="0" xfId="0" applyFont="1" applyFill="1"/>
  </cellXfs>
  <cellStyles count="6">
    <cellStyle name="Hipervínculo" xfId="2" builtinId="8"/>
    <cellStyle name="Normal" xfId="0" builtinId="0"/>
    <cellStyle name="Normal 2" xfId="1"/>
    <cellStyle name="Normal_Definitivo IPIbase2005_CNAE092_marzo2010a" xfId="4"/>
    <cellStyle name="Normal_SALARIOS-1" xfId="3"/>
    <cellStyle name="Normal_SALARIOS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537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4591050" y="152400"/>
          <a:ext cx="13335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9208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1971675" y="742950"/>
          <a:ext cx="38957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145792</xdr:colOff>
      <xdr:row>0</xdr:row>
      <xdr:rowOff>68037</xdr:rowOff>
    </xdr:from>
    <xdr:to>
      <xdr:col>12</xdr:col>
      <xdr:colOff>68037</xdr:colOff>
      <xdr:row>1</xdr:row>
      <xdr:rowOff>67359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042" y="68037"/>
          <a:ext cx="6348445" cy="843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57150</xdr:rowOff>
    </xdr:from>
    <xdr:to>
      <xdr:col>12</xdr:col>
      <xdr:colOff>35378</xdr:colOff>
      <xdr:row>1</xdr:row>
      <xdr:rowOff>54334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325" y="57150"/>
          <a:ext cx="6363153" cy="841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223546</xdr:colOff>
      <xdr:row>0</xdr:row>
      <xdr:rowOff>68036</xdr:rowOff>
    </xdr:from>
    <xdr:to>
      <xdr:col>12</xdr:col>
      <xdr:colOff>29158</xdr:colOff>
      <xdr:row>1</xdr:row>
      <xdr:rowOff>67358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96" y="68036"/>
          <a:ext cx="6358812" cy="843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12</xdr:col>
      <xdr:colOff>63953</xdr:colOff>
      <xdr:row>1</xdr:row>
      <xdr:rowOff>82909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85725"/>
          <a:ext cx="6363153" cy="841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12"/>
  <sheetViews>
    <sheetView showGridLines="0" tabSelected="1" workbookViewId="0">
      <selection activeCell="B16" sqref="B16"/>
    </sheetView>
  </sheetViews>
  <sheetFormatPr baseColWidth="10" defaultColWidth="11.453125" defaultRowHeight="14" x14ac:dyDescent="0.3"/>
  <cols>
    <col min="1" max="1" width="11.453125" style="1"/>
    <col min="2" max="2" width="72.26953125" style="1" customWidth="1"/>
    <col min="3" max="16384" width="11.453125" style="1"/>
  </cols>
  <sheetData>
    <row r="1" spans="1:8" ht="66" customHeight="1" x14ac:dyDescent="0.3"/>
    <row r="2" spans="1:8" x14ac:dyDescent="0.3">
      <c r="B2" s="2" t="s">
        <v>62</v>
      </c>
    </row>
    <row r="3" spans="1:8" x14ac:dyDescent="0.3">
      <c r="B3" s="3"/>
    </row>
    <row r="4" spans="1:8" ht="30" customHeight="1" x14ac:dyDescent="0.4">
      <c r="A4" s="4" t="str">
        <f>+Lab_eng!B4</f>
        <v>Harmonised Labour Cost Index (HLCI). Base year 2020</v>
      </c>
      <c r="B4" s="5"/>
      <c r="C4" s="6"/>
      <c r="D4" s="6"/>
      <c r="E4" s="6"/>
      <c r="F4" s="6"/>
      <c r="G4" s="6"/>
      <c r="H4" s="6"/>
    </row>
    <row r="5" spans="1:8" ht="15.5" x14ac:dyDescent="0.35">
      <c r="A5" s="7" t="s">
        <v>63</v>
      </c>
      <c r="B5" s="8"/>
    </row>
    <row r="6" spans="1:8" x14ac:dyDescent="0.3">
      <c r="A6" s="9"/>
      <c r="B6" s="9"/>
    </row>
    <row r="8" spans="1:8" x14ac:dyDescent="0.3">
      <c r="A8" s="10" t="s">
        <v>0</v>
      </c>
      <c r="B8" s="1" t="str">
        <f>+MID(Lab_eng!B11,1,17)</f>
        <v>Total labour cost</v>
      </c>
    </row>
    <row r="9" spans="1:8" x14ac:dyDescent="0.3">
      <c r="A9" s="10" t="s">
        <v>1</v>
      </c>
      <c r="B9" s="1" t="str">
        <f>+MID(Sal_eng!B11,1,9)</f>
        <v>Wage cost</v>
      </c>
    </row>
    <row r="10" spans="1:8" x14ac:dyDescent="0.3">
      <c r="A10" s="10" t="s">
        <v>2</v>
      </c>
      <c r="B10" s="1" t="str">
        <f>+MID(Otr_eng!B11,1,11)</f>
        <v>Other costs</v>
      </c>
    </row>
    <row r="11" spans="1:8" x14ac:dyDescent="0.3">
      <c r="A11" s="10" t="s">
        <v>3</v>
      </c>
      <c r="B11" s="11" t="str">
        <f>+Exc_eng!B10</f>
        <v>Labour cost excluding extraordinary and late payments</v>
      </c>
    </row>
    <row r="12" spans="1:8" x14ac:dyDescent="0.3">
      <c r="A12" s="12"/>
      <c r="B12" s="13"/>
    </row>
  </sheetData>
  <mergeCells count="2">
    <mergeCell ref="A4:B4"/>
    <mergeCell ref="A5:B5"/>
  </mergeCells>
  <hyperlinks>
    <hyperlink ref="A8" location="Lab_eng!A1" display="Table 1"/>
    <hyperlink ref="A9" location="Sal_eng!A1" display="Table 2"/>
    <hyperlink ref="A10" location="Otr_eng!A1" display="Table 3"/>
    <hyperlink ref="A11" location="Exc_eng!A1" display="Table 4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M44"/>
  <sheetViews>
    <sheetView view="pageBreakPreview" zoomScale="98" zoomScaleNormal="100" zoomScaleSheetLayoutView="98" workbookViewId="0"/>
  </sheetViews>
  <sheetFormatPr baseColWidth="10" defaultColWidth="11.453125" defaultRowHeight="12.5" x14ac:dyDescent="0.25"/>
  <cols>
    <col min="1" max="1" width="3.1796875" style="14" customWidth="1"/>
    <col min="2" max="2" width="4.81640625" style="14" customWidth="1"/>
    <col min="3" max="3" width="52.7265625" style="15" customWidth="1"/>
    <col min="4" max="4" width="0.453125" style="15" customWidth="1"/>
    <col min="5" max="5" width="7.1796875" style="15" customWidth="1"/>
    <col min="6" max="6" width="1.1796875" style="16" customWidth="1"/>
    <col min="7" max="7" width="7.7265625" style="16" customWidth="1"/>
    <col min="8" max="8" width="1.1796875" style="16" customWidth="1"/>
    <col min="9" max="9" width="6.81640625" style="16" customWidth="1"/>
    <col min="10" max="10" width="1.1796875" style="16" customWidth="1"/>
    <col min="11" max="11" width="8" style="14" customWidth="1"/>
    <col min="12" max="12" width="0.7265625" style="14" customWidth="1"/>
    <col min="13" max="13" width="5.81640625" style="14" customWidth="1"/>
    <col min="14" max="16384" width="11.453125" style="14"/>
  </cols>
  <sheetData>
    <row r="1" spans="2:13" ht="66.75" customHeight="1" x14ac:dyDescent="0.25"/>
    <row r="2" spans="2:13" s="15" customFormat="1" ht="15" customHeight="1" x14ac:dyDescent="0.25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5">
      <c r="F3" s="16"/>
      <c r="G3" s="16"/>
      <c r="H3" s="16"/>
      <c r="I3" s="16"/>
      <c r="J3" s="16"/>
    </row>
    <row r="4" spans="2:13" ht="20.25" customHeight="1" x14ac:dyDescent="0.4">
      <c r="B4" s="18" t="s">
        <v>4</v>
      </c>
      <c r="D4" s="19"/>
      <c r="E4" s="19"/>
      <c r="F4" s="19"/>
      <c r="G4" s="19"/>
      <c r="H4" s="19"/>
      <c r="I4" s="19"/>
    </row>
    <row r="5" spans="2:13" ht="15" customHeight="1" x14ac:dyDescent="0.35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5">
      <c r="B6" s="21"/>
      <c r="D6" s="19"/>
      <c r="E6" s="19"/>
      <c r="F6" s="19"/>
      <c r="G6" s="19"/>
      <c r="H6" s="19"/>
      <c r="I6" s="19"/>
    </row>
    <row r="7" spans="2:13" ht="12.75" customHeight="1" x14ac:dyDescent="0.3">
      <c r="B7" s="22"/>
      <c r="D7" s="19"/>
      <c r="E7" s="19"/>
      <c r="F7" s="19"/>
      <c r="G7" s="19"/>
      <c r="H7" s="19"/>
      <c r="I7" s="19"/>
    </row>
    <row r="8" spans="2:13" ht="12.75" customHeight="1" x14ac:dyDescent="0.25">
      <c r="B8" s="19"/>
      <c r="D8" s="19"/>
      <c r="E8" s="19"/>
      <c r="F8" s="19"/>
      <c r="G8" s="19"/>
      <c r="H8" s="19"/>
      <c r="I8" s="19"/>
    </row>
    <row r="9" spans="2:13" ht="12.75" customHeight="1" x14ac:dyDescent="0.25">
      <c r="B9" s="19"/>
      <c r="D9" s="19"/>
      <c r="E9" s="19"/>
      <c r="F9" s="19"/>
      <c r="G9" s="19"/>
      <c r="H9" s="19"/>
      <c r="I9" s="19"/>
    </row>
    <row r="10" spans="2:13" ht="12.75" customHeight="1" x14ac:dyDescent="0.5">
      <c r="B10" s="23"/>
      <c r="D10" s="19"/>
      <c r="E10" s="19"/>
      <c r="F10" s="19"/>
      <c r="G10" s="19"/>
      <c r="H10" s="19"/>
      <c r="I10" s="19"/>
    </row>
    <row r="11" spans="2:13" ht="20" x14ac:dyDescent="0.4">
      <c r="B11" s="24" t="s">
        <v>5</v>
      </c>
      <c r="D11" s="19"/>
      <c r="E11" s="19"/>
      <c r="F11" s="19"/>
      <c r="G11" s="19"/>
      <c r="H11" s="19"/>
      <c r="I11" s="19"/>
    </row>
    <row r="12" spans="2:13" ht="18.5" thickBot="1" x14ac:dyDescent="0.45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5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5" customHeight="1" x14ac:dyDescent="0.25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5">
      <c r="B15" s="40" t="s">
        <v>11</v>
      </c>
      <c r="C15" s="40"/>
      <c r="D15" s="41"/>
      <c r="E15" s="42">
        <v>115.53915932191987</v>
      </c>
      <c r="F15" s="43"/>
      <c r="G15" s="42">
        <v>5.3927125305998747</v>
      </c>
      <c r="H15" s="43"/>
      <c r="I15" s="42">
        <v>108.22980924355296</v>
      </c>
      <c r="J15" s="43"/>
      <c r="K15" s="42">
        <v>1.8653345709106928</v>
      </c>
      <c r="M15" s="44"/>
    </row>
    <row r="16" spans="2:13" x14ac:dyDescent="0.25">
      <c r="B16" s="45" t="s">
        <v>12</v>
      </c>
      <c r="C16" s="46" t="s">
        <v>13</v>
      </c>
      <c r="D16" s="30"/>
      <c r="E16" s="47">
        <v>115.20904283978568</v>
      </c>
      <c r="F16" s="48"/>
      <c r="G16" s="47">
        <v>6.2258117424663695</v>
      </c>
      <c r="H16" s="48"/>
      <c r="I16" s="47">
        <v>107.96261159871823</v>
      </c>
      <c r="J16" s="49"/>
      <c r="K16" s="47">
        <v>3.4193417614761135</v>
      </c>
      <c r="M16" s="50"/>
    </row>
    <row r="17" spans="2:13" x14ac:dyDescent="0.25">
      <c r="B17" s="51" t="s">
        <v>14</v>
      </c>
      <c r="C17" s="52" t="s">
        <v>15</v>
      </c>
      <c r="D17" s="30"/>
      <c r="E17" s="53">
        <v>103.02937105951079</v>
      </c>
      <c r="F17" s="54"/>
      <c r="G17" s="53">
        <v>8.6251621271075773</v>
      </c>
      <c r="H17" s="49"/>
      <c r="I17" s="53">
        <v>95.986467784099489</v>
      </c>
      <c r="J17" s="49"/>
      <c r="K17" s="53">
        <v>-0.54174633524537441</v>
      </c>
      <c r="M17" s="33"/>
    </row>
    <row r="18" spans="2:13" x14ac:dyDescent="0.25">
      <c r="B18" s="51" t="s">
        <v>16</v>
      </c>
      <c r="C18" s="52" t="s">
        <v>17</v>
      </c>
      <c r="D18" s="30"/>
      <c r="E18" s="53">
        <v>115.11539711778094</v>
      </c>
      <c r="F18" s="55"/>
      <c r="G18" s="53">
        <v>6.0702875399359923</v>
      </c>
      <c r="H18" s="49"/>
      <c r="I18" s="53">
        <v>107.14053526926021</v>
      </c>
      <c r="J18" s="49"/>
      <c r="K18" s="53">
        <v>3.2150313152406573</v>
      </c>
      <c r="M18" s="33"/>
    </row>
    <row r="19" spans="2:13" x14ac:dyDescent="0.25">
      <c r="B19" s="51" t="s">
        <v>18</v>
      </c>
      <c r="C19" s="52" t="s">
        <v>19</v>
      </c>
      <c r="D19" s="30"/>
      <c r="E19" s="53">
        <v>118.93350604490497</v>
      </c>
      <c r="F19" s="56"/>
      <c r="G19" s="53">
        <v>9.6536624203825472</v>
      </c>
      <c r="H19" s="49"/>
      <c r="I19" s="53">
        <v>119.4948186528495</v>
      </c>
      <c r="J19" s="49"/>
      <c r="K19" s="53">
        <v>6.1972371450495833</v>
      </c>
      <c r="M19" s="33"/>
    </row>
    <row r="20" spans="2:13" x14ac:dyDescent="0.25">
      <c r="B20" s="45" t="s">
        <v>20</v>
      </c>
      <c r="C20" s="52" t="s">
        <v>21</v>
      </c>
      <c r="D20" s="30"/>
      <c r="E20" s="53">
        <v>117.11026615969558</v>
      </c>
      <c r="F20" s="54"/>
      <c r="G20" s="53">
        <v>5.8939096267190516</v>
      </c>
      <c r="H20" s="49"/>
      <c r="I20" s="53">
        <v>115.19826181423117</v>
      </c>
      <c r="J20" s="49"/>
      <c r="K20" s="53">
        <v>4.9485352335708166</v>
      </c>
      <c r="M20" s="33"/>
    </row>
    <row r="21" spans="2:13" x14ac:dyDescent="0.25">
      <c r="B21" s="45" t="s">
        <v>22</v>
      </c>
      <c r="C21" s="46" t="s">
        <v>23</v>
      </c>
      <c r="D21" s="30"/>
      <c r="E21" s="47">
        <v>116.88715953307396</v>
      </c>
      <c r="F21" s="48"/>
      <c r="G21" s="47">
        <v>6.5248226950352262</v>
      </c>
      <c r="H21" s="48"/>
      <c r="I21" s="47">
        <v>105.47341115434477</v>
      </c>
      <c r="J21" s="49"/>
      <c r="K21" s="47">
        <v>3.1979695431468835</v>
      </c>
      <c r="M21" s="50"/>
    </row>
    <row r="22" spans="2:13" ht="34.5" x14ac:dyDescent="0.25">
      <c r="B22" s="45" t="s">
        <v>24</v>
      </c>
      <c r="C22" s="57" t="s">
        <v>25</v>
      </c>
      <c r="D22" s="30"/>
      <c r="E22" s="47">
        <v>116.97938953839123</v>
      </c>
      <c r="F22" s="48"/>
      <c r="G22" s="47">
        <v>5.2594463989256379</v>
      </c>
      <c r="H22" s="48"/>
      <c r="I22" s="47">
        <v>113.7967990761526</v>
      </c>
      <c r="J22" s="49"/>
      <c r="K22" s="47">
        <v>2.5717819448425994</v>
      </c>
      <c r="M22" s="33"/>
    </row>
    <row r="23" spans="2:13" x14ac:dyDescent="0.25">
      <c r="B23" s="51" t="s">
        <v>26</v>
      </c>
      <c r="C23" s="52" t="s">
        <v>27</v>
      </c>
      <c r="D23" s="30"/>
      <c r="E23" s="53">
        <v>119.03440621531622</v>
      </c>
      <c r="F23" s="56"/>
      <c r="G23" s="53">
        <v>5.1986267778326267</v>
      </c>
      <c r="H23" s="49"/>
      <c r="I23" s="53">
        <v>113.70699223085438</v>
      </c>
      <c r="J23" s="49"/>
      <c r="K23" s="53">
        <v>1.8896071606163023</v>
      </c>
      <c r="M23" s="33"/>
    </row>
    <row r="24" spans="2:13" x14ac:dyDescent="0.25">
      <c r="B24" s="51" t="s">
        <v>28</v>
      </c>
      <c r="C24" s="52" t="s">
        <v>29</v>
      </c>
      <c r="D24" s="30"/>
      <c r="E24" s="53">
        <v>114.56265866605169</v>
      </c>
      <c r="F24" s="56"/>
      <c r="G24" s="53">
        <v>5.9777967549106137</v>
      </c>
      <c r="H24" s="49"/>
      <c r="I24" s="53">
        <v>111.47011308562205</v>
      </c>
      <c r="J24" s="49"/>
      <c r="K24" s="53">
        <v>3.249251817015919</v>
      </c>
      <c r="M24" s="33"/>
    </row>
    <row r="25" spans="2:13" x14ac:dyDescent="0.25">
      <c r="B25" s="51" t="s">
        <v>30</v>
      </c>
      <c r="C25" s="52" t="s">
        <v>31</v>
      </c>
      <c r="D25" s="30"/>
      <c r="E25" s="53">
        <v>114.02331331684937</v>
      </c>
      <c r="F25" s="56"/>
      <c r="G25" s="53">
        <v>3.9948453608251056</v>
      </c>
      <c r="H25" s="49"/>
      <c r="I25" s="53">
        <v>111.55068880254322</v>
      </c>
      <c r="J25" s="49"/>
      <c r="K25" s="53">
        <v>2.4659312134977185</v>
      </c>
      <c r="M25" s="33"/>
    </row>
    <row r="26" spans="2:13" x14ac:dyDescent="0.25">
      <c r="B26" s="45" t="s">
        <v>32</v>
      </c>
      <c r="C26" s="52" t="s">
        <v>33</v>
      </c>
      <c r="D26" s="30"/>
      <c r="E26" s="53">
        <v>116.39665301762523</v>
      </c>
      <c r="F26" s="56"/>
      <c r="G26" s="53">
        <v>6.0330846578012354</v>
      </c>
      <c r="H26" s="49"/>
      <c r="I26" s="53">
        <v>117.85650703222373</v>
      </c>
      <c r="J26" s="49"/>
      <c r="K26" s="53">
        <v>3.729238483234365</v>
      </c>
      <c r="M26" s="33"/>
    </row>
    <row r="27" spans="2:13" ht="34.5" x14ac:dyDescent="0.25">
      <c r="B27" s="45" t="s">
        <v>34</v>
      </c>
      <c r="C27" s="57" t="s">
        <v>35</v>
      </c>
      <c r="D27" s="30"/>
      <c r="E27" s="47">
        <v>114.22732796365993</v>
      </c>
      <c r="F27" s="48"/>
      <c r="G27" s="47">
        <v>6.4385176154694079</v>
      </c>
      <c r="H27" s="48"/>
      <c r="I27" s="47">
        <v>114.43743906053278</v>
      </c>
      <c r="J27" s="49"/>
      <c r="K27" s="47">
        <v>2.2463977434250992</v>
      </c>
      <c r="M27" s="33"/>
    </row>
    <row r="28" spans="2:13" x14ac:dyDescent="0.25">
      <c r="B28" s="51" t="s">
        <v>36</v>
      </c>
      <c r="C28" s="52" t="s">
        <v>37</v>
      </c>
      <c r="D28" s="30"/>
      <c r="E28" s="53">
        <v>109.62046523616253</v>
      </c>
      <c r="F28" s="56"/>
      <c r="G28" s="53">
        <v>3.2782904322487871</v>
      </c>
      <c r="H28" s="49"/>
      <c r="I28" s="53">
        <v>119.9304078871062</v>
      </c>
      <c r="J28" s="49"/>
      <c r="K28" s="53">
        <v>1.950043821209646</v>
      </c>
      <c r="M28" s="33"/>
    </row>
    <row r="29" spans="2:13" x14ac:dyDescent="0.25">
      <c r="B29" s="51" t="s">
        <v>38</v>
      </c>
      <c r="C29" s="52" t="s">
        <v>39</v>
      </c>
      <c r="D29" s="30"/>
      <c r="E29" s="53">
        <v>107.51114667886127</v>
      </c>
      <c r="F29" s="56"/>
      <c r="G29" s="53">
        <v>6.8150840527034573</v>
      </c>
      <c r="H29" s="49"/>
      <c r="I29" s="53">
        <v>103.48690979764454</v>
      </c>
      <c r="J29" s="49"/>
      <c r="K29" s="53">
        <v>4.7200370198978936</v>
      </c>
      <c r="M29" s="33"/>
    </row>
    <row r="30" spans="2:13" x14ac:dyDescent="0.25">
      <c r="B30" s="51" t="s">
        <v>40</v>
      </c>
      <c r="C30" s="52" t="s">
        <v>41</v>
      </c>
      <c r="D30" s="30"/>
      <c r="E30" s="53">
        <v>115.80231848688182</v>
      </c>
      <c r="F30" s="56"/>
      <c r="G30" s="53">
        <v>8.1276110900108343</v>
      </c>
      <c r="H30" s="49"/>
      <c r="I30" s="53">
        <v>112.06019930852139</v>
      </c>
      <c r="J30" s="49"/>
      <c r="K30" s="53">
        <v>0.43747721472848777</v>
      </c>
      <c r="M30" s="33"/>
    </row>
    <row r="31" spans="2:13" ht="12.25" customHeight="1" x14ac:dyDescent="0.25">
      <c r="B31" s="45" t="s">
        <v>42</v>
      </c>
      <c r="C31" s="52" t="s">
        <v>43</v>
      </c>
      <c r="D31" s="30"/>
      <c r="E31" s="53">
        <v>116.16877117339089</v>
      </c>
      <c r="F31" s="54"/>
      <c r="G31" s="53">
        <v>6.4935064935069065</v>
      </c>
      <c r="H31" s="49"/>
      <c r="I31" s="53">
        <v>114.93686479827493</v>
      </c>
      <c r="J31" s="49"/>
      <c r="K31" s="53">
        <v>4.362416107382372</v>
      </c>
      <c r="M31" s="33"/>
    </row>
    <row r="32" spans="2:13" ht="34.5" x14ac:dyDescent="0.25">
      <c r="B32" s="45" t="s">
        <v>44</v>
      </c>
      <c r="C32" s="57" t="s">
        <v>45</v>
      </c>
      <c r="D32" s="30"/>
      <c r="E32" s="47">
        <v>114.88152739260386</v>
      </c>
      <c r="F32" s="48"/>
      <c r="G32" s="47">
        <v>4.3940928984646188</v>
      </c>
      <c r="H32" s="48"/>
      <c r="I32" s="47">
        <v>100.46413696421128</v>
      </c>
      <c r="J32" s="49"/>
      <c r="K32" s="47">
        <v>-0.11668942776748015</v>
      </c>
      <c r="M32" s="33"/>
    </row>
    <row r="33" spans="2:13" x14ac:dyDescent="0.25">
      <c r="B33" s="51" t="s">
        <v>46</v>
      </c>
      <c r="C33" s="52" t="s">
        <v>47</v>
      </c>
      <c r="D33" s="30"/>
      <c r="E33" s="53">
        <v>115.20553872782384</v>
      </c>
      <c r="F33" s="56"/>
      <c r="G33" s="53">
        <v>1.9607843137253722</v>
      </c>
      <c r="H33" s="49"/>
      <c r="I33" s="53">
        <v>98.727823453050746</v>
      </c>
      <c r="J33" s="49"/>
      <c r="K33" s="53">
        <v>-1.8582243633862072</v>
      </c>
      <c r="M33" s="33"/>
    </row>
    <row r="34" spans="2:13" x14ac:dyDescent="0.25">
      <c r="B34" s="51" t="s">
        <v>48</v>
      </c>
      <c r="C34" s="52" t="s">
        <v>49</v>
      </c>
      <c r="D34" s="30"/>
      <c r="E34" s="53">
        <v>111.74779419054219</v>
      </c>
      <c r="F34" s="56"/>
      <c r="G34" s="53">
        <v>6.5003779289494412</v>
      </c>
      <c r="H34" s="49"/>
      <c r="I34" s="53">
        <v>99.256468722117404</v>
      </c>
      <c r="J34" s="49"/>
      <c r="K34" s="53">
        <v>2.1632653061224083</v>
      </c>
      <c r="M34" s="33"/>
    </row>
    <row r="35" spans="2:13" x14ac:dyDescent="0.25">
      <c r="B35" s="51" t="s">
        <v>50</v>
      </c>
      <c r="C35" s="52" t="s">
        <v>51</v>
      </c>
      <c r="D35" s="30"/>
      <c r="E35" s="53">
        <v>117.8221859706366</v>
      </c>
      <c r="F35" s="56"/>
      <c r="G35" s="53">
        <v>5.5921052631584089</v>
      </c>
      <c r="H35" s="49"/>
      <c r="I35" s="53">
        <v>102.03915171288753</v>
      </c>
      <c r="J35" s="49"/>
      <c r="K35" s="53">
        <v>-0.4377238360521396</v>
      </c>
      <c r="M35" s="33"/>
    </row>
    <row r="36" spans="2:13" x14ac:dyDescent="0.25">
      <c r="B36" s="51" t="s">
        <v>52</v>
      </c>
      <c r="C36" s="52" t="s">
        <v>53</v>
      </c>
      <c r="D36" s="30"/>
      <c r="E36" s="53">
        <v>102.24978718229336</v>
      </c>
      <c r="F36" s="54"/>
      <c r="G36" s="53">
        <v>2.5365853658535276</v>
      </c>
      <c r="H36" s="49"/>
      <c r="I36" s="53">
        <v>97.920466982853</v>
      </c>
      <c r="J36" s="49"/>
      <c r="K36" s="53">
        <v>3.7094281298299725</v>
      </c>
      <c r="M36" s="33"/>
    </row>
    <row r="37" spans="2:13" ht="14.25" customHeight="1" x14ac:dyDescent="0.25">
      <c r="B37" s="45" t="s">
        <v>54</v>
      </c>
      <c r="C37" s="58" t="s">
        <v>55</v>
      </c>
      <c r="D37" s="59"/>
      <c r="E37" s="60">
        <v>112.49245624622853</v>
      </c>
      <c r="F37" s="61"/>
      <c r="G37" s="60">
        <v>7.6212471131645199</v>
      </c>
      <c r="H37" s="61"/>
      <c r="I37" s="60">
        <v>106.33675316837623</v>
      </c>
      <c r="J37" s="60"/>
      <c r="K37" s="60">
        <v>2.0857473928153736</v>
      </c>
      <c r="M37" s="33"/>
    </row>
    <row r="38" spans="2:13" ht="11.25" customHeight="1" x14ac:dyDescent="0.25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5">
      <c r="B39" s="65" t="s">
        <v>57</v>
      </c>
    </row>
    <row r="40" spans="2:13" ht="24.4" customHeight="1" x14ac:dyDescent="0.25">
      <c r="B40" s="65"/>
    </row>
    <row r="41" spans="2:13" ht="24.4" customHeight="1" x14ac:dyDescent="0.25">
      <c r="B41" s="15"/>
    </row>
    <row r="42" spans="2:13" ht="18" customHeight="1" x14ac:dyDescent="0.25">
      <c r="B42" s="15"/>
    </row>
    <row r="43" spans="2:13" ht="19.5" customHeight="1" x14ac:dyDescent="0.25">
      <c r="B43" s="15"/>
    </row>
    <row r="44" spans="2:13" ht="13" x14ac:dyDescent="0.3">
      <c r="B44" s="66"/>
      <c r="K44" s="67"/>
    </row>
  </sheetData>
  <pageMargins left="0.39370078740157483" right="0.19685039370078741" top="0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M44"/>
  <sheetViews>
    <sheetView view="pageBreakPreview" zoomScaleNormal="100" zoomScaleSheetLayoutView="100" workbookViewId="0"/>
  </sheetViews>
  <sheetFormatPr baseColWidth="10" defaultColWidth="11.453125" defaultRowHeight="12.5" x14ac:dyDescent="0.25"/>
  <cols>
    <col min="1" max="1" width="3.1796875" style="14" customWidth="1"/>
    <col min="2" max="2" width="5.453125" style="14" customWidth="1"/>
    <col min="3" max="3" width="52.7265625" style="15" customWidth="1"/>
    <col min="4" max="4" width="0.453125" style="15" customWidth="1"/>
    <col min="5" max="5" width="7.1796875" style="15" customWidth="1"/>
    <col min="6" max="6" width="1.1796875" style="16" customWidth="1"/>
    <col min="7" max="7" width="8.26953125" style="16" customWidth="1"/>
    <col min="8" max="8" width="1.1796875" style="16" customWidth="1"/>
    <col min="9" max="9" width="6.81640625" style="16" customWidth="1"/>
    <col min="10" max="10" width="1.1796875" style="16" customWidth="1"/>
    <col min="11" max="11" width="8.26953125" style="14" customWidth="1"/>
    <col min="12" max="12" width="1" style="14" customWidth="1"/>
    <col min="13" max="13" width="5.7265625" style="14" customWidth="1"/>
    <col min="14" max="16384" width="11.453125" style="14"/>
  </cols>
  <sheetData>
    <row r="1" spans="2:13" ht="66.75" customHeight="1" x14ac:dyDescent="0.25"/>
    <row r="2" spans="2:13" s="15" customFormat="1" ht="15" customHeight="1" x14ac:dyDescent="0.25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5">
      <c r="F3" s="16"/>
      <c r="G3" s="16"/>
      <c r="H3" s="16"/>
      <c r="I3" s="16"/>
      <c r="J3" s="16"/>
    </row>
    <row r="4" spans="2:13" ht="20" x14ac:dyDescent="0.4">
      <c r="B4" s="18" t="s">
        <v>4</v>
      </c>
      <c r="D4" s="19"/>
      <c r="E4" s="19"/>
      <c r="F4" s="19"/>
      <c r="G4" s="19"/>
      <c r="H4" s="19"/>
      <c r="I4" s="19"/>
    </row>
    <row r="5" spans="2:13" ht="15.5" x14ac:dyDescent="0.35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5">
      <c r="B6" s="21"/>
      <c r="D6" s="19"/>
      <c r="E6" s="19"/>
      <c r="F6" s="19"/>
      <c r="G6" s="19"/>
      <c r="H6" s="19"/>
      <c r="I6" s="19"/>
    </row>
    <row r="7" spans="2:13" ht="12.75" customHeight="1" x14ac:dyDescent="0.3">
      <c r="B7" s="22"/>
      <c r="D7" s="19"/>
      <c r="E7" s="19"/>
      <c r="F7" s="19"/>
      <c r="G7" s="19"/>
      <c r="H7" s="19"/>
      <c r="I7" s="19"/>
    </row>
    <row r="8" spans="2:13" ht="12.75" customHeight="1" x14ac:dyDescent="0.25">
      <c r="B8" s="19"/>
      <c r="D8" s="19"/>
      <c r="E8" s="19"/>
      <c r="F8" s="19"/>
      <c r="G8" s="19"/>
      <c r="H8" s="19"/>
      <c r="I8" s="19"/>
    </row>
    <row r="9" spans="2:13" ht="12.75" customHeight="1" x14ac:dyDescent="0.25">
      <c r="B9" s="19"/>
      <c r="D9" s="19"/>
      <c r="E9" s="19"/>
      <c r="F9" s="19"/>
      <c r="G9" s="19"/>
      <c r="H9" s="19"/>
      <c r="I9" s="19"/>
    </row>
    <row r="10" spans="2:13" ht="12.75" customHeight="1" x14ac:dyDescent="0.5">
      <c r="B10" s="23"/>
      <c r="D10" s="19"/>
      <c r="E10" s="19"/>
      <c r="F10" s="19"/>
      <c r="G10" s="19"/>
      <c r="H10" s="19"/>
      <c r="I10" s="19"/>
    </row>
    <row r="11" spans="2:13" ht="20" x14ac:dyDescent="0.4">
      <c r="B11" s="24" t="s">
        <v>58</v>
      </c>
      <c r="D11" s="19"/>
      <c r="E11" s="19"/>
      <c r="F11" s="19"/>
      <c r="G11" s="19"/>
      <c r="H11" s="19"/>
      <c r="I11" s="19"/>
    </row>
    <row r="12" spans="2:13" ht="18.5" thickBot="1" x14ac:dyDescent="0.45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5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5" customHeight="1" x14ac:dyDescent="0.25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5">
      <c r="B15" s="40" t="s">
        <v>11</v>
      </c>
      <c r="C15" s="40"/>
      <c r="D15" s="41"/>
      <c r="E15" s="42">
        <v>115.99554360761655</v>
      </c>
      <c r="F15" s="43"/>
      <c r="G15" s="42">
        <v>5.1076667969670142</v>
      </c>
      <c r="H15" s="43"/>
      <c r="I15" s="42">
        <v>107.17627818367485</v>
      </c>
      <c r="J15" s="43"/>
      <c r="K15" s="42">
        <v>1.8733381588546649</v>
      </c>
      <c r="M15" s="44"/>
    </row>
    <row r="16" spans="2:13" x14ac:dyDescent="0.25">
      <c r="B16" s="45" t="s">
        <v>12</v>
      </c>
      <c r="C16" s="46" t="s">
        <v>13</v>
      </c>
      <c r="D16" s="30"/>
      <c r="E16" s="47">
        <v>115.21831190348226</v>
      </c>
      <c r="F16" s="48"/>
      <c r="G16" s="47">
        <v>5.0532935473758922</v>
      </c>
      <c r="H16" s="48"/>
      <c r="I16" s="47">
        <v>107.1843347554798</v>
      </c>
      <c r="J16" s="49"/>
      <c r="K16" s="47">
        <v>3.542863504001148</v>
      </c>
      <c r="M16" s="50"/>
    </row>
    <row r="17" spans="2:13" x14ac:dyDescent="0.25">
      <c r="B17" s="51" t="s">
        <v>14</v>
      </c>
      <c r="C17" s="52" t="s">
        <v>15</v>
      </c>
      <c r="D17" s="30"/>
      <c r="E17" s="53">
        <v>104.33112865372273</v>
      </c>
      <c r="F17" s="54"/>
      <c r="G17" s="53">
        <v>7.8517865019849031</v>
      </c>
      <c r="H17" s="49"/>
      <c r="I17" s="53">
        <v>95.028803072327463</v>
      </c>
      <c r="J17" s="49"/>
      <c r="K17" s="53">
        <v>-0.22401433691755512</v>
      </c>
      <c r="M17" s="33"/>
    </row>
    <row r="18" spans="2:13" x14ac:dyDescent="0.25">
      <c r="B18" s="51" t="s">
        <v>16</v>
      </c>
      <c r="C18" s="52" t="s">
        <v>17</v>
      </c>
      <c r="D18" s="30"/>
      <c r="E18" s="53">
        <v>115.13353115727011</v>
      </c>
      <c r="F18" s="55"/>
      <c r="G18" s="53">
        <v>4.9215792320172369</v>
      </c>
      <c r="H18" s="49"/>
      <c r="I18" s="53">
        <v>106.1721068249261</v>
      </c>
      <c r="J18" s="49"/>
      <c r="K18" s="53">
        <v>3.2909930715941282</v>
      </c>
      <c r="M18" s="33"/>
    </row>
    <row r="19" spans="2:13" x14ac:dyDescent="0.25">
      <c r="B19" s="51" t="s">
        <v>18</v>
      </c>
      <c r="C19" s="52" t="s">
        <v>19</v>
      </c>
      <c r="D19" s="30"/>
      <c r="E19" s="53">
        <v>117.07183829554782</v>
      </c>
      <c r="F19" s="56"/>
      <c r="G19" s="53">
        <v>6.5638985579320019</v>
      </c>
      <c r="H19" s="49"/>
      <c r="I19" s="53">
        <v>120.32231630701982</v>
      </c>
      <c r="J19" s="49"/>
      <c r="K19" s="53">
        <v>5.940355940355535</v>
      </c>
      <c r="M19" s="33"/>
    </row>
    <row r="20" spans="2:13" x14ac:dyDescent="0.25">
      <c r="B20" s="45" t="s">
        <v>20</v>
      </c>
      <c r="C20" s="52" t="s">
        <v>21</v>
      </c>
      <c r="D20" s="30"/>
      <c r="E20" s="53">
        <v>117.45118813379709</v>
      </c>
      <c r="F20" s="54"/>
      <c r="G20" s="53">
        <v>5.2060737527111822</v>
      </c>
      <c r="H20" s="49"/>
      <c r="I20" s="53">
        <v>115.51384894808508</v>
      </c>
      <c r="J20" s="49"/>
      <c r="K20" s="53">
        <v>5.5893746541229694</v>
      </c>
      <c r="M20" s="33"/>
    </row>
    <row r="21" spans="2:13" x14ac:dyDescent="0.25">
      <c r="B21" s="45" t="s">
        <v>22</v>
      </c>
      <c r="C21" s="46" t="s">
        <v>23</v>
      </c>
      <c r="D21" s="30"/>
      <c r="E21" s="47">
        <v>116.20193183889202</v>
      </c>
      <c r="F21" s="48"/>
      <c r="G21" s="47">
        <v>6.5508021390372262</v>
      </c>
      <c r="H21" s="48"/>
      <c r="I21" s="47">
        <v>101.69491525423703</v>
      </c>
      <c r="J21" s="49"/>
      <c r="K21" s="47">
        <v>3.3333333333329662</v>
      </c>
      <c r="M21" s="50"/>
    </row>
    <row r="22" spans="2:13" ht="34.5" x14ac:dyDescent="0.25">
      <c r="B22" s="45" t="s">
        <v>24</v>
      </c>
      <c r="C22" s="57" t="s">
        <v>25</v>
      </c>
      <c r="D22" s="30"/>
      <c r="E22" s="47">
        <v>117.94821890366474</v>
      </c>
      <c r="F22" s="48"/>
      <c r="G22" s="47">
        <v>5.1303253495606382</v>
      </c>
      <c r="H22" s="48"/>
      <c r="I22" s="47">
        <v>114.51640980135879</v>
      </c>
      <c r="J22" s="49"/>
      <c r="K22" s="47">
        <v>2.7750920322565431</v>
      </c>
      <c r="M22" s="33"/>
    </row>
    <row r="23" spans="2:13" x14ac:dyDescent="0.25">
      <c r="B23" s="51" t="s">
        <v>26</v>
      </c>
      <c r="C23" s="52" t="s">
        <v>27</v>
      </c>
      <c r="D23" s="30"/>
      <c r="E23" s="53">
        <v>119.61632499529794</v>
      </c>
      <c r="F23" s="56"/>
      <c r="G23" s="53">
        <v>4.8121292023733941</v>
      </c>
      <c r="H23" s="49"/>
      <c r="I23" s="53">
        <v>113.44743276283594</v>
      </c>
      <c r="J23" s="49"/>
      <c r="K23" s="53">
        <v>1.9607843137251946</v>
      </c>
      <c r="M23" s="33"/>
    </row>
    <row r="24" spans="2:13" x14ac:dyDescent="0.25">
      <c r="B24" s="51" t="s">
        <v>28</v>
      </c>
      <c r="C24" s="52" t="s">
        <v>29</v>
      </c>
      <c r="D24" s="30"/>
      <c r="E24" s="53">
        <v>116.47176745740109</v>
      </c>
      <c r="F24" s="56"/>
      <c r="G24" s="53">
        <v>6.7360685854258362</v>
      </c>
      <c r="H24" s="49"/>
      <c r="I24" s="53">
        <v>112.66288005345807</v>
      </c>
      <c r="J24" s="49"/>
      <c r="K24" s="53">
        <v>4.460966542751188</v>
      </c>
      <c r="M24" s="33"/>
    </row>
    <row r="25" spans="2:13" x14ac:dyDescent="0.25">
      <c r="B25" s="51" t="s">
        <v>30</v>
      </c>
      <c r="C25" s="52" t="s">
        <v>31</v>
      </c>
      <c r="D25" s="30"/>
      <c r="E25" s="53">
        <v>117.80684104627812</v>
      </c>
      <c r="F25" s="56"/>
      <c r="G25" s="53">
        <v>3.536693191866247</v>
      </c>
      <c r="H25" s="49"/>
      <c r="I25" s="53">
        <v>114.78873239436612</v>
      </c>
      <c r="J25" s="49"/>
      <c r="K25" s="53">
        <v>1.87499999999996</v>
      </c>
      <c r="M25" s="33"/>
    </row>
    <row r="26" spans="2:13" x14ac:dyDescent="0.25">
      <c r="B26" s="45" t="s">
        <v>32</v>
      </c>
      <c r="C26" s="52" t="s">
        <v>33</v>
      </c>
      <c r="D26" s="30"/>
      <c r="E26" s="53">
        <v>115.96227733147084</v>
      </c>
      <c r="F26" s="56"/>
      <c r="G26" s="53">
        <v>6.0928845334475401</v>
      </c>
      <c r="H26" s="49"/>
      <c r="I26" s="53">
        <v>119.17568983583685</v>
      </c>
      <c r="J26" s="49"/>
      <c r="K26" s="53">
        <v>4.1090317331168302</v>
      </c>
      <c r="M26" s="33"/>
    </row>
    <row r="27" spans="2:13" ht="34.5" x14ac:dyDescent="0.25">
      <c r="B27" s="45" t="s">
        <v>34</v>
      </c>
      <c r="C27" s="57" t="s">
        <v>35</v>
      </c>
      <c r="D27" s="30"/>
      <c r="E27" s="47">
        <v>113.99330660490877</v>
      </c>
      <c r="F27" s="48"/>
      <c r="G27" s="47">
        <v>6.1205228006130818</v>
      </c>
      <c r="H27" s="48"/>
      <c r="I27" s="47">
        <v>115.04166786545346</v>
      </c>
      <c r="J27" s="49"/>
      <c r="K27" s="47">
        <v>2.0122180471298101</v>
      </c>
      <c r="M27" s="33"/>
    </row>
    <row r="28" spans="2:13" x14ac:dyDescent="0.25">
      <c r="B28" s="51" t="s">
        <v>36</v>
      </c>
      <c r="C28" s="52" t="s">
        <v>37</v>
      </c>
      <c r="D28" s="30"/>
      <c r="E28" s="53">
        <v>109.74753385721489</v>
      </c>
      <c r="F28" s="56"/>
      <c r="G28" s="53">
        <v>2.8195488721805884</v>
      </c>
      <c r="H28" s="49"/>
      <c r="I28" s="53">
        <v>123.92576492225388</v>
      </c>
      <c r="J28" s="49"/>
      <c r="K28" s="53">
        <v>2.0093586567575983</v>
      </c>
      <c r="M28" s="33"/>
    </row>
    <row r="29" spans="2:13" x14ac:dyDescent="0.25">
      <c r="B29" s="51" t="s">
        <v>38</v>
      </c>
      <c r="C29" s="52" t="s">
        <v>39</v>
      </c>
      <c r="D29" s="30"/>
      <c r="E29" s="53">
        <v>107.57621491095692</v>
      </c>
      <c r="F29" s="56"/>
      <c r="G29" s="53">
        <v>6.2611806797856273</v>
      </c>
      <c r="H29" s="49"/>
      <c r="I29" s="53">
        <v>102.08270449743389</v>
      </c>
      <c r="J29" s="49"/>
      <c r="K29" s="53">
        <v>2.5469981807151765</v>
      </c>
      <c r="M29" s="33"/>
    </row>
    <row r="30" spans="2:13" x14ac:dyDescent="0.25">
      <c r="B30" s="51" t="s">
        <v>40</v>
      </c>
      <c r="C30" s="52" t="s">
        <v>41</v>
      </c>
      <c r="D30" s="30"/>
      <c r="E30" s="53">
        <v>115.99465954606096</v>
      </c>
      <c r="F30" s="56"/>
      <c r="G30" s="53">
        <v>7.9522862823055318</v>
      </c>
      <c r="H30" s="49"/>
      <c r="I30" s="53">
        <v>111.93591455273696</v>
      </c>
      <c r="J30" s="49"/>
      <c r="K30" s="53">
        <v>-0.28544243577538486</v>
      </c>
      <c r="M30" s="33"/>
    </row>
    <row r="31" spans="2:13" ht="12.25" customHeight="1" x14ac:dyDescent="0.25">
      <c r="B31" s="45" t="s">
        <v>42</v>
      </c>
      <c r="C31" s="52" t="s">
        <v>43</v>
      </c>
      <c r="D31" s="30"/>
      <c r="E31" s="53">
        <v>115.38787621873689</v>
      </c>
      <c r="F31" s="54"/>
      <c r="G31" s="53">
        <v>6.1622464898601903</v>
      </c>
      <c r="H31" s="49"/>
      <c r="I31" s="53">
        <v>114.45527766002489</v>
      </c>
      <c r="J31" s="49"/>
      <c r="K31" s="53">
        <v>4.8951048951047405</v>
      </c>
      <c r="M31" s="33"/>
    </row>
    <row r="32" spans="2:13" ht="34.5" x14ac:dyDescent="0.25">
      <c r="B32" s="45" t="s">
        <v>44</v>
      </c>
      <c r="C32" s="57" t="s">
        <v>45</v>
      </c>
      <c r="D32" s="30"/>
      <c r="E32" s="47">
        <v>115.7633243930471</v>
      </c>
      <c r="F32" s="48"/>
      <c r="G32" s="47">
        <v>4.36727524225069</v>
      </c>
      <c r="H32" s="48"/>
      <c r="I32" s="47">
        <v>97.474212098759907</v>
      </c>
      <c r="J32" s="49"/>
      <c r="K32" s="47">
        <v>-0.23458273936349805</v>
      </c>
      <c r="M32" s="33"/>
    </row>
    <row r="33" spans="2:13" x14ac:dyDescent="0.25">
      <c r="B33" s="51" t="s">
        <v>46</v>
      </c>
      <c r="C33" s="52" t="s">
        <v>47</v>
      </c>
      <c r="D33" s="30"/>
      <c r="E33" s="53">
        <v>115.82799634034819</v>
      </c>
      <c r="F33" s="56"/>
      <c r="G33" s="53">
        <v>2.1791767554478092</v>
      </c>
      <c r="H33" s="49"/>
      <c r="I33" s="53">
        <v>94.602012808783357</v>
      </c>
      <c r="J33" s="49"/>
      <c r="K33" s="53">
        <v>-1.711026615969613</v>
      </c>
      <c r="M33" s="33"/>
    </row>
    <row r="34" spans="2:13" x14ac:dyDescent="0.25">
      <c r="B34" s="51" t="s">
        <v>48</v>
      </c>
      <c r="C34" s="52" t="s">
        <v>49</v>
      </c>
      <c r="D34" s="30"/>
      <c r="E34" s="53">
        <v>112.39231278992673</v>
      </c>
      <c r="F34" s="56"/>
      <c r="G34" s="53">
        <v>6.2124248496993051</v>
      </c>
      <c r="H34" s="49"/>
      <c r="I34" s="53">
        <v>96.911862160370859</v>
      </c>
      <c r="J34" s="49"/>
      <c r="K34" s="53">
        <v>2.1229050279329087</v>
      </c>
      <c r="M34" s="33"/>
    </row>
    <row r="35" spans="2:13" x14ac:dyDescent="0.25">
      <c r="B35" s="51" t="s">
        <v>50</v>
      </c>
      <c r="C35" s="52" t="s">
        <v>51</v>
      </c>
      <c r="D35" s="30"/>
      <c r="E35" s="53">
        <v>118.87072808320985</v>
      </c>
      <c r="F35" s="56"/>
      <c r="G35" s="53">
        <v>5.4650047938643809</v>
      </c>
      <c r="H35" s="49"/>
      <c r="I35" s="53">
        <v>99.257057949479886</v>
      </c>
      <c r="J35" s="49"/>
      <c r="K35" s="53">
        <v>-0.91693635382912309</v>
      </c>
      <c r="M35" s="33"/>
    </row>
    <row r="36" spans="2:13" x14ac:dyDescent="0.25">
      <c r="B36" s="51" t="s">
        <v>52</v>
      </c>
      <c r="C36" s="52" t="s">
        <v>53</v>
      </c>
      <c r="D36" s="30"/>
      <c r="E36" s="53">
        <v>103.81729200652492</v>
      </c>
      <c r="F36" s="54"/>
      <c r="G36" s="53">
        <v>2.1181001283695489</v>
      </c>
      <c r="H36" s="49"/>
      <c r="I36" s="53">
        <v>97.487765089722657</v>
      </c>
      <c r="J36" s="49"/>
      <c r="K36" s="53">
        <v>3.3195020746888071</v>
      </c>
      <c r="M36" s="33"/>
    </row>
    <row r="37" spans="2:13" ht="14.25" customHeight="1" x14ac:dyDescent="0.25">
      <c r="B37" s="45" t="s">
        <v>54</v>
      </c>
      <c r="C37" s="58" t="s">
        <v>55</v>
      </c>
      <c r="D37" s="59"/>
      <c r="E37" s="60">
        <v>114.94824016563193</v>
      </c>
      <c r="F37" s="61"/>
      <c r="G37" s="60">
        <v>8.0996884735208283</v>
      </c>
      <c r="H37" s="61"/>
      <c r="I37" s="60">
        <v>106.25258799171795</v>
      </c>
      <c r="J37" s="60"/>
      <c r="K37" s="60">
        <v>2.3942537909014128</v>
      </c>
      <c r="M37" s="33"/>
    </row>
    <row r="38" spans="2:13" ht="11.25" customHeight="1" x14ac:dyDescent="0.25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5">
      <c r="B39" s="65" t="s">
        <v>57</v>
      </c>
    </row>
    <row r="40" spans="2:13" ht="30.25" customHeight="1" x14ac:dyDescent="0.25">
      <c r="B40" s="68"/>
    </row>
    <row r="41" spans="2:13" ht="30.25" customHeight="1" x14ac:dyDescent="0.25">
      <c r="B41" s="15"/>
    </row>
    <row r="42" spans="2:13" ht="25.5" customHeight="1" x14ac:dyDescent="0.25">
      <c r="B42" s="15"/>
    </row>
    <row r="43" spans="2:13" ht="17.25" customHeight="1" x14ac:dyDescent="0.25">
      <c r="B43" s="15"/>
    </row>
    <row r="44" spans="2:13" ht="13" x14ac:dyDescent="0.3">
      <c r="B44" s="66"/>
      <c r="K44" s="67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M44"/>
  <sheetViews>
    <sheetView view="pageBreakPreview" zoomScale="98" zoomScaleNormal="100" zoomScaleSheetLayoutView="98" workbookViewId="0"/>
  </sheetViews>
  <sheetFormatPr baseColWidth="10" defaultColWidth="11.453125" defaultRowHeight="12.5" x14ac:dyDescent="0.25"/>
  <cols>
    <col min="1" max="1" width="3.1796875" style="14" customWidth="1"/>
    <col min="2" max="2" width="5.1796875" style="14" customWidth="1"/>
    <col min="3" max="3" width="52.7265625" style="15" customWidth="1"/>
    <col min="4" max="4" width="0.453125" style="15" customWidth="1"/>
    <col min="5" max="5" width="7.1796875" style="15" customWidth="1"/>
    <col min="6" max="6" width="1.1796875" style="16" customWidth="1"/>
    <col min="7" max="7" width="8.453125" style="16" customWidth="1"/>
    <col min="8" max="8" width="1.1796875" style="16" customWidth="1"/>
    <col min="9" max="9" width="6.81640625" style="16" customWidth="1"/>
    <col min="10" max="10" width="1.1796875" style="16" customWidth="1"/>
    <col min="11" max="11" width="8.453125" style="14" customWidth="1"/>
    <col min="12" max="12" width="1" style="14" customWidth="1"/>
    <col min="13" max="13" width="5.81640625" style="14" customWidth="1"/>
    <col min="14" max="16384" width="11.453125" style="14"/>
  </cols>
  <sheetData>
    <row r="1" spans="2:13" ht="66.75" customHeight="1" x14ac:dyDescent="0.25"/>
    <row r="2" spans="2:13" s="15" customFormat="1" ht="15" customHeight="1" x14ac:dyDescent="0.25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5">
      <c r="F3" s="16"/>
      <c r="G3" s="16"/>
      <c r="H3" s="16"/>
      <c r="I3" s="16"/>
      <c r="J3" s="16"/>
    </row>
    <row r="4" spans="2:13" ht="20" x14ac:dyDescent="0.4">
      <c r="B4" s="18" t="s">
        <v>4</v>
      </c>
      <c r="D4" s="19"/>
      <c r="E4" s="19"/>
      <c r="F4" s="19"/>
      <c r="G4" s="19"/>
      <c r="H4" s="19"/>
      <c r="I4" s="19"/>
    </row>
    <row r="5" spans="2:13" ht="15.5" x14ac:dyDescent="0.35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5">
      <c r="B6" s="21"/>
      <c r="D6" s="19"/>
      <c r="E6" s="19"/>
      <c r="F6" s="19"/>
      <c r="G6" s="19"/>
      <c r="H6" s="19"/>
      <c r="I6" s="19"/>
    </row>
    <row r="7" spans="2:13" ht="12.75" customHeight="1" x14ac:dyDescent="0.3">
      <c r="B7" s="22"/>
      <c r="D7" s="19"/>
      <c r="E7" s="19"/>
      <c r="F7" s="19"/>
      <c r="G7" s="19"/>
      <c r="H7" s="19"/>
      <c r="I7" s="19"/>
    </row>
    <row r="8" spans="2:13" ht="12.75" customHeight="1" x14ac:dyDescent="0.25">
      <c r="B8" s="19"/>
      <c r="D8" s="19"/>
      <c r="E8" s="19"/>
      <c r="F8" s="19"/>
      <c r="G8" s="19"/>
      <c r="H8" s="19"/>
      <c r="I8" s="19"/>
    </row>
    <row r="9" spans="2:13" ht="12.75" customHeight="1" x14ac:dyDescent="0.25">
      <c r="B9" s="19"/>
      <c r="D9" s="19"/>
      <c r="E9" s="19"/>
      <c r="F9" s="19"/>
      <c r="G9" s="19"/>
      <c r="H9" s="19"/>
      <c r="I9" s="19"/>
    </row>
    <row r="10" spans="2:13" ht="12.75" customHeight="1" x14ac:dyDescent="0.5">
      <c r="B10" s="23"/>
      <c r="D10" s="19"/>
      <c r="E10" s="19"/>
      <c r="F10" s="19"/>
      <c r="G10" s="19"/>
      <c r="H10" s="19"/>
      <c r="I10" s="19"/>
    </row>
    <row r="11" spans="2:13" ht="20" x14ac:dyDescent="0.4">
      <c r="B11" s="24" t="s">
        <v>59</v>
      </c>
      <c r="D11" s="19"/>
      <c r="E11" s="19"/>
      <c r="F11" s="19"/>
      <c r="G11" s="19"/>
      <c r="H11" s="19"/>
      <c r="I11" s="19"/>
    </row>
    <row r="12" spans="2:13" ht="18.75" customHeight="1" thickBot="1" x14ac:dyDescent="0.45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5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5" customHeight="1" x14ac:dyDescent="0.25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5">
      <c r="B15" s="40" t="s">
        <v>11</v>
      </c>
      <c r="C15" s="40"/>
      <c r="D15" s="41"/>
      <c r="E15" s="42">
        <v>114.23633704421539</v>
      </c>
      <c r="F15" s="43"/>
      <c r="G15" s="42">
        <v>6.224690460528981</v>
      </c>
      <c r="H15" s="43"/>
      <c r="I15" s="42">
        <v>111.22481173042394</v>
      </c>
      <c r="J15" s="43"/>
      <c r="K15" s="42">
        <v>1.8441021232248778</v>
      </c>
      <c r="L15" s="69"/>
      <c r="M15" s="44"/>
    </row>
    <row r="16" spans="2:13" x14ac:dyDescent="0.25">
      <c r="B16" s="45" t="s">
        <v>12</v>
      </c>
      <c r="C16" s="46" t="s">
        <v>13</v>
      </c>
      <c r="D16" s="30"/>
      <c r="E16" s="47">
        <v>115.18284507279465</v>
      </c>
      <c r="F16" s="48"/>
      <c r="G16" s="47">
        <v>9.5546483968689486</v>
      </c>
      <c r="H16" s="48"/>
      <c r="I16" s="47">
        <v>110.08016064443908</v>
      </c>
      <c r="J16" s="49"/>
      <c r="K16" s="47">
        <v>3.0939873284389963</v>
      </c>
      <c r="L16" s="69"/>
      <c r="M16" s="50"/>
    </row>
    <row r="17" spans="2:13" x14ac:dyDescent="0.25">
      <c r="B17" s="51" t="s">
        <v>14</v>
      </c>
      <c r="C17" s="52" t="s">
        <v>15</v>
      </c>
      <c r="D17" s="30"/>
      <c r="E17" s="53">
        <v>99.669603524229046</v>
      </c>
      <c r="F17" s="54"/>
      <c r="G17" s="53">
        <v>10.771113831089307</v>
      </c>
      <c r="H17" s="49"/>
      <c r="I17" s="53">
        <v>98.458149779735649</v>
      </c>
      <c r="J17" s="49"/>
      <c r="K17" s="53">
        <v>-1.3245033112582738</v>
      </c>
      <c r="L17" s="69"/>
      <c r="M17" s="33"/>
    </row>
    <row r="18" spans="2:13" x14ac:dyDescent="0.25">
      <c r="B18" s="51" t="s">
        <v>16</v>
      </c>
      <c r="C18" s="52" t="s">
        <v>17</v>
      </c>
      <c r="D18" s="30"/>
      <c r="E18" s="53">
        <v>115.06629168340696</v>
      </c>
      <c r="F18" s="55"/>
      <c r="G18" s="53">
        <v>9.3129770992364627</v>
      </c>
      <c r="H18" s="49"/>
      <c r="I18" s="53">
        <v>109.76295701084797</v>
      </c>
      <c r="J18" s="49"/>
      <c r="K18" s="53">
        <v>3.0165912518858473</v>
      </c>
      <c r="L18" s="69"/>
      <c r="M18" s="33"/>
    </row>
    <row r="19" spans="2:13" x14ac:dyDescent="0.25">
      <c r="B19" s="51" t="s">
        <v>18</v>
      </c>
      <c r="C19" s="52" t="s">
        <v>19</v>
      </c>
      <c r="D19" s="30"/>
      <c r="E19" s="53">
        <v>125.95262615859882</v>
      </c>
      <c r="F19" s="56"/>
      <c r="G19" s="53">
        <v>22.055888223552156</v>
      </c>
      <c r="H19" s="49"/>
      <c r="I19" s="53">
        <v>116.37487126673483</v>
      </c>
      <c r="J19" s="49"/>
      <c r="K19" s="53">
        <v>7.2106261859582688</v>
      </c>
      <c r="L19" s="69"/>
      <c r="M19" s="33"/>
    </row>
    <row r="20" spans="2:13" x14ac:dyDescent="0.25">
      <c r="B20" s="45" t="s">
        <v>20</v>
      </c>
      <c r="C20" s="52" t="s">
        <v>21</v>
      </c>
      <c r="D20" s="30"/>
      <c r="E20" s="53">
        <v>116.24326404926873</v>
      </c>
      <c r="F20" s="54"/>
      <c r="G20" s="53">
        <v>7.7032810271048691</v>
      </c>
      <c r="H20" s="49"/>
      <c r="I20" s="53">
        <v>114.39568899153174</v>
      </c>
      <c r="J20" s="49"/>
      <c r="K20" s="53">
        <v>3.3379694019467498</v>
      </c>
      <c r="L20" s="69"/>
      <c r="M20" s="33"/>
    </row>
    <row r="21" spans="2:13" x14ac:dyDescent="0.25">
      <c r="B21" s="45" t="s">
        <v>22</v>
      </c>
      <c r="C21" s="46" t="s">
        <v>23</v>
      </c>
      <c r="D21" s="30"/>
      <c r="E21" s="47">
        <v>118.57849752586586</v>
      </c>
      <c r="F21" s="48"/>
      <c r="G21" s="47">
        <v>6.4620355411950881</v>
      </c>
      <c r="H21" s="48"/>
      <c r="I21" s="47">
        <v>114.79982006297784</v>
      </c>
      <c r="J21" s="49"/>
      <c r="K21" s="47">
        <v>2.9032258064514815</v>
      </c>
      <c r="L21" s="69"/>
      <c r="M21" s="50"/>
    </row>
    <row r="22" spans="2:13" ht="34.5" x14ac:dyDescent="0.25">
      <c r="B22" s="45" t="s">
        <v>24</v>
      </c>
      <c r="C22" s="57" t="s">
        <v>25</v>
      </c>
      <c r="D22" s="30"/>
      <c r="E22" s="47">
        <v>114.36784571040695</v>
      </c>
      <c r="F22" s="48"/>
      <c r="G22" s="47">
        <v>5.619598167050821</v>
      </c>
      <c r="H22" s="48"/>
      <c r="I22" s="47">
        <v>111.85593153918926</v>
      </c>
      <c r="J22" s="49"/>
      <c r="K22" s="47">
        <v>2.0154697393173215</v>
      </c>
      <c r="L22" s="69"/>
      <c r="M22" s="33"/>
    </row>
    <row r="23" spans="2:13" x14ac:dyDescent="0.25">
      <c r="B23" s="51" t="s">
        <v>26</v>
      </c>
      <c r="C23" s="52" t="s">
        <v>27</v>
      </c>
      <c r="D23" s="30"/>
      <c r="E23" s="53">
        <v>117.39820200951893</v>
      </c>
      <c r="F23" s="56"/>
      <c r="G23" s="53">
        <v>6.321839080460312</v>
      </c>
      <c r="H23" s="49"/>
      <c r="I23" s="53">
        <v>114.43680592279195</v>
      </c>
      <c r="J23" s="49"/>
      <c r="K23" s="53">
        <v>1.6917293233079223</v>
      </c>
      <c r="L23" s="69"/>
      <c r="M23" s="33"/>
    </row>
    <row r="24" spans="2:13" x14ac:dyDescent="0.25">
      <c r="B24" s="51" t="s">
        <v>28</v>
      </c>
      <c r="C24" s="52" t="s">
        <v>29</v>
      </c>
      <c r="D24" s="30"/>
      <c r="E24" s="53">
        <v>110.29850746268694</v>
      </c>
      <c r="F24" s="56"/>
      <c r="G24" s="53">
        <v>4.2313117066295147</v>
      </c>
      <c r="H24" s="49"/>
      <c r="I24" s="53">
        <v>108.80597014925394</v>
      </c>
      <c r="J24" s="49"/>
      <c r="K24" s="53">
        <v>0.55172413793087571</v>
      </c>
      <c r="L24" s="69"/>
      <c r="M24" s="33"/>
    </row>
    <row r="25" spans="2:13" x14ac:dyDescent="0.25">
      <c r="B25" s="51" t="s">
        <v>30</v>
      </c>
      <c r="C25" s="52" t="s">
        <v>31</v>
      </c>
      <c r="D25" s="30"/>
      <c r="E25" s="53">
        <v>105.10083036773382</v>
      </c>
      <c r="F25" s="56"/>
      <c r="G25" s="53">
        <v>5.2256532066505379</v>
      </c>
      <c r="H25" s="49"/>
      <c r="I25" s="53">
        <v>103.91459074733082</v>
      </c>
      <c r="J25" s="49"/>
      <c r="K25" s="53">
        <v>4.0380047505938377</v>
      </c>
      <c r="L25" s="69"/>
      <c r="M25" s="33"/>
    </row>
    <row r="26" spans="2:13" x14ac:dyDescent="0.25">
      <c r="B26" s="45" t="s">
        <v>32</v>
      </c>
      <c r="C26" s="52" t="s">
        <v>33</v>
      </c>
      <c r="D26" s="30"/>
      <c r="E26" s="53">
        <v>117.80718336483883</v>
      </c>
      <c r="F26" s="56"/>
      <c r="G26" s="53">
        <v>5.842391304347494</v>
      </c>
      <c r="H26" s="49"/>
      <c r="I26" s="53">
        <v>113.57277882797683</v>
      </c>
      <c r="J26" s="49"/>
      <c r="K26" s="53">
        <v>2.4556616643925055</v>
      </c>
      <c r="L26" s="69"/>
      <c r="M26" s="33"/>
    </row>
    <row r="27" spans="2:13" ht="34.5" x14ac:dyDescent="0.25">
      <c r="B27" s="45" t="s">
        <v>34</v>
      </c>
      <c r="C27" s="57" t="s">
        <v>35</v>
      </c>
      <c r="D27" s="30"/>
      <c r="E27" s="47">
        <v>114.93463576594156</v>
      </c>
      <c r="F27" s="48"/>
      <c r="G27" s="47">
        <v>7.4051449437879224</v>
      </c>
      <c r="H27" s="48"/>
      <c r="I27" s="47">
        <v>112.60624160315963</v>
      </c>
      <c r="J27" s="49"/>
      <c r="K27" s="47">
        <v>2.9768252361683345</v>
      </c>
      <c r="L27" s="69"/>
      <c r="M27" s="33"/>
    </row>
    <row r="28" spans="2:13" x14ac:dyDescent="0.25">
      <c r="B28" s="51" t="s">
        <v>36</v>
      </c>
      <c r="C28" s="52" t="s">
        <v>37</v>
      </c>
      <c r="D28" s="30"/>
      <c r="E28" s="53">
        <v>109.19314028675886</v>
      </c>
      <c r="F28" s="56"/>
      <c r="G28" s="53">
        <v>4.859611231101546</v>
      </c>
      <c r="H28" s="49"/>
      <c r="I28" s="53">
        <v>106.49423671633386</v>
      </c>
      <c r="J28" s="49"/>
      <c r="K28" s="53">
        <v>1.7185821697103032</v>
      </c>
      <c r="L28" s="69"/>
      <c r="M28" s="33"/>
    </row>
    <row r="29" spans="2:13" x14ac:dyDescent="0.25">
      <c r="B29" s="51" t="s">
        <v>38</v>
      </c>
      <c r="C29" s="52" t="s">
        <v>39</v>
      </c>
      <c r="D29" s="30"/>
      <c r="E29" s="53">
        <v>107.30787364450678</v>
      </c>
      <c r="F29" s="56"/>
      <c r="G29" s="53">
        <v>8.5877862595415735</v>
      </c>
      <c r="H29" s="49"/>
      <c r="I29" s="53">
        <v>107.87364450730779</v>
      </c>
      <c r="J29" s="49"/>
      <c r="K29" s="53">
        <v>11.718750000000089</v>
      </c>
      <c r="L29" s="69"/>
      <c r="M29" s="33"/>
    </row>
    <row r="30" spans="2:13" x14ac:dyDescent="0.25">
      <c r="B30" s="51" t="s">
        <v>40</v>
      </c>
      <c r="C30" s="52" t="s">
        <v>41</v>
      </c>
      <c r="D30" s="30"/>
      <c r="E30" s="53">
        <v>115.18771331057984</v>
      </c>
      <c r="F30" s="56"/>
      <c r="G30" s="53">
        <v>8.6956521739126167</v>
      </c>
      <c r="H30" s="49"/>
      <c r="I30" s="53">
        <v>112.45733788395884</v>
      </c>
      <c r="J30" s="49"/>
      <c r="K30" s="53">
        <v>2.8081123244931616</v>
      </c>
      <c r="L30" s="69"/>
      <c r="M30" s="33"/>
    </row>
    <row r="31" spans="2:13" ht="12.25" customHeight="1" x14ac:dyDescent="0.25">
      <c r="B31" s="45" t="s">
        <v>42</v>
      </c>
      <c r="C31" s="52" t="s">
        <v>43</v>
      </c>
      <c r="D31" s="30"/>
      <c r="E31" s="53">
        <v>118.24324324324317</v>
      </c>
      <c r="F31" s="54"/>
      <c r="G31" s="53">
        <v>7.3619631901839622</v>
      </c>
      <c r="H31" s="49"/>
      <c r="I31" s="53">
        <v>116.21621621621617</v>
      </c>
      <c r="J31" s="49"/>
      <c r="K31" s="53">
        <v>2.9940119760475836</v>
      </c>
      <c r="L31" s="69"/>
      <c r="M31" s="33"/>
    </row>
    <row r="32" spans="2:13" ht="34.5" x14ac:dyDescent="0.25">
      <c r="B32" s="45" t="s">
        <v>44</v>
      </c>
      <c r="C32" s="57" t="s">
        <v>45</v>
      </c>
      <c r="D32" s="30"/>
      <c r="E32" s="47">
        <v>112.19810908111793</v>
      </c>
      <c r="F32" s="48"/>
      <c r="G32" s="47">
        <v>4.4782688125825088</v>
      </c>
      <c r="H32" s="48"/>
      <c r="I32" s="47">
        <v>109.56100987115144</v>
      </c>
      <c r="J32" s="49"/>
      <c r="K32" s="47">
        <v>0.20398529048262226</v>
      </c>
      <c r="L32" s="69"/>
      <c r="M32" s="33"/>
    </row>
    <row r="33" spans="2:13" x14ac:dyDescent="0.25">
      <c r="B33" s="51" t="s">
        <v>46</v>
      </c>
      <c r="C33" s="52" t="s">
        <v>47</v>
      </c>
      <c r="D33" s="30"/>
      <c r="E33" s="53">
        <v>113.26929918178593</v>
      </c>
      <c r="F33" s="56"/>
      <c r="G33" s="53">
        <v>1.272264631043396</v>
      </c>
      <c r="H33" s="49"/>
      <c r="I33" s="53">
        <v>111.56172180718595</v>
      </c>
      <c r="J33" s="49"/>
      <c r="K33" s="53">
        <v>-2.2443890274317035</v>
      </c>
      <c r="L33" s="69"/>
      <c r="M33" s="33"/>
    </row>
    <row r="34" spans="2:13" x14ac:dyDescent="0.25">
      <c r="B34" s="51" t="s">
        <v>48</v>
      </c>
      <c r="C34" s="52" t="s">
        <v>49</v>
      </c>
      <c r="D34" s="30"/>
      <c r="E34" s="53">
        <v>109.83477576711304</v>
      </c>
      <c r="F34" s="56"/>
      <c r="G34" s="53">
        <v>7.3846153846159668</v>
      </c>
      <c r="H34" s="49"/>
      <c r="I34" s="53">
        <v>106.21557828481504</v>
      </c>
      <c r="J34" s="49"/>
      <c r="K34" s="53">
        <v>2.2727272727272929</v>
      </c>
      <c r="L34" s="69"/>
      <c r="M34" s="33"/>
    </row>
    <row r="35" spans="2:13" x14ac:dyDescent="0.25">
      <c r="B35" s="51" t="s">
        <v>50</v>
      </c>
      <c r="C35" s="52" t="s">
        <v>51</v>
      </c>
      <c r="D35" s="30"/>
      <c r="E35" s="53">
        <v>114.59459459459511</v>
      </c>
      <c r="F35" s="56"/>
      <c r="G35" s="53">
        <v>6.0000000000004938</v>
      </c>
      <c r="H35" s="49"/>
      <c r="I35" s="53">
        <v>110.60291060291111</v>
      </c>
      <c r="J35" s="49"/>
      <c r="K35" s="53">
        <v>0.91047040971170556</v>
      </c>
      <c r="L35" s="69"/>
      <c r="M35" s="33"/>
    </row>
    <row r="36" spans="2:13" x14ac:dyDescent="0.25">
      <c r="B36" s="51" t="s">
        <v>52</v>
      </c>
      <c r="C36" s="52" t="s">
        <v>53</v>
      </c>
      <c r="D36" s="30"/>
      <c r="E36" s="53">
        <v>97.658862876254233</v>
      </c>
      <c r="F36" s="54"/>
      <c r="G36" s="53">
        <v>3.8617886178861749</v>
      </c>
      <c r="H36" s="49"/>
      <c r="I36" s="53">
        <v>99.187768752986216</v>
      </c>
      <c r="J36" s="49"/>
      <c r="K36" s="53">
        <v>4.8484848484848353</v>
      </c>
      <c r="L36" s="69"/>
      <c r="M36" s="33"/>
    </row>
    <row r="37" spans="2:13" ht="14.25" customHeight="1" x14ac:dyDescent="0.25">
      <c r="B37" s="45" t="s">
        <v>54</v>
      </c>
      <c r="C37" s="58" t="s">
        <v>55</v>
      </c>
      <c r="D37" s="59"/>
      <c r="E37" s="60">
        <v>105.89543937708598</v>
      </c>
      <c r="F37" s="61"/>
      <c r="G37" s="60">
        <v>6.2500000000003553</v>
      </c>
      <c r="H37" s="61"/>
      <c r="I37" s="60">
        <v>106.56284760845398</v>
      </c>
      <c r="J37" s="60"/>
      <c r="K37" s="60">
        <v>1.2684989429171845</v>
      </c>
      <c r="L37" s="69"/>
      <c r="M37" s="33"/>
    </row>
    <row r="38" spans="2:13" ht="11.25" customHeight="1" x14ac:dyDescent="0.25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5">
      <c r="B39" s="65" t="s">
        <v>57</v>
      </c>
    </row>
    <row r="40" spans="2:13" ht="30.65" customHeight="1" x14ac:dyDescent="0.25">
      <c r="C40" s="68"/>
    </row>
    <row r="41" spans="2:13" ht="30.65" customHeight="1" x14ac:dyDescent="0.25"/>
    <row r="42" spans="2:13" ht="24.75" customHeight="1" x14ac:dyDescent="0.25"/>
    <row r="43" spans="2:13" ht="17.25" customHeight="1" x14ac:dyDescent="0.25"/>
    <row r="44" spans="2:13" ht="13" x14ac:dyDescent="0.3">
      <c r="B44" s="66"/>
      <c r="K44" s="67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M44"/>
  <sheetViews>
    <sheetView view="pageBreakPreview" zoomScaleNormal="100" zoomScaleSheetLayoutView="100" workbookViewId="0"/>
  </sheetViews>
  <sheetFormatPr baseColWidth="10" defaultColWidth="11.453125" defaultRowHeight="12.5" x14ac:dyDescent="0.25"/>
  <cols>
    <col min="1" max="1" width="3.1796875" style="14" customWidth="1"/>
    <col min="2" max="2" width="4.1796875" style="14" customWidth="1"/>
    <col min="3" max="3" width="52.7265625" style="15" customWidth="1"/>
    <col min="4" max="4" width="0.453125" style="15" customWidth="1"/>
    <col min="5" max="5" width="7.1796875" style="15" customWidth="1"/>
    <col min="6" max="6" width="1.1796875" style="16" customWidth="1"/>
    <col min="7" max="7" width="8.7265625" style="16" customWidth="1"/>
    <col min="8" max="8" width="1.1796875" style="16" customWidth="1"/>
    <col min="9" max="9" width="6.81640625" style="16" customWidth="1"/>
    <col min="10" max="10" width="1.1796875" style="16" customWidth="1"/>
    <col min="11" max="11" width="8.26953125" style="14" customWidth="1"/>
    <col min="12" max="12" width="1" style="14" customWidth="1"/>
    <col min="13" max="13" width="5.7265625" style="14" customWidth="1"/>
    <col min="14" max="16384" width="11.453125" style="14"/>
  </cols>
  <sheetData>
    <row r="1" spans="2:13" ht="66.75" customHeight="1" x14ac:dyDescent="0.25"/>
    <row r="2" spans="2:13" s="15" customFormat="1" ht="15" customHeight="1" x14ac:dyDescent="0.25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5">
      <c r="F3" s="16"/>
      <c r="G3" s="16"/>
      <c r="H3" s="16"/>
      <c r="I3" s="16"/>
      <c r="J3" s="16"/>
    </row>
    <row r="4" spans="2:13" ht="20" x14ac:dyDescent="0.4">
      <c r="B4" s="18" t="s">
        <v>4</v>
      </c>
      <c r="D4" s="19"/>
      <c r="E4" s="19"/>
      <c r="F4" s="19"/>
      <c r="G4" s="19"/>
      <c r="H4" s="19"/>
      <c r="I4" s="19"/>
    </row>
    <row r="5" spans="2:13" ht="15.5" x14ac:dyDescent="0.35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5">
      <c r="B6" s="21"/>
      <c r="D6" s="19"/>
      <c r="E6" s="19"/>
      <c r="F6" s="19"/>
      <c r="G6" s="19"/>
      <c r="H6" s="19"/>
      <c r="I6" s="19"/>
    </row>
    <row r="7" spans="2:13" ht="12.75" customHeight="1" x14ac:dyDescent="0.3">
      <c r="B7" s="22"/>
      <c r="D7" s="19"/>
      <c r="E7" s="19"/>
      <c r="F7" s="19"/>
      <c r="G7" s="19"/>
      <c r="H7" s="19"/>
      <c r="I7" s="19"/>
    </row>
    <row r="8" spans="2:13" ht="12.75" customHeight="1" x14ac:dyDescent="0.25">
      <c r="B8" s="19"/>
      <c r="D8" s="19"/>
      <c r="E8" s="19"/>
      <c r="F8" s="19"/>
      <c r="G8" s="19"/>
      <c r="H8" s="19"/>
      <c r="I8" s="19"/>
    </row>
    <row r="9" spans="2:13" ht="12.75" customHeight="1" x14ac:dyDescent="0.25">
      <c r="B9" s="19"/>
      <c r="D9" s="19"/>
      <c r="E9" s="19"/>
      <c r="F9" s="19"/>
      <c r="G9" s="19"/>
      <c r="H9" s="19"/>
      <c r="I9" s="19"/>
    </row>
    <row r="10" spans="2:13" ht="20.25" customHeight="1" x14ac:dyDescent="0.4">
      <c r="B10" s="24" t="s">
        <v>60</v>
      </c>
      <c r="D10" s="19"/>
      <c r="E10" s="19"/>
      <c r="F10" s="19"/>
      <c r="G10" s="19"/>
      <c r="H10" s="19"/>
      <c r="I10" s="19"/>
    </row>
    <row r="11" spans="2:13" ht="20.25" customHeight="1" x14ac:dyDescent="0.4">
      <c r="B11" s="24" t="s">
        <v>61</v>
      </c>
      <c r="D11" s="19"/>
      <c r="E11" s="19"/>
      <c r="F11" s="19"/>
      <c r="G11" s="19"/>
      <c r="H11" s="19"/>
      <c r="I11" s="19"/>
    </row>
    <row r="12" spans="2:13" ht="18.75" customHeight="1" thickBot="1" x14ac:dyDescent="0.45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5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5" customHeight="1" x14ac:dyDescent="0.25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5">
      <c r="B15" s="40" t="s">
        <v>11</v>
      </c>
      <c r="C15" s="40"/>
      <c r="D15" s="41"/>
      <c r="E15" s="42">
        <v>113.99438642444639</v>
      </c>
      <c r="F15" s="43"/>
      <c r="G15" s="42">
        <v>5.5871819351988927</v>
      </c>
      <c r="H15" s="43"/>
      <c r="I15" s="42">
        <v>109.54175862308144</v>
      </c>
      <c r="J15" s="43"/>
      <c r="K15" s="42">
        <v>1.6054379335376456</v>
      </c>
      <c r="M15" s="44"/>
    </row>
    <row r="16" spans="2:13" ht="12.75" customHeight="1" x14ac:dyDescent="0.25">
      <c r="B16" s="45" t="s">
        <v>12</v>
      </c>
      <c r="C16" s="46" t="s">
        <v>13</v>
      </c>
      <c r="D16" s="30"/>
      <c r="E16" s="47">
        <v>113.70462083625604</v>
      </c>
      <c r="F16" s="48"/>
      <c r="G16" s="47">
        <v>7.0724424998611424</v>
      </c>
      <c r="H16" s="48"/>
      <c r="I16" s="47">
        <v>109.91113010054404</v>
      </c>
      <c r="J16" s="49"/>
      <c r="K16" s="47">
        <v>2.2752127653084209</v>
      </c>
      <c r="M16" s="50"/>
    </row>
    <row r="17" spans="2:13" x14ac:dyDescent="0.25">
      <c r="B17" s="51" t="s">
        <v>14</v>
      </c>
      <c r="C17" s="52" t="s">
        <v>15</v>
      </c>
      <c r="D17" s="30"/>
      <c r="E17" s="53">
        <v>106.31760749022797</v>
      </c>
      <c r="F17" s="54"/>
      <c r="G17" s="53">
        <v>6.3659512550015895</v>
      </c>
      <c r="H17" s="49"/>
      <c r="I17" s="53">
        <v>104.57231160803597</v>
      </c>
      <c r="J17" s="49"/>
      <c r="K17" s="53">
        <v>-0.62197650310968911</v>
      </c>
      <c r="M17" s="33"/>
    </row>
    <row r="18" spans="2:13" x14ac:dyDescent="0.25">
      <c r="B18" s="51" t="s">
        <v>16</v>
      </c>
      <c r="C18" s="52" t="s">
        <v>17</v>
      </c>
      <c r="D18" s="30"/>
      <c r="E18" s="53">
        <v>114.0760670172439</v>
      </c>
      <c r="F18" s="55"/>
      <c r="G18" s="53">
        <v>6.972477064220195</v>
      </c>
      <c r="H18" s="49"/>
      <c r="I18" s="53">
        <v>109.62455668337992</v>
      </c>
      <c r="J18" s="49"/>
      <c r="K18" s="53">
        <v>2.2820629849384266</v>
      </c>
      <c r="M18" s="33"/>
    </row>
    <row r="19" spans="2:13" x14ac:dyDescent="0.25">
      <c r="B19" s="51" t="s">
        <v>18</v>
      </c>
      <c r="C19" s="52" t="s">
        <v>19</v>
      </c>
      <c r="D19" s="30"/>
      <c r="E19" s="53">
        <v>108.76760334869222</v>
      </c>
      <c r="F19" s="56"/>
      <c r="G19" s="53">
        <v>13.304488912925549</v>
      </c>
      <c r="H19" s="49"/>
      <c r="I19" s="53">
        <v>117.54169641118824</v>
      </c>
      <c r="J19" s="49"/>
      <c r="K19" s="53">
        <v>3.5208047553720423</v>
      </c>
      <c r="M19" s="33"/>
    </row>
    <row r="20" spans="2:13" x14ac:dyDescent="0.25">
      <c r="B20" s="45" t="s">
        <v>20</v>
      </c>
      <c r="C20" s="52" t="s">
        <v>21</v>
      </c>
      <c r="D20" s="30"/>
      <c r="E20" s="53">
        <v>112.55768763662914</v>
      </c>
      <c r="F20" s="54"/>
      <c r="G20" s="53">
        <v>5.8957952468014385</v>
      </c>
      <c r="H20" s="49"/>
      <c r="I20" s="53">
        <v>110.76026232693714</v>
      </c>
      <c r="J20" s="49"/>
      <c r="K20" s="53">
        <v>1.967799642218071</v>
      </c>
      <c r="M20" s="33"/>
    </row>
    <row r="21" spans="2:13" x14ac:dyDescent="0.25">
      <c r="B21" s="45" t="s">
        <v>22</v>
      </c>
      <c r="C21" s="46" t="s">
        <v>23</v>
      </c>
      <c r="D21" s="30"/>
      <c r="E21" s="47">
        <v>115.52866609046393</v>
      </c>
      <c r="F21" s="48"/>
      <c r="G21" s="47">
        <v>6.6489361702128047</v>
      </c>
      <c r="H21" s="48"/>
      <c r="I21" s="47">
        <v>111.95620858542195</v>
      </c>
      <c r="J21" s="49"/>
      <c r="K21" s="47">
        <v>2.6955602536992807</v>
      </c>
      <c r="M21" s="50"/>
    </row>
    <row r="22" spans="2:13" ht="34.5" x14ac:dyDescent="0.25">
      <c r="B22" s="45" t="s">
        <v>24</v>
      </c>
      <c r="C22" s="57" t="s">
        <v>25</v>
      </c>
      <c r="D22" s="30"/>
      <c r="E22" s="47">
        <v>117.70846445123458</v>
      </c>
      <c r="F22" s="48"/>
      <c r="G22" s="47">
        <v>5.7528811526891488</v>
      </c>
      <c r="H22" s="48"/>
      <c r="I22" s="47">
        <v>113.84732207581672</v>
      </c>
      <c r="J22" s="49"/>
      <c r="K22" s="47">
        <v>2.5696939415905895</v>
      </c>
      <c r="M22" s="33"/>
    </row>
    <row r="23" spans="2:13" x14ac:dyDescent="0.25">
      <c r="B23" s="51" t="s">
        <v>26</v>
      </c>
      <c r="C23" s="52" t="s">
        <v>27</v>
      </c>
      <c r="D23" s="30"/>
      <c r="E23" s="53">
        <v>119.83356449375903</v>
      </c>
      <c r="F23" s="56"/>
      <c r="G23" s="53">
        <v>6.6374108612184957</v>
      </c>
      <c r="H23" s="49"/>
      <c r="I23" s="53">
        <v>114.53228540607202</v>
      </c>
      <c r="J23" s="49"/>
      <c r="K23" s="53">
        <v>2.2564667033574848</v>
      </c>
      <c r="M23" s="33"/>
    </row>
    <row r="24" spans="2:13" x14ac:dyDescent="0.25">
      <c r="B24" s="51" t="s">
        <v>28</v>
      </c>
      <c r="C24" s="52" t="s">
        <v>29</v>
      </c>
      <c r="D24" s="30"/>
      <c r="E24" s="53">
        <v>113.37708228167592</v>
      </c>
      <c r="F24" s="56"/>
      <c r="G24" s="53">
        <v>5.0514499532271273</v>
      </c>
      <c r="H24" s="49"/>
      <c r="I24" s="53">
        <v>111.30742049469994</v>
      </c>
      <c r="J24" s="49"/>
      <c r="K24" s="53">
        <v>2.8931404573034447</v>
      </c>
      <c r="M24" s="33"/>
    </row>
    <row r="25" spans="2:13" x14ac:dyDescent="0.25">
      <c r="B25" s="51" t="s">
        <v>30</v>
      </c>
      <c r="C25" s="52" t="s">
        <v>31</v>
      </c>
      <c r="D25" s="30"/>
      <c r="E25" s="53">
        <v>114.64684014869907</v>
      </c>
      <c r="F25" s="56"/>
      <c r="G25" s="53">
        <v>3.9784221173299494</v>
      </c>
      <c r="H25" s="49"/>
      <c r="I25" s="53">
        <v>113.53159851301109</v>
      </c>
      <c r="J25" s="49"/>
      <c r="K25" s="53">
        <v>2.4832214765103222</v>
      </c>
      <c r="M25" s="33"/>
    </row>
    <row r="26" spans="2:13" x14ac:dyDescent="0.25">
      <c r="B26" s="45" t="s">
        <v>32</v>
      </c>
      <c r="C26" s="52" t="s">
        <v>33</v>
      </c>
      <c r="D26" s="30"/>
      <c r="E26" s="53">
        <v>119.63927855711412</v>
      </c>
      <c r="F26" s="56"/>
      <c r="G26" s="53">
        <v>6.1144685389261433</v>
      </c>
      <c r="H26" s="49"/>
      <c r="I26" s="53">
        <v>114.54909819639313</v>
      </c>
      <c r="J26" s="49"/>
      <c r="K26" s="53">
        <v>3.1024531024529622</v>
      </c>
      <c r="M26" s="33"/>
    </row>
    <row r="27" spans="2:13" ht="34.5" x14ac:dyDescent="0.25">
      <c r="B27" s="45" t="s">
        <v>34</v>
      </c>
      <c r="C27" s="57" t="s">
        <v>35</v>
      </c>
      <c r="D27" s="30"/>
      <c r="E27" s="47">
        <v>112.73579025274283</v>
      </c>
      <c r="F27" s="48"/>
      <c r="G27" s="47">
        <v>6.1511639760365</v>
      </c>
      <c r="H27" s="48"/>
      <c r="I27" s="47">
        <v>110.08471570184786</v>
      </c>
      <c r="J27" s="49"/>
      <c r="K27" s="47">
        <v>2.1952872889164254</v>
      </c>
      <c r="M27" s="33"/>
    </row>
    <row r="28" spans="2:13" x14ac:dyDescent="0.25">
      <c r="B28" s="51" t="s">
        <v>36</v>
      </c>
      <c r="C28" s="52" t="s">
        <v>37</v>
      </c>
      <c r="D28" s="30"/>
      <c r="E28" s="53">
        <v>106.07718246534296</v>
      </c>
      <c r="F28" s="56"/>
      <c r="G28" s="53">
        <v>3.8438967136152691</v>
      </c>
      <c r="H28" s="49"/>
      <c r="I28" s="53">
        <v>104.18883476957697</v>
      </c>
      <c r="J28" s="49"/>
      <c r="K28" s="53">
        <v>0.63694267515947978</v>
      </c>
      <c r="M28" s="33"/>
    </row>
    <row r="29" spans="2:13" x14ac:dyDescent="0.25">
      <c r="B29" s="51" t="s">
        <v>38</v>
      </c>
      <c r="C29" s="52" t="s">
        <v>39</v>
      </c>
      <c r="D29" s="30"/>
      <c r="E29" s="53">
        <v>110.33942558746683</v>
      </c>
      <c r="F29" s="56"/>
      <c r="G29" s="53">
        <v>6.7171717171709888</v>
      </c>
      <c r="H29" s="49"/>
      <c r="I29" s="53">
        <v>109.03394255874683</v>
      </c>
      <c r="J29" s="49"/>
      <c r="K29" s="53">
        <v>6.043676993397451</v>
      </c>
      <c r="M29" s="33"/>
    </row>
    <row r="30" spans="2:13" x14ac:dyDescent="0.25">
      <c r="B30" s="51" t="s">
        <v>40</v>
      </c>
      <c r="C30" s="52" t="s">
        <v>41</v>
      </c>
      <c r="D30" s="30"/>
      <c r="E30" s="53">
        <v>113.25791855203595</v>
      </c>
      <c r="F30" s="56"/>
      <c r="G30" s="53">
        <v>6.6467831273969491</v>
      </c>
      <c r="H30" s="49"/>
      <c r="I30" s="53">
        <v>110.58823529411792</v>
      </c>
      <c r="J30" s="49"/>
      <c r="K30" s="53">
        <v>2.3450586264659234</v>
      </c>
      <c r="M30" s="33"/>
    </row>
    <row r="31" spans="2:13" ht="12.25" customHeight="1" x14ac:dyDescent="0.25">
      <c r="B31" s="45" t="s">
        <v>42</v>
      </c>
      <c r="C31" s="52" t="s">
        <v>43</v>
      </c>
      <c r="D31" s="30"/>
      <c r="E31" s="53">
        <v>116.37204691888304</v>
      </c>
      <c r="F31" s="54"/>
      <c r="G31" s="53">
        <v>6.856796116505004</v>
      </c>
      <c r="H31" s="49"/>
      <c r="I31" s="53">
        <v>113.13398314885204</v>
      </c>
      <c r="J31" s="49"/>
      <c r="K31" s="53">
        <v>2.5149700598807279</v>
      </c>
      <c r="M31" s="33"/>
    </row>
    <row r="32" spans="2:13" ht="34.5" x14ac:dyDescent="0.25">
      <c r="B32" s="45" t="s">
        <v>44</v>
      </c>
      <c r="C32" s="57" t="s">
        <v>45</v>
      </c>
      <c r="D32" s="30"/>
      <c r="E32" s="47">
        <v>111.16739473727104</v>
      </c>
      <c r="F32" s="48"/>
      <c r="G32" s="47">
        <v>4.2767559438084968</v>
      </c>
      <c r="H32" s="48"/>
      <c r="I32" s="47">
        <v>104.79662501186125</v>
      </c>
      <c r="J32" s="49"/>
      <c r="K32" s="47">
        <v>-0.14052552559112863</v>
      </c>
      <c r="M32" s="33"/>
    </row>
    <row r="33" spans="2:13" x14ac:dyDescent="0.25">
      <c r="B33" s="51" t="s">
        <v>46</v>
      </c>
      <c r="C33" s="52" t="s">
        <v>47</v>
      </c>
      <c r="D33" s="30"/>
      <c r="E33" s="53">
        <v>113.99536459261891</v>
      </c>
      <c r="F33" s="56"/>
      <c r="G33" s="53">
        <v>2.1405750798721757</v>
      </c>
      <c r="H33" s="49"/>
      <c r="I33" s="53">
        <v>101.55107862364093</v>
      </c>
      <c r="J33" s="49"/>
      <c r="K33" s="53">
        <v>-1.8269562219916935</v>
      </c>
      <c r="M33" s="33"/>
    </row>
    <row r="34" spans="2:13" x14ac:dyDescent="0.25">
      <c r="B34" s="51" t="s">
        <v>48</v>
      </c>
      <c r="C34" s="52" t="s">
        <v>49</v>
      </c>
      <c r="D34" s="30"/>
      <c r="E34" s="53">
        <v>107.068965517241</v>
      </c>
      <c r="F34" s="56"/>
      <c r="G34" s="53">
        <v>6.7468844005153628</v>
      </c>
      <c r="H34" s="49"/>
      <c r="I34" s="53">
        <v>104.35344827586199</v>
      </c>
      <c r="J34" s="49"/>
      <c r="K34" s="53">
        <v>1.8082422203531623</v>
      </c>
      <c r="M34" s="33"/>
    </row>
    <row r="35" spans="2:13" x14ac:dyDescent="0.25">
      <c r="B35" s="51" t="s">
        <v>50</v>
      </c>
      <c r="C35" s="52" t="s">
        <v>51</v>
      </c>
      <c r="D35" s="30"/>
      <c r="E35" s="53">
        <v>110.92475588742091</v>
      </c>
      <c r="F35" s="56"/>
      <c r="G35" s="53">
        <v>4.9109083007385701</v>
      </c>
      <c r="H35" s="49"/>
      <c r="I35" s="53">
        <v>107.80011487650792</v>
      </c>
      <c r="J35" s="49"/>
      <c r="K35" s="53">
        <v>-0.29749256268534197</v>
      </c>
      <c r="M35" s="33"/>
    </row>
    <row r="36" spans="2:13" x14ac:dyDescent="0.25">
      <c r="B36" s="51" t="s">
        <v>52</v>
      </c>
      <c r="C36" s="52" t="s">
        <v>53</v>
      </c>
      <c r="D36" s="30"/>
      <c r="E36" s="53">
        <v>103.35805799056003</v>
      </c>
      <c r="F36" s="54"/>
      <c r="G36" s="53">
        <v>4.4141689373299542</v>
      </c>
      <c r="H36" s="49"/>
      <c r="I36" s="53">
        <v>103.19622387053302</v>
      </c>
      <c r="J36" s="49"/>
      <c r="K36" s="53">
        <v>3.1266846361184264</v>
      </c>
      <c r="M36" s="33"/>
    </row>
    <row r="37" spans="2:13" ht="14.25" customHeight="1" x14ac:dyDescent="0.25">
      <c r="B37" s="45" t="s">
        <v>54</v>
      </c>
      <c r="C37" s="58" t="s">
        <v>55</v>
      </c>
      <c r="D37" s="59"/>
      <c r="E37" s="60">
        <v>111.79883945841392</v>
      </c>
      <c r="F37" s="61"/>
      <c r="G37" s="60">
        <v>7.6350093109873729</v>
      </c>
      <c r="H37" s="61"/>
      <c r="I37" s="60">
        <v>109.60670535138593</v>
      </c>
      <c r="J37" s="60"/>
      <c r="K37" s="60">
        <v>2.7190332326286315</v>
      </c>
      <c r="M37" s="33"/>
    </row>
    <row r="38" spans="2:13" ht="11.25" customHeight="1" x14ac:dyDescent="0.25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5">
      <c r="B39" s="65" t="s">
        <v>57</v>
      </c>
    </row>
    <row r="40" spans="2:13" ht="29.25" customHeight="1" x14ac:dyDescent="0.25">
      <c r="B40" s="68"/>
    </row>
    <row r="41" spans="2:13" ht="29.25" customHeight="1" x14ac:dyDescent="0.25">
      <c r="B41" s="15"/>
    </row>
    <row r="42" spans="2:13" ht="29.25" customHeight="1" x14ac:dyDescent="0.25">
      <c r="B42" s="15"/>
    </row>
    <row r="43" spans="2:13" ht="24.75" customHeight="1" x14ac:dyDescent="0.25">
      <c r="B43" s="15"/>
    </row>
    <row r="44" spans="2:13" ht="13" x14ac:dyDescent="0.3">
      <c r="B44" s="66"/>
      <c r="K44" s="67"/>
    </row>
  </sheetData>
  <pageMargins left="0.39370078740157483" right="0.19685039370078741" top="0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Indice_eng</vt:lpstr>
      <vt:lpstr>Lab_eng</vt:lpstr>
      <vt:lpstr>Sal_eng</vt:lpstr>
      <vt:lpstr>Otr_eng</vt:lpstr>
      <vt:lpstr>Exc_eng</vt:lpstr>
      <vt:lpstr>Exc_eng!Área_de_impresión</vt:lpstr>
      <vt:lpstr>Lab_eng!Área_de_impresión</vt:lpstr>
      <vt:lpstr>Otr_eng!Área_de_impresión</vt:lpstr>
      <vt:lpstr>Sal_eng!Área_de_impresión</vt:lpstr>
    </vt:vector>
  </TitlesOfParts>
  <Company>Instituto Nacional de Estadística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2025-09-04T08:40:52Z</dcterms:created>
  <dcterms:modified xsi:type="dcterms:W3CDTF">2025-09-04T08:40:55Z</dcterms:modified>
</cp:coreProperties>
</file>