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SAL\Ecost09\ICLA\Nota prensa18\Nueva_NP_apartir2024\ICLA-T42024\"/>
    </mc:Choice>
  </mc:AlternateContent>
  <bookViews>
    <workbookView xWindow="0" yWindow="0" windowWidth="28800" windowHeight="12135"/>
  </bookViews>
  <sheets>
    <sheet name="Indice_eng" sheetId="1" r:id="rId1"/>
    <sheet name="Lab_eng" sheetId="2" r:id="rId2"/>
    <sheet name="Sal_eng" sheetId="3" r:id="rId3"/>
    <sheet name="Otr_eng" sheetId="4" r:id="rId4"/>
    <sheet name="Exc_eng" sheetId="5" r:id="rId5"/>
  </sheets>
  <definedNames>
    <definedName name="_xlnm.Print_Area" localSheetId="4">Exc_eng!$A$1:$M$45</definedName>
    <definedName name="_xlnm.Print_Area" localSheetId="1">Lab_eng!$A$1:$M$45</definedName>
    <definedName name="_xlnm.Print_Area" localSheetId="3">Otr_eng!$A$1:$M$45</definedName>
    <definedName name="_xlnm.Print_Area" localSheetId="2">Sal_eng!$A$1:$M$45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A4" i="1"/>
</calcChain>
</file>

<file path=xl/sharedStrings.xml><?xml version="1.0" encoding="utf-8"?>
<sst xmlns="http://schemas.openxmlformats.org/spreadsheetml/2006/main" count="239" uniqueCount="65">
  <si>
    <t>Table 1</t>
  </si>
  <si>
    <t>Table 2</t>
  </si>
  <si>
    <t>Table 3</t>
  </si>
  <si>
    <t>Table 4</t>
  </si>
  <si>
    <t>Harmonised Labour Cost Index (HLCI). Base year 2020</t>
  </si>
  <si>
    <t>Total labour cost. Original series</t>
  </si>
  <si>
    <t>National index</t>
  </si>
  <si>
    <r>
      <t>Index 4</t>
    </r>
    <r>
      <rPr>
        <vertAlign val="superscript"/>
        <sz val="9"/>
        <rFont val="Arial"/>
        <family val="2"/>
      </rPr>
      <t>th</t>
    </r>
    <r>
      <rPr>
        <sz val="9"/>
        <rFont val="Arial"/>
        <family val="2"/>
      </rPr>
      <t xml:space="preserve"> quarter(P)</t>
    </r>
    <r>
      <rPr>
        <vertAlign val="superscript"/>
        <sz val="9"/>
        <rFont val="Arial"/>
        <family val="2"/>
      </rPr>
      <t>1</t>
    </r>
  </si>
  <si>
    <r>
      <t>Index 3</t>
    </r>
    <r>
      <rPr>
        <vertAlign val="superscript"/>
        <sz val="9"/>
        <rFont val="Arial"/>
        <family val="2"/>
      </rPr>
      <t>rd</t>
    </r>
    <r>
      <rPr>
        <sz val="9"/>
        <rFont val="Arial"/>
        <family val="2"/>
      </rPr>
      <t xml:space="preserve"> quarter(D)</t>
    </r>
    <r>
      <rPr>
        <vertAlign val="superscript"/>
        <sz val="9"/>
        <rFont val="Arial"/>
        <family val="2"/>
      </rPr>
      <t>1</t>
    </r>
  </si>
  <si>
    <t>Index</t>
  </si>
  <si>
    <r>
      <t>Rate</t>
    </r>
    <r>
      <rPr>
        <vertAlign val="superscript"/>
        <sz val="9"/>
        <rFont val="Arial"/>
        <family val="2"/>
      </rPr>
      <t xml:space="preserve"> 2</t>
    </r>
  </si>
  <si>
    <t>GENERAL INDEX</t>
  </si>
  <si>
    <t>B-E.</t>
  </si>
  <si>
    <t>Industry</t>
  </si>
  <si>
    <t xml:space="preserve">B. </t>
  </si>
  <si>
    <t>Mining and quarrying industries</t>
  </si>
  <si>
    <t xml:space="preserve">C. </t>
  </si>
  <si>
    <t>Manufacturing industries</t>
  </si>
  <si>
    <t xml:space="preserve">D. </t>
  </si>
  <si>
    <t>Electricity, gas, steam and air conditioning supply</t>
  </si>
  <si>
    <t xml:space="preserve">E. </t>
  </si>
  <si>
    <t>Water supply, waste management and remediation activities</t>
  </si>
  <si>
    <t xml:space="preserve">F. </t>
  </si>
  <si>
    <t>Construction</t>
  </si>
  <si>
    <t xml:space="preserve">G-J. </t>
  </si>
  <si>
    <t>Wholesale and retail trade, repair of motor vehicles and motorcycles; Transport and storage; Accommodation; Information and communications</t>
  </si>
  <si>
    <t xml:space="preserve">G. </t>
  </si>
  <si>
    <t>Wholesale and retail trade, repair of motor vehicles and motorcycles</t>
  </si>
  <si>
    <t>H.</t>
  </si>
  <si>
    <t>Transport and storage</t>
  </si>
  <si>
    <t xml:space="preserve">I. </t>
  </si>
  <si>
    <t>Accommodation</t>
  </si>
  <si>
    <t xml:space="preserve">J. </t>
  </si>
  <si>
    <t>Information and communications</t>
  </si>
  <si>
    <t>K-N.</t>
  </si>
  <si>
    <t>Financial and insurance activities; Real state activities; Professional, scientific and technical activities; Administrative and support services activities</t>
  </si>
  <si>
    <t>K.</t>
  </si>
  <si>
    <t>Financial and insurance activities</t>
  </si>
  <si>
    <t>L.</t>
  </si>
  <si>
    <t>Real state activities</t>
  </si>
  <si>
    <t xml:space="preserve">M. </t>
  </si>
  <si>
    <t>Professional, scientific and technical activities</t>
  </si>
  <si>
    <t xml:space="preserve">N. </t>
  </si>
  <si>
    <t>Administrative and support services activities</t>
  </si>
  <si>
    <t xml:space="preserve">O-S. </t>
  </si>
  <si>
    <t>Public Administration and defence, compulsory Social Security; Education; Health and social services activities; Arts, entertainment and recreation; Other Services</t>
  </si>
  <si>
    <t xml:space="preserve">O. </t>
  </si>
  <si>
    <t>Public Administration and defence, compulsory Social Security</t>
  </si>
  <si>
    <t>P.</t>
  </si>
  <si>
    <t>Education</t>
  </si>
  <si>
    <t xml:space="preserve">Q. </t>
  </si>
  <si>
    <t>Health and social services activities</t>
  </si>
  <si>
    <t>R.</t>
  </si>
  <si>
    <t>Arts, entertainment and recreation</t>
  </si>
  <si>
    <t>S.</t>
  </si>
  <si>
    <t>Other services</t>
  </si>
  <si>
    <r>
      <t>1</t>
    </r>
    <r>
      <rPr>
        <sz val="8"/>
        <rFont val="Arial"/>
        <family val="2"/>
      </rPr>
      <t xml:space="preserve"> P: provisional data - D: definitive data</t>
    </r>
  </si>
  <si>
    <r>
      <t>2</t>
    </r>
    <r>
      <rPr>
        <sz val="8"/>
        <rFont val="Arial"/>
        <family val="2"/>
      </rPr>
      <t xml:space="preserve"> Annual rate</t>
    </r>
  </si>
  <si>
    <t>Wage cost. Original series</t>
  </si>
  <si>
    <t>Other costs. Original series</t>
  </si>
  <si>
    <t>Labour cost excluding extraordinary and late payments</t>
  </si>
  <si>
    <t>Original series</t>
  </si>
  <si>
    <t>10th Marzo 2025</t>
  </si>
  <si>
    <t>Fourth Quarter 2024.  (Provisional data)</t>
  </si>
  <si>
    <t>General index and index by activities. Fourth Quarter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</si>
</sst>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00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name val="Univers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15" fillId="0" borderId="0"/>
    <xf numFmtId="0" fontId="7" fillId="0" borderId="0" applyFont="0" applyBorder="0" applyAlignment="0"/>
    <xf numFmtId="0" fontId="15" fillId="0" borderId="0"/>
  </cellStyleXfs>
  <cellXfs count="70">
    <xf numFmtId="0" fontId="0" fillId="0" borderId="0" xfId="0"/>
    <xf numFmtId="0" fontId="2" fillId="0" borderId="0" xfId="1" applyFont="1"/>
    <xf numFmtId="1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3" fillId="0" borderId="0" xfId="1" applyFont="1"/>
    <xf numFmtId="0" fontId="2" fillId="0" borderId="0" xfId="1" applyFont="1" applyAlignment="1">
      <alignment horizontal="center"/>
    </xf>
    <xf numFmtId="0" fontId="6" fillId="0" borderId="0" xfId="2" quotePrefix="1" applyFont="1" applyAlignment="1">
      <alignment horizontal="left"/>
    </xf>
    <xf numFmtId="49" fontId="2" fillId="0" borderId="0" xfId="1" applyNumberFormat="1" applyFont="1"/>
    <xf numFmtId="0" fontId="6" fillId="0" borderId="0" xfId="2" applyFont="1" applyAlignment="1">
      <alignment vertical="top"/>
    </xf>
    <xf numFmtId="0" fontId="2" fillId="0" borderId="0" xfId="1" applyFont="1" applyAlignment="1">
      <alignment wrapText="1"/>
    </xf>
    <xf numFmtId="0" fontId="7" fillId="2" borderId="0" xfId="0" applyFont="1" applyFill="1"/>
    <xf numFmtId="0" fontId="7" fillId="2" borderId="0" xfId="0" applyFont="1" applyFill="1" applyAlignment="1" applyProtection="1">
      <alignment vertical="center"/>
      <protection locked="0"/>
    </xf>
    <xf numFmtId="164" fontId="7" fillId="2" borderId="0" xfId="0" applyNumberFormat="1" applyFont="1" applyFill="1" applyAlignment="1" applyProtection="1">
      <alignment vertical="center"/>
      <protection locked="0"/>
    </xf>
    <xf numFmtId="1" fontId="8" fillId="2" borderId="0" xfId="0" applyNumberFormat="1" applyFont="1" applyFill="1" applyAlignment="1" applyProtection="1">
      <alignment horizontal="right" vertical="center"/>
      <protection locked="0"/>
    </xf>
    <xf numFmtId="0" fontId="9" fillId="2" borderId="0" xfId="0" quotePrefix="1" applyFont="1" applyFill="1" applyAlignment="1">
      <alignment horizontal="left"/>
    </xf>
    <xf numFmtId="0" fontId="0" fillId="2" borderId="0" xfId="0" applyFill="1"/>
    <xf numFmtId="0" fontId="10" fillId="2" borderId="0" xfId="0" quotePrefix="1" applyFont="1" applyFill="1" applyAlignment="1">
      <alignment horizontal="left"/>
    </xf>
    <xf numFmtId="0" fontId="11" fillId="2" borderId="0" xfId="0" applyFont="1" applyFill="1"/>
    <xf numFmtId="0" fontId="8" fillId="2" borderId="0" xfId="0" applyFont="1" applyFill="1"/>
    <xf numFmtId="49" fontId="11" fillId="2" borderId="0" xfId="0" applyNumberFormat="1" applyFont="1" applyFill="1" applyProtection="1">
      <protection locked="0"/>
    </xf>
    <xf numFmtId="49" fontId="9" fillId="2" borderId="0" xfId="0" applyNumberFormat="1" applyFont="1" applyFill="1" applyProtection="1">
      <protection locked="0"/>
    </xf>
    <xf numFmtId="49" fontId="10" fillId="2" borderId="1" xfId="0" applyNumberFormat="1" applyFont="1" applyFill="1" applyBorder="1" applyProtection="1">
      <protection locked="0"/>
    </xf>
    <xf numFmtId="49" fontId="12" fillId="2" borderId="1" xfId="0" applyNumberFormat="1" applyFont="1" applyFill="1" applyBorder="1" applyProtection="1">
      <protection locked="0"/>
    </xf>
    <xf numFmtId="49" fontId="13" fillId="2" borderId="1" xfId="0" applyNumberFormat="1" applyFont="1" applyFill="1" applyBorder="1" applyProtection="1">
      <protection locked="0"/>
    </xf>
    <xf numFmtId="164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1" xfId="0" applyFont="1" applyFill="1" applyBorder="1"/>
    <xf numFmtId="0" fontId="14" fillId="2" borderId="0" xfId="0" applyFont="1" applyFill="1" applyAlignment="1" applyProtection="1">
      <alignment vertical="center"/>
      <protection locked="0"/>
    </xf>
    <xf numFmtId="165" fontId="16" fillId="3" borderId="2" xfId="3" applyNumberFormat="1" applyFont="1" applyFill="1" applyBorder="1" applyAlignment="1">
      <alignment horizontal="left"/>
    </xf>
    <xf numFmtId="0" fontId="7" fillId="2" borderId="3" xfId="0" applyFont="1" applyFill="1" applyBorder="1"/>
    <xf numFmtId="164" fontId="14" fillId="2" borderId="0" xfId="0" applyNumberFormat="1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/>
      <protection locked="0"/>
    </xf>
    <xf numFmtId="164" fontId="16" fillId="2" borderId="4" xfId="0" applyNumberFormat="1" applyFont="1" applyFill="1" applyBorder="1" applyAlignment="1" applyProtection="1">
      <alignment horizontal="left"/>
      <protection locked="0"/>
    </xf>
    <xf numFmtId="0" fontId="16" fillId="2" borderId="5" xfId="4" applyFont="1" applyFill="1" applyBorder="1" applyAlignment="1">
      <alignment horizontal="left"/>
    </xf>
    <xf numFmtId="164" fontId="16" fillId="2" borderId="0" xfId="0" applyNumberFormat="1" applyFont="1" applyFill="1" applyAlignment="1" applyProtection="1">
      <alignment horizontal="left"/>
      <protection locked="0"/>
    </xf>
    <xf numFmtId="164" fontId="16" fillId="2" borderId="5" xfId="0" applyNumberFormat="1" applyFont="1" applyFill="1" applyBorder="1" applyAlignment="1" applyProtection="1">
      <alignment horizontal="left"/>
      <protection locked="0"/>
    </xf>
    <xf numFmtId="0" fontId="16" fillId="2" borderId="0" xfId="0" applyFont="1" applyFill="1" applyAlignment="1">
      <alignment horizontal="left"/>
    </xf>
    <xf numFmtId="0" fontId="18" fillId="2" borderId="6" xfId="0" applyFont="1" applyFill="1" applyBorder="1" applyAlignment="1" applyProtection="1">
      <alignment vertical="center"/>
      <protection locked="0"/>
    </xf>
    <xf numFmtId="0" fontId="19" fillId="2" borderId="0" xfId="0" applyFont="1" applyFill="1" applyAlignment="1" applyProtection="1">
      <alignment vertical="center"/>
      <protection locked="0"/>
    </xf>
    <xf numFmtId="164" fontId="20" fillId="3" borderId="0" xfId="0" applyNumberFormat="1" applyFont="1" applyFill="1"/>
    <xf numFmtId="0" fontId="18" fillId="3" borderId="0" xfId="0" applyFont="1" applyFill="1" applyAlignment="1">
      <alignment horizontal="right"/>
    </xf>
    <xf numFmtId="164" fontId="14" fillId="2" borderId="0" xfId="0" applyNumberFormat="1" applyFont="1" applyFill="1" applyAlignment="1" applyProtection="1">
      <alignment vertical="top"/>
      <protection locked="0"/>
    </xf>
    <xf numFmtId="0" fontId="16" fillId="2" borderId="7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vertical="center" wrapText="1"/>
      <protection locked="0"/>
    </xf>
    <xf numFmtId="164" fontId="16" fillId="2" borderId="8" xfId="0" applyNumberFormat="1" applyFont="1" applyFill="1" applyBorder="1" applyAlignment="1" applyProtection="1">
      <alignment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164" fontId="16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center" vertical="top" wrapText="1"/>
      <protection locked="0"/>
    </xf>
    <xf numFmtId="0" fontId="16" fillId="2" borderId="0" xfId="0" quotePrefix="1" applyFont="1" applyFill="1" applyAlignment="1" applyProtection="1">
      <alignment vertical="center" wrapText="1"/>
      <protection locked="0"/>
    </xf>
    <xf numFmtId="164" fontId="16" fillId="3" borderId="0" xfId="0" applyNumberFormat="1" applyFont="1" applyFill="1"/>
    <xf numFmtId="164" fontId="16" fillId="2" borderId="0" xfId="4" applyNumberFormat="1" applyFont="1" applyFill="1" applyBorder="1" applyAlignment="1">
      <alignment horizontal="right" vertical="center"/>
    </xf>
    <xf numFmtId="166" fontId="16" fillId="2" borderId="0" xfId="4" applyNumberFormat="1" applyFont="1" applyFill="1" applyBorder="1" applyAlignment="1">
      <alignment horizontal="right" vertical="center"/>
    </xf>
    <xf numFmtId="164" fontId="16" fillId="2" borderId="0" xfId="4" applyNumberFormat="1" applyFont="1" applyFill="1" applyBorder="1" applyAlignment="1">
      <alignment horizontal="right"/>
    </xf>
    <xf numFmtId="0" fontId="16" fillId="2" borderId="8" xfId="0" quotePrefix="1" applyFont="1" applyFill="1" applyBorder="1" applyAlignment="1" applyProtection="1">
      <alignment vertical="center" wrapText="1"/>
      <protection locked="0"/>
    </xf>
    <xf numFmtId="0" fontId="16" fillId="2" borderId="7" xfId="0" applyFont="1" applyFill="1" applyBorder="1" applyAlignment="1" applyProtection="1">
      <alignment vertical="center" wrapText="1"/>
      <protection locked="0"/>
    </xf>
    <xf numFmtId="0" fontId="14" fillId="2" borderId="7" xfId="0" applyFont="1" applyFill="1" applyBorder="1" applyAlignment="1" applyProtection="1">
      <alignment vertical="center"/>
      <protection locked="0"/>
    </xf>
    <xf numFmtId="164" fontId="16" fillId="2" borderId="7" xfId="0" applyNumberFormat="1" applyFont="1" applyFill="1" applyBorder="1" applyAlignment="1" applyProtection="1">
      <alignment vertical="center"/>
      <protection locked="0"/>
    </xf>
    <xf numFmtId="0" fontId="16" fillId="2" borderId="7" xfId="0" applyFont="1" applyFill="1" applyBorder="1" applyAlignment="1" applyProtection="1">
      <alignment vertical="center"/>
      <protection locked="0"/>
    </xf>
    <xf numFmtId="165" fontId="21" fillId="3" borderId="0" xfId="3" applyNumberFormat="1" applyFont="1" applyFill="1" applyAlignment="1">
      <alignment horizontal="left"/>
    </xf>
    <xf numFmtId="0" fontId="0" fillId="3" borderId="0" xfId="0" applyFill="1"/>
    <xf numFmtId="164" fontId="18" fillId="2" borderId="0" xfId="0" applyNumberFormat="1" applyFont="1" applyFill="1" applyAlignment="1" applyProtection="1">
      <alignment horizontal="right" vertical="center"/>
      <protection locked="0"/>
    </xf>
    <xf numFmtId="165" fontId="21" fillId="3" borderId="0" xfId="3" quotePrefix="1" applyNumberFormat="1" applyFont="1" applyFill="1" applyAlignment="1">
      <alignment horizontal="left"/>
    </xf>
    <xf numFmtId="0" fontId="22" fillId="0" borderId="0" xfId="5" applyFont="1"/>
    <xf numFmtId="1" fontId="22" fillId="0" borderId="0" xfId="3" applyNumberFormat="1" applyFont="1" applyAlignment="1">
      <alignment horizontal="right"/>
    </xf>
    <xf numFmtId="165" fontId="23" fillId="3" borderId="0" xfId="3" applyNumberFormat="1" applyFont="1" applyFill="1" applyAlignment="1">
      <alignment horizontal="left"/>
    </xf>
    <xf numFmtId="0" fontId="16" fillId="2" borderId="0" xfId="0" applyFont="1" applyFill="1"/>
    <xf numFmtId="0" fontId="3" fillId="0" borderId="0" xfId="1" quotePrefix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1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</cellXfs>
  <cellStyles count="6">
    <cellStyle name="Hipervínculo" xfId="2" builtinId="8"/>
    <cellStyle name="Normal" xfId="0" builtinId="0"/>
    <cellStyle name="Normal 2" xfId="1"/>
    <cellStyle name="Normal_Definitivo IPIbase2005_CNAE092_marzo2010a" xfId="4"/>
    <cellStyle name="Normal_SALARIOS-1" xfId="3"/>
    <cellStyle name="Normal_SALARIOS-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210820</xdr:colOff>
      <xdr:row>0</xdr:row>
      <xdr:rowOff>523875</xdr:rowOff>
    </xdr:to>
    <xdr:pic>
      <xdr:nvPicPr>
        <xdr:cNvPr id="2" name="Imagen 1" descr="Un dibujo de una cara feliz&#10;&#10;Descripción generada automáticamente con confianza baja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50"/>
          <a:ext cx="915670" cy="466725"/>
        </a:xfrm>
        <a:prstGeom prst="rect">
          <a:avLst/>
        </a:prstGeom>
      </xdr:spPr>
    </xdr:pic>
    <xdr:clientData/>
  </xdr:twoCellAnchor>
  <xdr:twoCellAnchor>
    <xdr:from>
      <xdr:col>1</xdr:col>
      <xdr:colOff>3790950</xdr:colOff>
      <xdr:row>0</xdr:row>
      <xdr:rowOff>152400</xdr:rowOff>
    </xdr:from>
    <xdr:to>
      <xdr:col>2</xdr:col>
      <xdr:colOff>76200</xdr:colOff>
      <xdr:row>0</xdr:row>
      <xdr:rowOff>712810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4552950" y="152400"/>
          <a:ext cx="1104900" cy="560410"/>
        </a:xfrm>
        <a:prstGeom prst="rect">
          <a:avLst/>
        </a:prstGeom>
        <a:solidFill>
          <a:srgbClr val="FFFFFF"/>
        </a:solidFill>
        <a:ln w="0">
          <a:solidFill>
            <a:schemeClr val="bg1"/>
          </a:solidFill>
          <a:miter lim="800000"/>
          <a:headEnd/>
          <a:tailEnd/>
        </a:ln>
      </xdr:spPr>
      <xdr:txBody>
        <a:bodyPr rot="0" vert="horz" wrap="square" lIns="0" tIns="0" rIns="0" bIns="0" anchor="t" anchorCtr="0">
          <a:spAutoFit/>
        </a:bodyPr>
        <a:lstStyle/>
        <a:p>
          <a:pPr algn="l">
            <a:spcAft>
              <a:spcPts val="0"/>
            </a:spcAft>
          </a:pPr>
          <a:r>
            <a:rPr lang="es-ES" sz="2000" b="1">
              <a:solidFill>
                <a:srgbClr val="006666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PRESS</a:t>
          </a:r>
          <a:r>
            <a:rPr lang="es-ES" sz="1800" b="1">
              <a:solidFill>
                <a:srgbClr val="006666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s-ES" sz="1100" b="1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es-ES" sz="1800" b="0">
              <a:solidFill>
                <a:srgbClr val="006666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RELEASE</a:t>
          </a:r>
          <a:endParaRPr lang="es-ES" sz="1100" b="1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76200</xdr:colOff>
      <xdr:row>0</xdr:row>
      <xdr:rowOff>628650</xdr:rowOff>
    </xdr:from>
    <xdr:to>
      <xdr:col>1</xdr:col>
      <xdr:colOff>1196975</xdr:colOff>
      <xdr:row>1</xdr:row>
      <xdr:rowOff>23495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76200" y="628650"/>
          <a:ext cx="1882775" cy="23304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spcAft>
              <a:spcPts val="0"/>
            </a:spcAft>
          </a:pPr>
          <a:r>
            <a:rPr lang="es-ES" sz="1000">
              <a:solidFill>
                <a:srgbClr val="7F7F7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Instituto Nacional de Estadística</a:t>
          </a:r>
          <a:endParaRPr lang="es-ES" sz="11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1171575</xdr:colOff>
      <xdr:row>0</xdr:row>
      <xdr:rowOff>742950</xdr:rowOff>
    </xdr:from>
    <xdr:to>
      <xdr:col>2</xdr:col>
      <xdr:colOff>19050</xdr:colOff>
      <xdr:row>0</xdr:row>
      <xdr:rowOff>742950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CxnSpPr/>
      </xdr:nvCxnSpPr>
      <xdr:spPr>
        <a:xfrm>
          <a:off x="1933575" y="742950"/>
          <a:ext cx="3667125" cy="0"/>
        </a:xfrm>
        <a:prstGeom prst="line">
          <a:avLst/>
        </a:prstGeom>
        <a:ln w="12700">
          <a:solidFill>
            <a:srgbClr val="80000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145792</xdr:colOff>
      <xdr:row>0</xdr:row>
      <xdr:rowOff>68037</xdr:rowOff>
    </xdr:from>
    <xdr:to>
      <xdr:col>12</xdr:col>
      <xdr:colOff>68037</xdr:colOff>
      <xdr:row>1</xdr:row>
      <xdr:rowOff>67359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342" y="68037"/>
          <a:ext cx="6046820" cy="847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57150</xdr:rowOff>
    </xdr:from>
    <xdr:to>
      <xdr:col>12</xdr:col>
      <xdr:colOff>35378</xdr:colOff>
      <xdr:row>1</xdr:row>
      <xdr:rowOff>54334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7150"/>
          <a:ext cx="6055178" cy="844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223546</xdr:colOff>
      <xdr:row>0</xdr:row>
      <xdr:rowOff>68036</xdr:rowOff>
    </xdr:from>
    <xdr:to>
      <xdr:col>12</xdr:col>
      <xdr:colOff>29158</xdr:colOff>
      <xdr:row>1</xdr:row>
      <xdr:rowOff>67358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096" y="68036"/>
          <a:ext cx="6044487" cy="847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85725</xdr:rowOff>
    </xdr:from>
    <xdr:to>
      <xdr:col>12</xdr:col>
      <xdr:colOff>63953</xdr:colOff>
      <xdr:row>1</xdr:row>
      <xdr:rowOff>82909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5725"/>
          <a:ext cx="6055178" cy="844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H12"/>
  <sheetViews>
    <sheetView showGridLines="0" tabSelected="1" zoomScaleNormal="100" workbookViewId="0">
      <selection activeCell="B16" sqref="B16"/>
    </sheetView>
  </sheetViews>
  <sheetFormatPr baseColWidth="10" defaultRowHeight="14.25" x14ac:dyDescent="0.2"/>
  <cols>
    <col min="1" max="1" width="11.42578125" style="1"/>
    <col min="2" max="2" width="72.28515625" style="1" customWidth="1"/>
    <col min="3" max="16384" width="11.42578125" style="1"/>
  </cols>
  <sheetData>
    <row r="1" spans="1:8" ht="66" customHeight="1" x14ac:dyDescent="0.2"/>
    <row r="2" spans="1:8" x14ac:dyDescent="0.2">
      <c r="B2" s="2" t="s">
        <v>62</v>
      </c>
    </row>
    <row r="3" spans="1:8" x14ac:dyDescent="0.2">
      <c r="B3" s="3"/>
    </row>
    <row r="4" spans="1:8" ht="30" customHeight="1" x14ac:dyDescent="0.3">
      <c r="A4" s="66" t="str">
        <f>+Lab_eng!B4</f>
        <v>Harmonised Labour Cost Index (HLCI). Base year 2020</v>
      </c>
      <c r="B4" s="67"/>
      <c r="C4" s="4"/>
      <c r="D4" s="4"/>
      <c r="E4" s="4"/>
      <c r="F4" s="4"/>
      <c r="G4" s="4"/>
      <c r="H4" s="4"/>
    </row>
    <row r="5" spans="1:8" ht="15" x14ac:dyDescent="0.2">
      <c r="A5" s="68" t="s">
        <v>63</v>
      </c>
      <c r="B5" s="69"/>
    </row>
    <row r="6" spans="1:8" x14ac:dyDescent="0.2">
      <c r="A6" s="5"/>
      <c r="B6" s="5"/>
    </row>
    <row r="8" spans="1:8" x14ac:dyDescent="0.2">
      <c r="A8" s="6" t="s">
        <v>0</v>
      </c>
      <c r="B8" s="1" t="str">
        <f>+MID(Lab_eng!B11,1,17)</f>
        <v>Total labour cost</v>
      </c>
    </row>
    <row r="9" spans="1:8" x14ac:dyDescent="0.2">
      <c r="A9" s="6" t="s">
        <v>1</v>
      </c>
      <c r="B9" s="1" t="str">
        <f>+MID(Sal_eng!B11,1,9)</f>
        <v>Wage cost</v>
      </c>
    </row>
    <row r="10" spans="1:8" x14ac:dyDescent="0.2">
      <c r="A10" s="6" t="s">
        <v>2</v>
      </c>
      <c r="B10" s="1" t="str">
        <f>+MID(Otr_eng!B11,1,11)</f>
        <v>Other costs</v>
      </c>
    </row>
    <row r="11" spans="1:8" x14ac:dyDescent="0.2">
      <c r="A11" s="6" t="s">
        <v>3</v>
      </c>
      <c r="B11" s="7" t="str">
        <f>+Exc_eng!B10</f>
        <v>Labour cost excluding extraordinary and late payments</v>
      </c>
    </row>
    <row r="12" spans="1:8" x14ac:dyDescent="0.2">
      <c r="A12" s="8"/>
      <c r="B12" s="9"/>
    </row>
  </sheetData>
  <mergeCells count="2">
    <mergeCell ref="A4:B4"/>
    <mergeCell ref="A5:B5"/>
  </mergeCells>
  <hyperlinks>
    <hyperlink ref="A8" location="Lab_eng!A1" display="Table 1"/>
    <hyperlink ref="A9" location="Sal_eng!A1" display="Table 2"/>
    <hyperlink ref="A10" location="Otr_eng!A1" display="Table 3"/>
    <hyperlink ref="A11" location="Exc_eng!A1" display="Table 4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M44"/>
  <sheetViews>
    <sheetView zoomScaleNormal="100" zoomScaleSheetLayoutView="98" workbookViewId="0">
      <selection activeCell="B16" sqref="B16"/>
    </sheetView>
  </sheetViews>
  <sheetFormatPr baseColWidth="10" defaultColWidth="11.42578125" defaultRowHeight="12.75" x14ac:dyDescent="0.2"/>
  <cols>
    <col min="1" max="1" width="3.140625" style="10" customWidth="1"/>
    <col min="2" max="2" width="4.85546875" style="10" customWidth="1"/>
    <col min="3" max="3" width="52.7109375" style="11" customWidth="1"/>
    <col min="4" max="4" width="0.42578125" style="11" customWidth="1"/>
    <col min="5" max="5" width="7.140625" style="11" customWidth="1"/>
    <col min="6" max="6" width="1.140625" style="12" customWidth="1"/>
    <col min="7" max="7" width="7.7109375" style="12" customWidth="1"/>
    <col min="8" max="8" width="1.140625" style="12" customWidth="1"/>
    <col min="9" max="9" width="6.85546875" style="12" customWidth="1"/>
    <col min="10" max="10" width="1.140625" style="12" customWidth="1"/>
    <col min="11" max="11" width="8" style="10" customWidth="1"/>
    <col min="12" max="12" width="0.7109375" style="10" customWidth="1"/>
    <col min="13" max="13" width="5.85546875" style="10" customWidth="1"/>
    <col min="14" max="16384" width="11.42578125" style="10"/>
  </cols>
  <sheetData>
    <row r="1" spans="2:13" ht="66.75" customHeight="1" x14ac:dyDescent="0.2"/>
    <row r="2" spans="2:13" s="11" customFormat="1" ht="15" customHeight="1" x14ac:dyDescent="0.2">
      <c r="F2" s="12"/>
      <c r="G2" s="12"/>
      <c r="H2" s="12"/>
      <c r="I2" s="12"/>
      <c r="J2" s="12"/>
      <c r="K2" s="13" t="s">
        <v>62</v>
      </c>
    </row>
    <row r="3" spans="2:13" s="11" customFormat="1" ht="14.25" customHeight="1" x14ac:dyDescent="0.2">
      <c r="F3" s="12"/>
      <c r="G3" s="12"/>
      <c r="H3" s="12"/>
      <c r="I3" s="12"/>
      <c r="J3" s="12"/>
    </row>
    <row r="4" spans="2:13" ht="20.25" customHeight="1" x14ac:dyDescent="0.3">
      <c r="B4" s="14" t="s">
        <v>4</v>
      </c>
      <c r="D4" s="15"/>
      <c r="E4" s="15"/>
      <c r="F4" s="15"/>
      <c r="G4" s="15"/>
      <c r="H4" s="15"/>
      <c r="I4" s="15"/>
    </row>
    <row r="5" spans="2:13" ht="15" customHeight="1" x14ac:dyDescent="0.2">
      <c r="B5" s="16" t="s">
        <v>64</v>
      </c>
      <c r="D5" s="15"/>
      <c r="E5" s="15"/>
      <c r="F5" s="15"/>
      <c r="G5" s="15"/>
      <c r="H5" s="15"/>
      <c r="I5" s="15"/>
    </row>
    <row r="6" spans="2:13" ht="12.75" customHeight="1" x14ac:dyDescent="0.35">
      <c r="B6" s="17"/>
      <c r="D6" s="15"/>
      <c r="E6" s="15"/>
      <c r="F6" s="15"/>
      <c r="G6" s="15"/>
      <c r="H6" s="15"/>
      <c r="I6" s="15"/>
    </row>
    <row r="7" spans="2:13" ht="12.75" customHeight="1" x14ac:dyDescent="0.2">
      <c r="B7" s="18"/>
      <c r="D7" s="15"/>
      <c r="E7" s="15"/>
      <c r="F7" s="15"/>
      <c r="G7" s="15"/>
      <c r="H7" s="15"/>
      <c r="I7" s="15"/>
    </row>
    <row r="8" spans="2:13" ht="12.75" customHeight="1" x14ac:dyDescent="0.2">
      <c r="B8" s="15"/>
      <c r="D8" s="15"/>
      <c r="E8" s="15"/>
      <c r="F8" s="15"/>
      <c r="G8" s="15"/>
      <c r="H8" s="15"/>
      <c r="I8" s="15"/>
    </row>
    <row r="9" spans="2:13" ht="12.75" customHeight="1" x14ac:dyDescent="0.2">
      <c r="B9" s="15"/>
      <c r="D9" s="15"/>
      <c r="E9" s="15"/>
      <c r="F9" s="15"/>
      <c r="G9" s="15"/>
      <c r="H9" s="15"/>
      <c r="I9" s="15"/>
    </row>
    <row r="10" spans="2:13" ht="12.75" customHeight="1" x14ac:dyDescent="0.35">
      <c r="B10" s="19"/>
      <c r="D10" s="15"/>
      <c r="E10" s="15"/>
      <c r="F10" s="15"/>
      <c r="G10" s="15"/>
      <c r="H10" s="15"/>
      <c r="I10" s="15"/>
    </row>
    <row r="11" spans="2:13" ht="20.25" x14ac:dyDescent="0.3">
      <c r="B11" s="20" t="s">
        <v>5</v>
      </c>
      <c r="D11" s="15"/>
      <c r="E11" s="15"/>
      <c r="F11" s="15"/>
      <c r="G11" s="15"/>
      <c r="H11" s="15"/>
      <c r="I11" s="15"/>
    </row>
    <row r="12" spans="2:13" ht="18.75" thickBot="1" x14ac:dyDescent="0.3">
      <c r="B12" s="21" t="s">
        <v>6</v>
      </c>
      <c r="C12" s="22"/>
      <c r="D12" s="23"/>
      <c r="E12" s="23"/>
      <c r="F12" s="23"/>
      <c r="G12" s="23"/>
      <c r="H12" s="23"/>
      <c r="I12" s="23"/>
      <c r="J12" s="24"/>
      <c r="K12" s="25"/>
      <c r="L12" s="25"/>
    </row>
    <row r="13" spans="2:13" ht="15" customHeight="1" x14ac:dyDescent="0.2">
      <c r="C13" s="26"/>
      <c r="D13" s="26"/>
      <c r="E13" s="27" t="s">
        <v>7</v>
      </c>
      <c r="F13" s="10"/>
      <c r="G13" s="28"/>
      <c r="H13" s="10"/>
      <c r="I13" s="27" t="s">
        <v>8</v>
      </c>
      <c r="J13" s="10"/>
      <c r="K13" s="28"/>
      <c r="M13" s="29"/>
    </row>
    <row r="14" spans="2:13" s="35" customFormat="1" ht="13.7" customHeight="1" x14ac:dyDescent="0.2">
      <c r="B14" s="30"/>
      <c r="C14" s="30"/>
      <c r="D14" s="30"/>
      <c r="E14" s="31" t="s">
        <v>9</v>
      </c>
      <c r="F14" s="32"/>
      <c r="G14" s="27" t="s">
        <v>10</v>
      </c>
      <c r="H14" s="33"/>
      <c r="I14" s="31" t="s">
        <v>9</v>
      </c>
      <c r="J14" s="34"/>
      <c r="K14" s="27" t="s">
        <v>10</v>
      </c>
      <c r="M14" s="33"/>
    </row>
    <row r="15" spans="2:13" x14ac:dyDescent="0.2">
      <c r="B15" s="36" t="s">
        <v>11</v>
      </c>
      <c r="C15" s="36"/>
      <c r="D15" s="37"/>
      <c r="E15" s="38">
        <v>118.43774853939856</v>
      </c>
      <c r="F15" s="39"/>
      <c r="G15" s="38">
        <v>2.2710828384620463</v>
      </c>
      <c r="H15" s="39"/>
      <c r="I15" s="38">
        <v>117.04653984982004</v>
      </c>
      <c r="J15" s="39"/>
      <c r="K15" s="38">
        <v>5.3674541634857409</v>
      </c>
      <c r="M15" s="40"/>
    </row>
    <row r="16" spans="2:13" x14ac:dyDescent="0.2">
      <c r="B16" s="41" t="s">
        <v>12</v>
      </c>
      <c r="C16" s="42" t="s">
        <v>13</v>
      </c>
      <c r="D16" s="26"/>
      <c r="E16" s="43">
        <v>118.076314199865</v>
      </c>
      <c r="F16" s="44"/>
      <c r="G16" s="43">
        <v>3.0278704598870831</v>
      </c>
      <c r="H16" s="44"/>
      <c r="I16" s="43">
        <v>117.75668534204215</v>
      </c>
      <c r="J16" s="45"/>
      <c r="K16" s="43">
        <v>5.6271034169721013</v>
      </c>
      <c r="M16" s="46"/>
    </row>
    <row r="17" spans="2:13" x14ac:dyDescent="0.2">
      <c r="B17" s="47" t="s">
        <v>14</v>
      </c>
      <c r="C17" s="48" t="s">
        <v>15</v>
      </c>
      <c r="D17" s="26"/>
      <c r="E17" s="49">
        <v>107.15054590189148</v>
      </c>
      <c r="F17" s="50"/>
      <c r="G17" s="49">
        <v>4.4051543302372931</v>
      </c>
      <c r="H17" s="45"/>
      <c r="I17" s="49">
        <v>101.58388436106392</v>
      </c>
      <c r="J17" s="45"/>
      <c r="K17" s="49">
        <v>5.1910828025477196</v>
      </c>
      <c r="M17" s="29"/>
    </row>
    <row r="18" spans="2:13" x14ac:dyDescent="0.2">
      <c r="B18" s="47" t="s">
        <v>16</v>
      </c>
      <c r="C18" s="48" t="s">
        <v>17</v>
      </c>
      <c r="D18" s="26"/>
      <c r="E18" s="49">
        <v>118.62606999674922</v>
      </c>
      <c r="F18" s="51"/>
      <c r="G18" s="49">
        <v>3.0885122410541976</v>
      </c>
      <c r="H18" s="45"/>
      <c r="I18" s="49">
        <v>118.79943655867406</v>
      </c>
      <c r="J18" s="45"/>
      <c r="K18" s="49">
        <v>5.7484567901232575</v>
      </c>
      <c r="M18" s="29"/>
    </row>
    <row r="19" spans="2:13" x14ac:dyDescent="0.2">
      <c r="B19" s="47" t="s">
        <v>18</v>
      </c>
      <c r="C19" s="48" t="s">
        <v>19</v>
      </c>
      <c r="D19" s="26"/>
      <c r="E19" s="49">
        <v>101.46804835923986</v>
      </c>
      <c r="F19" s="52"/>
      <c r="G19" s="49">
        <v>1.7095866695519879</v>
      </c>
      <c r="H19" s="45"/>
      <c r="I19" s="49">
        <v>99.395509499136395</v>
      </c>
      <c r="J19" s="45"/>
      <c r="K19" s="49">
        <v>4.5413260672117817</v>
      </c>
      <c r="M19" s="29"/>
    </row>
    <row r="20" spans="2:13" x14ac:dyDescent="0.2">
      <c r="B20" s="41" t="s">
        <v>20</v>
      </c>
      <c r="C20" s="48" t="s">
        <v>21</v>
      </c>
      <c r="D20" s="26"/>
      <c r="E20" s="49">
        <v>121.58609451385124</v>
      </c>
      <c r="F20" s="50"/>
      <c r="G20" s="49">
        <v>2.6788990825686865</v>
      </c>
      <c r="H20" s="45"/>
      <c r="I20" s="49">
        <v>116.93644758283524</v>
      </c>
      <c r="J20" s="45"/>
      <c r="K20" s="49">
        <v>4.7897196261681207</v>
      </c>
      <c r="M20" s="29"/>
    </row>
    <row r="21" spans="2:13" x14ac:dyDescent="0.2">
      <c r="B21" s="41" t="s">
        <v>22</v>
      </c>
      <c r="C21" s="42" t="s">
        <v>23</v>
      </c>
      <c r="D21" s="26"/>
      <c r="E21" s="43">
        <v>119.63683527885884</v>
      </c>
      <c r="F21" s="44"/>
      <c r="G21" s="43">
        <v>-0.34572169403593866</v>
      </c>
      <c r="H21" s="44"/>
      <c r="I21" s="43">
        <v>113.35927367055763</v>
      </c>
      <c r="J21" s="45"/>
      <c r="K21" s="43">
        <v>3.8004750593824133</v>
      </c>
      <c r="M21" s="46"/>
    </row>
    <row r="22" spans="2:13" ht="36" x14ac:dyDescent="0.2">
      <c r="B22" s="41" t="s">
        <v>24</v>
      </c>
      <c r="C22" s="53" t="s">
        <v>25</v>
      </c>
      <c r="D22" s="26"/>
      <c r="E22" s="43">
        <v>119.12744758748293</v>
      </c>
      <c r="F22" s="44"/>
      <c r="G22" s="43">
        <v>2.1608658086033738</v>
      </c>
      <c r="H22" s="44"/>
      <c r="I22" s="43">
        <v>117.77294555807869</v>
      </c>
      <c r="J22" s="45"/>
      <c r="K22" s="43">
        <v>5.6474224009427809</v>
      </c>
      <c r="M22" s="29"/>
    </row>
    <row r="23" spans="2:13" ht="24" x14ac:dyDescent="0.2">
      <c r="B23" s="47" t="s">
        <v>26</v>
      </c>
      <c r="C23" s="48" t="s">
        <v>27</v>
      </c>
      <c r="D23" s="26"/>
      <c r="E23" s="49">
        <v>120.08879023307405</v>
      </c>
      <c r="F23" s="52"/>
      <c r="G23" s="49">
        <v>2.3651844843898706</v>
      </c>
      <c r="H23" s="45"/>
      <c r="I23" s="49">
        <v>117.59156492785783</v>
      </c>
      <c r="J23" s="45"/>
      <c r="K23" s="49">
        <v>5.161290322580192</v>
      </c>
      <c r="M23" s="29"/>
    </row>
    <row r="24" spans="2:13" x14ac:dyDescent="0.2">
      <c r="B24" s="47" t="s">
        <v>28</v>
      </c>
      <c r="C24" s="48" t="s">
        <v>29</v>
      </c>
      <c r="D24" s="26"/>
      <c r="E24" s="49">
        <v>116.40895453496404</v>
      </c>
      <c r="F24" s="52"/>
      <c r="G24" s="49">
        <v>2.4786672084517347</v>
      </c>
      <c r="H24" s="45"/>
      <c r="I24" s="49">
        <v>115.30117701361641</v>
      </c>
      <c r="J24" s="45"/>
      <c r="K24" s="49">
        <v>5.3563897089832668</v>
      </c>
      <c r="M24" s="29"/>
    </row>
    <row r="25" spans="2:13" x14ac:dyDescent="0.2">
      <c r="B25" s="47" t="s">
        <v>30</v>
      </c>
      <c r="C25" s="48" t="s">
        <v>31</v>
      </c>
      <c r="D25" s="26"/>
      <c r="E25" s="49">
        <v>118.54468385729425</v>
      </c>
      <c r="F25" s="52"/>
      <c r="G25" s="49">
        <v>1.8203883495147455</v>
      </c>
      <c r="H25" s="45"/>
      <c r="I25" s="49">
        <v>113.59943482868216</v>
      </c>
      <c r="J25" s="45"/>
      <c r="K25" s="49">
        <v>6.4195896757111903</v>
      </c>
      <c r="M25" s="29"/>
    </row>
    <row r="26" spans="2:13" x14ac:dyDescent="0.2">
      <c r="B26" s="41" t="s">
        <v>32</v>
      </c>
      <c r="C26" s="48" t="s">
        <v>33</v>
      </c>
      <c r="D26" s="26"/>
      <c r="E26" s="49">
        <v>119.17393626491022</v>
      </c>
      <c r="F26" s="52"/>
      <c r="G26" s="49">
        <v>1.6398420892802967</v>
      </c>
      <c r="H26" s="45"/>
      <c r="I26" s="49">
        <v>124.15880363183145</v>
      </c>
      <c r="J26" s="45"/>
      <c r="K26" s="49">
        <v>6.246191346739538</v>
      </c>
      <c r="M26" s="29"/>
    </row>
    <row r="27" spans="2:13" ht="36" x14ac:dyDescent="0.2">
      <c r="B27" s="41" t="s">
        <v>34</v>
      </c>
      <c r="C27" s="53" t="s">
        <v>35</v>
      </c>
      <c r="D27" s="26"/>
      <c r="E27" s="43">
        <v>117.77958888247629</v>
      </c>
      <c r="F27" s="44"/>
      <c r="G27" s="43">
        <v>3.5923433737697241</v>
      </c>
      <c r="H27" s="44"/>
      <c r="I27" s="43">
        <v>118.46808244273942</v>
      </c>
      <c r="J27" s="45"/>
      <c r="K27" s="43">
        <v>5.8693282123013946</v>
      </c>
      <c r="M27" s="29"/>
    </row>
    <row r="28" spans="2:13" x14ac:dyDescent="0.2">
      <c r="B28" s="47" t="s">
        <v>36</v>
      </c>
      <c r="C28" s="48" t="s">
        <v>37</v>
      </c>
      <c r="D28" s="26"/>
      <c r="E28" s="49">
        <v>109.62046523616237</v>
      </c>
      <c r="F28" s="52"/>
      <c r="G28" s="49">
        <v>6.1392563014727175</v>
      </c>
      <c r="H28" s="45"/>
      <c r="I28" s="49">
        <v>113.97641600618631</v>
      </c>
      <c r="J28" s="45"/>
      <c r="K28" s="49">
        <v>5.1105300689329614</v>
      </c>
      <c r="M28" s="29"/>
    </row>
    <row r="29" spans="2:13" x14ac:dyDescent="0.2">
      <c r="B29" s="47" t="s">
        <v>38</v>
      </c>
      <c r="C29" s="48" t="s">
        <v>39</v>
      </c>
      <c r="D29" s="26"/>
      <c r="E29" s="49">
        <v>109.29461529667259</v>
      </c>
      <c r="F29" s="52"/>
      <c r="G29" s="49">
        <v>1.8755328218240441</v>
      </c>
      <c r="H29" s="45"/>
      <c r="I29" s="49">
        <v>116.93151937807211</v>
      </c>
      <c r="J29" s="45"/>
      <c r="K29" s="49">
        <v>6.9427017984108108</v>
      </c>
      <c r="M29" s="29"/>
    </row>
    <row r="30" spans="2:13" x14ac:dyDescent="0.2">
      <c r="B30" s="47" t="s">
        <v>40</v>
      </c>
      <c r="C30" s="48" t="s">
        <v>41</v>
      </c>
      <c r="D30" s="26"/>
      <c r="E30" s="49">
        <v>121.57819808826531</v>
      </c>
      <c r="F30" s="52"/>
      <c r="G30" s="49">
        <v>3.3183546491529325</v>
      </c>
      <c r="H30" s="45"/>
      <c r="I30" s="49">
        <v>123.00183038438051</v>
      </c>
      <c r="J30" s="45"/>
      <c r="K30" s="49">
        <v>7.348242811501482</v>
      </c>
      <c r="M30" s="29"/>
    </row>
    <row r="31" spans="2:13" ht="12.2" customHeight="1" x14ac:dyDescent="0.2">
      <c r="B31" s="41" t="s">
        <v>42</v>
      </c>
      <c r="C31" s="48" t="s">
        <v>43</v>
      </c>
      <c r="D31" s="26"/>
      <c r="E31" s="49">
        <v>119.67970434246962</v>
      </c>
      <c r="F31" s="50"/>
      <c r="G31" s="49">
        <v>2.4248813916710299</v>
      </c>
      <c r="H31" s="45"/>
      <c r="I31" s="49">
        <v>116.3535571296582</v>
      </c>
      <c r="J31" s="45"/>
      <c r="K31" s="49">
        <v>4.4223327805417822</v>
      </c>
      <c r="M31" s="29"/>
    </row>
    <row r="32" spans="2:13" ht="36" x14ac:dyDescent="0.2">
      <c r="B32" s="41" t="s">
        <v>44</v>
      </c>
      <c r="C32" s="53" t="s">
        <v>45</v>
      </c>
      <c r="D32" s="26"/>
      <c r="E32" s="43">
        <v>118.15189815748721</v>
      </c>
      <c r="F32" s="44"/>
      <c r="G32" s="43">
        <v>1.8462400135154988</v>
      </c>
      <c r="H32" s="44"/>
      <c r="I32" s="43">
        <v>116.00189607134151</v>
      </c>
      <c r="J32" s="45"/>
      <c r="K32" s="43">
        <v>5.0152511791801579</v>
      </c>
      <c r="M32" s="29"/>
    </row>
    <row r="33" spans="2:13" x14ac:dyDescent="0.2">
      <c r="B33" s="47" t="s">
        <v>46</v>
      </c>
      <c r="C33" s="48" t="s">
        <v>47</v>
      </c>
      <c r="D33" s="26"/>
      <c r="E33" s="49">
        <v>123.61748160969313</v>
      </c>
      <c r="F33" s="52"/>
      <c r="G33" s="49">
        <v>0.50661412890535829</v>
      </c>
      <c r="H33" s="45"/>
      <c r="I33" s="49">
        <v>112.57464301168324</v>
      </c>
      <c r="J33" s="45"/>
      <c r="K33" s="49">
        <v>4.633204633204735</v>
      </c>
      <c r="M33" s="29"/>
    </row>
    <row r="34" spans="2:13" x14ac:dyDescent="0.2">
      <c r="B34" s="47" t="s">
        <v>48</v>
      </c>
      <c r="C34" s="48" t="s">
        <v>49</v>
      </c>
      <c r="D34" s="26"/>
      <c r="E34" s="49">
        <v>109.72538911470181</v>
      </c>
      <c r="F34" s="52"/>
      <c r="G34" s="49">
        <v>1.3181984621015497</v>
      </c>
      <c r="H34" s="45"/>
      <c r="I34" s="49">
        <v>120.70982452661846</v>
      </c>
      <c r="J34" s="45"/>
      <c r="K34" s="49">
        <v>5.6577577230128906</v>
      </c>
      <c r="M34" s="29"/>
    </row>
    <row r="35" spans="2:13" x14ac:dyDescent="0.2">
      <c r="B35" s="47" t="s">
        <v>50</v>
      </c>
      <c r="C35" s="48" t="s">
        <v>51</v>
      </c>
      <c r="D35" s="26"/>
      <c r="E35" s="49">
        <v>118.10766721044045</v>
      </c>
      <c r="F35" s="52"/>
      <c r="G35" s="49">
        <v>3.2074126870995423</v>
      </c>
      <c r="H35" s="45"/>
      <c r="I35" s="49">
        <v>117.9037520391519</v>
      </c>
      <c r="J35" s="45"/>
      <c r="K35" s="49">
        <v>4.7463768115940663</v>
      </c>
      <c r="M35" s="29"/>
    </row>
    <row r="36" spans="2:13" x14ac:dyDescent="0.2">
      <c r="B36" s="47" t="s">
        <v>52</v>
      </c>
      <c r="C36" s="48" t="s">
        <v>53</v>
      </c>
      <c r="D36" s="26"/>
      <c r="E36" s="49">
        <v>111.20029186428313</v>
      </c>
      <c r="F36" s="50"/>
      <c r="G36" s="49">
        <v>4.5745654162855587</v>
      </c>
      <c r="H36" s="45"/>
      <c r="I36" s="49">
        <v>102.49300741821708</v>
      </c>
      <c r="J36" s="45"/>
      <c r="K36" s="49">
        <v>5.9859154929576386</v>
      </c>
      <c r="M36" s="29"/>
    </row>
    <row r="37" spans="2:13" ht="14.25" customHeight="1" x14ac:dyDescent="0.2">
      <c r="B37" s="41" t="s">
        <v>54</v>
      </c>
      <c r="C37" s="54" t="s">
        <v>55</v>
      </c>
      <c r="D37" s="55"/>
      <c r="E37" s="56">
        <v>116.47555823777913</v>
      </c>
      <c r="F37" s="57"/>
      <c r="G37" s="56">
        <v>3.4852546916890104</v>
      </c>
      <c r="H37" s="57"/>
      <c r="I37" s="56">
        <v>115.14785757392914</v>
      </c>
      <c r="J37" s="56"/>
      <c r="K37" s="56">
        <v>5.6478405315617763</v>
      </c>
      <c r="M37" s="29"/>
    </row>
    <row r="38" spans="2:13" ht="11.25" customHeight="1" x14ac:dyDescent="0.2">
      <c r="B38" s="58" t="s">
        <v>56</v>
      </c>
      <c r="D38" s="26"/>
      <c r="E38" s="59"/>
      <c r="F38" s="29"/>
      <c r="G38" s="29"/>
      <c r="H38" s="29"/>
      <c r="I38" s="60"/>
    </row>
    <row r="39" spans="2:13" ht="10.5" customHeight="1" x14ac:dyDescent="0.2">
      <c r="B39" s="61" t="s">
        <v>57</v>
      </c>
    </row>
    <row r="40" spans="2:13" ht="24.4" customHeight="1" x14ac:dyDescent="0.2">
      <c r="B40" s="61"/>
    </row>
    <row r="41" spans="2:13" ht="24.4" customHeight="1" x14ac:dyDescent="0.2">
      <c r="B41" s="11"/>
    </row>
    <row r="42" spans="2:13" ht="18" customHeight="1" x14ac:dyDescent="0.2">
      <c r="B42" s="11"/>
    </row>
    <row r="43" spans="2:13" ht="19.5" customHeight="1" x14ac:dyDescent="0.2">
      <c r="B43" s="11"/>
    </row>
    <row r="44" spans="2:13" x14ac:dyDescent="0.2">
      <c r="B44" s="62"/>
      <c r="K44" s="63"/>
    </row>
  </sheetData>
  <pageMargins left="0.39370078740157483" right="0.19685039370078741" top="0" bottom="0" header="0" footer="0"/>
  <pageSetup paperSize="9"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M44"/>
  <sheetViews>
    <sheetView zoomScaleNormal="100" zoomScaleSheetLayoutView="100" workbookViewId="0">
      <selection activeCell="B16" sqref="B16"/>
    </sheetView>
  </sheetViews>
  <sheetFormatPr baseColWidth="10" defaultColWidth="11.42578125" defaultRowHeight="12.75" x14ac:dyDescent="0.2"/>
  <cols>
    <col min="1" max="1" width="3.140625" style="10" customWidth="1"/>
    <col min="2" max="2" width="5.42578125" style="10" customWidth="1"/>
    <col min="3" max="3" width="52.7109375" style="11" customWidth="1"/>
    <col min="4" max="4" width="0.42578125" style="11" customWidth="1"/>
    <col min="5" max="5" width="7.140625" style="11" customWidth="1"/>
    <col min="6" max="6" width="1.140625" style="12" customWidth="1"/>
    <col min="7" max="7" width="8.28515625" style="12" customWidth="1"/>
    <col min="8" max="8" width="1.140625" style="12" customWidth="1"/>
    <col min="9" max="9" width="6.85546875" style="12" customWidth="1"/>
    <col min="10" max="10" width="1.140625" style="12" customWidth="1"/>
    <col min="11" max="11" width="8.28515625" style="10" customWidth="1"/>
    <col min="12" max="12" width="1" style="10" customWidth="1"/>
    <col min="13" max="13" width="5.7109375" style="10" customWidth="1"/>
    <col min="14" max="16384" width="11.42578125" style="10"/>
  </cols>
  <sheetData>
    <row r="1" spans="2:13" ht="66.75" customHeight="1" x14ac:dyDescent="0.2"/>
    <row r="2" spans="2:13" s="11" customFormat="1" ht="15" customHeight="1" x14ac:dyDescent="0.2">
      <c r="F2" s="12"/>
      <c r="G2" s="12"/>
      <c r="H2" s="12"/>
      <c r="I2" s="12"/>
      <c r="J2" s="12"/>
      <c r="K2" s="13" t="s">
        <v>62</v>
      </c>
    </row>
    <row r="3" spans="2:13" s="11" customFormat="1" ht="14.25" customHeight="1" x14ac:dyDescent="0.2">
      <c r="F3" s="12"/>
      <c r="G3" s="12"/>
      <c r="H3" s="12"/>
      <c r="I3" s="12"/>
      <c r="J3" s="12"/>
    </row>
    <row r="4" spans="2:13" ht="20.25" x14ac:dyDescent="0.3">
      <c r="B4" s="14" t="s">
        <v>4</v>
      </c>
      <c r="D4" s="15"/>
      <c r="E4" s="15"/>
      <c r="F4" s="15"/>
      <c r="G4" s="15"/>
      <c r="H4" s="15"/>
      <c r="I4" s="15"/>
    </row>
    <row r="5" spans="2:13" ht="15" x14ac:dyDescent="0.2">
      <c r="B5" s="16" t="s">
        <v>64</v>
      </c>
      <c r="D5" s="15"/>
      <c r="E5" s="15"/>
      <c r="F5" s="15"/>
      <c r="G5" s="15"/>
      <c r="H5" s="15"/>
      <c r="I5" s="15"/>
    </row>
    <row r="6" spans="2:13" ht="12.75" customHeight="1" x14ac:dyDescent="0.35">
      <c r="B6" s="17"/>
      <c r="D6" s="15"/>
      <c r="E6" s="15"/>
      <c r="F6" s="15"/>
      <c r="G6" s="15"/>
      <c r="H6" s="15"/>
      <c r="I6" s="15"/>
    </row>
    <row r="7" spans="2:13" ht="12.75" customHeight="1" x14ac:dyDescent="0.2">
      <c r="B7" s="18"/>
      <c r="D7" s="15"/>
      <c r="E7" s="15"/>
      <c r="F7" s="15"/>
      <c r="G7" s="15"/>
      <c r="H7" s="15"/>
      <c r="I7" s="15"/>
    </row>
    <row r="8" spans="2:13" ht="12.75" customHeight="1" x14ac:dyDescent="0.2">
      <c r="B8" s="15"/>
      <c r="D8" s="15"/>
      <c r="E8" s="15"/>
      <c r="F8" s="15"/>
      <c r="G8" s="15"/>
      <c r="H8" s="15"/>
      <c r="I8" s="15"/>
    </row>
    <row r="9" spans="2:13" ht="12.75" customHeight="1" x14ac:dyDescent="0.2">
      <c r="B9" s="15"/>
      <c r="D9" s="15"/>
      <c r="E9" s="15"/>
      <c r="F9" s="15"/>
      <c r="G9" s="15"/>
      <c r="H9" s="15"/>
      <c r="I9" s="15"/>
    </row>
    <row r="10" spans="2:13" ht="12.75" customHeight="1" x14ac:dyDescent="0.35">
      <c r="B10" s="19"/>
      <c r="D10" s="15"/>
      <c r="E10" s="15"/>
      <c r="F10" s="15"/>
      <c r="G10" s="15"/>
      <c r="H10" s="15"/>
      <c r="I10" s="15"/>
    </row>
    <row r="11" spans="2:13" ht="20.25" x14ac:dyDescent="0.3">
      <c r="B11" s="20" t="s">
        <v>58</v>
      </c>
      <c r="D11" s="15"/>
      <c r="E11" s="15"/>
      <c r="F11" s="15"/>
      <c r="G11" s="15"/>
      <c r="H11" s="15"/>
      <c r="I11" s="15"/>
    </row>
    <row r="12" spans="2:13" ht="18.75" thickBot="1" x14ac:dyDescent="0.3">
      <c r="B12" s="21" t="s">
        <v>6</v>
      </c>
      <c r="C12" s="22"/>
      <c r="D12" s="23"/>
      <c r="E12" s="23"/>
      <c r="F12" s="23"/>
      <c r="G12" s="23"/>
      <c r="H12" s="23"/>
      <c r="I12" s="23"/>
      <c r="J12" s="24"/>
      <c r="K12" s="25"/>
      <c r="L12" s="25"/>
    </row>
    <row r="13" spans="2:13" ht="15" customHeight="1" x14ac:dyDescent="0.2">
      <c r="C13" s="26"/>
      <c r="D13" s="26"/>
      <c r="E13" s="27" t="s">
        <v>7</v>
      </c>
      <c r="F13" s="10"/>
      <c r="G13" s="28"/>
      <c r="H13" s="10"/>
      <c r="I13" s="27" t="s">
        <v>8</v>
      </c>
      <c r="J13" s="10"/>
      <c r="K13" s="28"/>
      <c r="M13" s="29"/>
    </row>
    <row r="14" spans="2:13" s="35" customFormat="1" ht="13.7" customHeight="1" x14ac:dyDescent="0.2">
      <c r="B14" s="30"/>
      <c r="C14" s="30"/>
      <c r="D14" s="30"/>
      <c r="E14" s="31" t="s">
        <v>9</v>
      </c>
      <c r="F14" s="32"/>
      <c r="G14" s="27" t="s">
        <v>10</v>
      </c>
      <c r="H14" s="33"/>
      <c r="I14" s="31" t="s">
        <v>9</v>
      </c>
      <c r="J14" s="34"/>
      <c r="K14" s="27" t="s">
        <v>10</v>
      </c>
      <c r="M14" s="33"/>
    </row>
    <row r="15" spans="2:13" x14ac:dyDescent="0.2">
      <c r="B15" s="36" t="s">
        <v>11</v>
      </c>
      <c r="C15" s="36"/>
      <c r="D15" s="37"/>
      <c r="E15" s="38">
        <v>120.01957635977162</v>
      </c>
      <c r="F15" s="39"/>
      <c r="G15" s="38">
        <v>2.1605790518831158</v>
      </c>
      <c r="H15" s="39"/>
      <c r="I15" s="38">
        <v>115.56169293152729</v>
      </c>
      <c r="J15" s="39"/>
      <c r="K15" s="38">
        <v>5.1160404925559844</v>
      </c>
      <c r="M15" s="40"/>
    </row>
    <row r="16" spans="2:13" x14ac:dyDescent="0.2">
      <c r="B16" s="41" t="s">
        <v>12</v>
      </c>
      <c r="C16" s="42" t="s">
        <v>13</v>
      </c>
      <c r="D16" s="26"/>
      <c r="E16" s="43">
        <v>120.1205328800396</v>
      </c>
      <c r="F16" s="44"/>
      <c r="G16" s="43">
        <v>2.6056094106082117</v>
      </c>
      <c r="H16" s="44"/>
      <c r="I16" s="43">
        <v>116.59933345087444</v>
      </c>
      <c r="J16" s="45"/>
      <c r="K16" s="43">
        <v>5.293681165766162</v>
      </c>
      <c r="M16" s="46"/>
    </row>
    <row r="17" spans="2:13" x14ac:dyDescent="0.2">
      <c r="B17" s="47" t="s">
        <v>14</v>
      </c>
      <c r="C17" s="48" t="s">
        <v>15</v>
      </c>
      <c r="D17" s="26"/>
      <c r="E17" s="49">
        <v>108.34222317047171</v>
      </c>
      <c r="F17" s="50"/>
      <c r="G17" s="49">
        <v>2.2965350523780348</v>
      </c>
      <c r="H17" s="45"/>
      <c r="I17" s="49">
        <v>100.70407510134375</v>
      </c>
      <c r="J17" s="45"/>
      <c r="K17" s="49">
        <v>3.8732394366195688</v>
      </c>
      <c r="M17" s="29"/>
    </row>
    <row r="18" spans="2:13" x14ac:dyDescent="0.2">
      <c r="B18" s="47" t="s">
        <v>16</v>
      </c>
      <c r="C18" s="48" t="s">
        <v>17</v>
      </c>
      <c r="D18" s="26"/>
      <c r="E18" s="49">
        <v>120.9495548961421</v>
      </c>
      <c r="F18" s="51"/>
      <c r="G18" s="49">
        <v>2.6700251889161919</v>
      </c>
      <c r="H18" s="45"/>
      <c r="I18" s="49">
        <v>117.8635014836801</v>
      </c>
      <c r="J18" s="45"/>
      <c r="K18" s="49">
        <v>5.4140127388534687</v>
      </c>
      <c r="M18" s="29"/>
    </row>
    <row r="19" spans="2:13" x14ac:dyDescent="0.2">
      <c r="B19" s="47" t="s">
        <v>18</v>
      </c>
      <c r="C19" s="48" t="s">
        <v>19</v>
      </c>
      <c r="D19" s="26"/>
      <c r="E19" s="49">
        <v>99.12592187926785</v>
      </c>
      <c r="F19" s="52"/>
      <c r="G19" s="49">
        <v>2.2253521126760267</v>
      </c>
      <c r="H19" s="45"/>
      <c r="I19" s="49">
        <v>95.219885277246561</v>
      </c>
      <c r="J19" s="45"/>
      <c r="K19" s="49">
        <v>5.1901025950512825</v>
      </c>
      <c r="M19" s="29"/>
    </row>
    <row r="20" spans="2:13" x14ac:dyDescent="0.2">
      <c r="B20" s="41" t="s">
        <v>20</v>
      </c>
      <c r="C20" s="48" t="s">
        <v>21</v>
      </c>
      <c r="D20" s="26"/>
      <c r="E20" s="49">
        <v>123.14212199182708</v>
      </c>
      <c r="F20" s="50"/>
      <c r="G20" s="49">
        <v>2.2110552763817681</v>
      </c>
      <c r="H20" s="45"/>
      <c r="I20" s="49">
        <v>115.02951415165708</v>
      </c>
      <c r="J20" s="45"/>
      <c r="K20" s="49">
        <v>4.2810098792532836</v>
      </c>
      <c r="M20" s="29"/>
    </row>
    <row r="21" spans="2:13" x14ac:dyDescent="0.2">
      <c r="B21" s="41" t="s">
        <v>22</v>
      </c>
      <c r="C21" s="42" t="s">
        <v>23</v>
      </c>
      <c r="D21" s="26"/>
      <c r="E21" s="43">
        <v>120.06560962274503</v>
      </c>
      <c r="F21" s="44"/>
      <c r="G21" s="43">
        <v>-1.6716417910443759</v>
      </c>
      <c r="H21" s="44"/>
      <c r="I21" s="43">
        <v>109.64096956442505</v>
      </c>
      <c r="J21" s="45"/>
      <c r="K21" s="43">
        <v>3.3676975945016174</v>
      </c>
      <c r="M21" s="46"/>
    </row>
    <row r="22" spans="2:13" ht="36" x14ac:dyDescent="0.2">
      <c r="B22" s="41" t="s">
        <v>24</v>
      </c>
      <c r="C22" s="53" t="s">
        <v>25</v>
      </c>
      <c r="D22" s="26"/>
      <c r="E22" s="43">
        <v>121.3428019586466</v>
      </c>
      <c r="F22" s="44"/>
      <c r="G22" s="43">
        <v>2.4614191345547987</v>
      </c>
      <c r="H22" s="44"/>
      <c r="I22" s="43">
        <v>117.61484993557183</v>
      </c>
      <c r="J22" s="45"/>
      <c r="K22" s="43">
        <v>5.0327401621013124</v>
      </c>
      <c r="M22" s="29"/>
    </row>
    <row r="23" spans="2:13" ht="24" x14ac:dyDescent="0.2">
      <c r="B23" s="47" t="s">
        <v>26</v>
      </c>
      <c r="C23" s="48" t="s">
        <v>27</v>
      </c>
      <c r="D23" s="26"/>
      <c r="E23" s="49">
        <v>121.87323678766194</v>
      </c>
      <c r="F23" s="52"/>
      <c r="G23" s="49">
        <v>2.987921169739538</v>
      </c>
      <c r="H23" s="45"/>
      <c r="I23" s="49">
        <v>116.60710927214596</v>
      </c>
      <c r="J23" s="45"/>
      <c r="K23" s="49">
        <v>4.6590141796079454</v>
      </c>
      <c r="M23" s="29"/>
    </row>
    <row r="24" spans="2:13" x14ac:dyDescent="0.2">
      <c r="B24" s="47" t="s">
        <v>28</v>
      </c>
      <c r="C24" s="48" t="s">
        <v>29</v>
      </c>
      <c r="D24" s="26"/>
      <c r="E24" s="49">
        <v>118.81055796859309</v>
      </c>
      <c r="F24" s="52"/>
      <c r="G24" s="49">
        <v>2.3014959723818951</v>
      </c>
      <c r="H24" s="45"/>
      <c r="I24" s="49">
        <v>114.40026729034408</v>
      </c>
      <c r="J24" s="45"/>
      <c r="K24" s="49">
        <v>4.0097205346291576</v>
      </c>
      <c r="M24" s="29"/>
    </row>
    <row r="25" spans="2:13" x14ac:dyDescent="0.2">
      <c r="B25" s="47" t="s">
        <v>30</v>
      </c>
      <c r="C25" s="48" t="s">
        <v>31</v>
      </c>
      <c r="D25" s="26"/>
      <c r="E25" s="49">
        <v>123.94366197183115</v>
      </c>
      <c r="F25" s="52"/>
      <c r="G25" s="49">
        <v>2.0712510356258873</v>
      </c>
      <c r="H25" s="45"/>
      <c r="I25" s="49">
        <v>117.20321931589514</v>
      </c>
      <c r="J25" s="45"/>
      <c r="K25" s="49">
        <v>6.0054595086440177</v>
      </c>
      <c r="M25" s="29"/>
    </row>
    <row r="26" spans="2:13" x14ac:dyDescent="0.2">
      <c r="B26" s="41" t="s">
        <v>32</v>
      </c>
      <c r="C26" s="48" t="s">
        <v>33</v>
      </c>
      <c r="D26" s="26"/>
      <c r="E26" s="49">
        <v>120.52625451158484</v>
      </c>
      <c r="F26" s="52"/>
      <c r="G26" s="49">
        <v>1.6496465043205788</v>
      </c>
      <c r="H26" s="45"/>
      <c r="I26" s="49">
        <v>124.01909419024284</v>
      </c>
      <c r="J26" s="45"/>
      <c r="K26" s="49">
        <v>5.7585385226368135</v>
      </c>
      <c r="M26" s="29"/>
    </row>
    <row r="27" spans="2:13" ht="36" x14ac:dyDescent="0.2">
      <c r="B27" s="41" t="s">
        <v>34</v>
      </c>
      <c r="C27" s="53" t="s">
        <v>35</v>
      </c>
      <c r="D27" s="26"/>
      <c r="E27" s="43">
        <v>118.66841257692664</v>
      </c>
      <c r="F27" s="44"/>
      <c r="G27" s="43">
        <v>3.2732963806963555</v>
      </c>
      <c r="H27" s="44"/>
      <c r="I27" s="43">
        <v>116.96015472140206</v>
      </c>
      <c r="J27" s="45"/>
      <c r="K27" s="43">
        <v>5.5486381237535021</v>
      </c>
      <c r="M27" s="29"/>
    </row>
    <row r="28" spans="2:13" x14ac:dyDescent="0.2">
      <c r="B28" s="47" t="s">
        <v>36</v>
      </c>
      <c r="C28" s="48" t="s">
        <v>37</v>
      </c>
      <c r="D28" s="26"/>
      <c r="E28" s="49">
        <v>109.4131416151149</v>
      </c>
      <c r="F28" s="52"/>
      <c r="G28" s="49">
        <v>6.7536704730835284</v>
      </c>
      <c r="H28" s="45"/>
      <c r="I28" s="49">
        <v>110.38287911720488</v>
      </c>
      <c r="J28" s="45"/>
      <c r="K28" s="49">
        <v>5.1608792609113552</v>
      </c>
      <c r="M28" s="29"/>
    </row>
    <row r="29" spans="2:13" x14ac:dyDescent="0.2">
      <c r="B29" s="47" t="s">
        <v>38</v>
      </c>
      <c r="C29" s="48" t="s">
        <v>39</v>
      </c>
      <c r="D29" s="26"/>
      <c r="E29" s="49">
        <v>110.2324177482639</v>
      </c>
      <c r="F29" s="52"/>
      <c r="G29" s="49">
        <v>1.1634349030467783</v>
      </c>
      <c r="H29" s="45"/>
      <c r="I29" s="49">
        <v>116.3296106248109</v>
      </c>
      <c r="J29" s="45"/>
      <c r="K29" s="49">
        <v>6.5818584070797215</v>
      </c>
      <c r="M29" s="29"/>
    </row>
    <row r="30" spans="2:13" x14ac:dyDescent="0.2">
      <c r="B30" s="47" t="s">
        <v>40</v>
      </c>
      <c r="C30" s="48" t="s">
        <v>41</v>
      </c>
      <c r="D30" s="26"/>
      <c r="E30" s="49">
        <v>123.25767690253697</v>
      </c>
      <c r="F30" s="52"/>
      <c r="G30" s="49">
        <v>2.5777777777776345</v>
      </c>
      <c r="H30" s="45"/>
      <c r="I30" s="49">
        <v>122.40320427236297</v>
      </c>
      <c r="J30" s="45"/>
      <c r="K30" s="49">
        <v>7.3536299765807112</v>
      </c>
      <c r="M30" s="29"/>
    </row>
    <row r="31" spans="2:13" ht="12.2" customHeight="1" x14ac:dyDescent="0.2">
      <c r="B31" s="41" t="s">
        <v>42</v>
      </c>
      <c r="C31" s="48" t="s">
        <v>43</v>
      </c>
      <c r="D31" s="26"/>
      <c r="E31" s="49">
        <v>120.64434082238188</v>
      </c>
      <c r="F31" s="50"/>
      <c r="G31" s="49">
        <v>2.0071684587813055</v>
      </c>
      <c r="H31" s="45"/>
      <c r="I31" s="49">
        <v>115.1335311572699</v>
      </c>
      <c r="J31" s="45"/>
      <c r="K31" s="49">
        <v>3.348554033485307</v>
      </c>
      <c r="M31" s="29"/>
    </row>
    <row r="32" spans="2:13" ht="36" x14ac:dyDescent="0.2">
      <c r="B32" s="41" t="s">
        <v>44</v>
      </c>
      <c r="C32" s="53" t="s">
        <v>45</v>
      </c>
      <c r="D32" s="26"/>
      <c r="E32" s="43">
        <v>119.60835342464878</v>
      </c>
      <c r="F32" s="44"/>
      <c r="G32" s="43">
        <v>1.8340534304447598</v>
      </c>
      <c r="H32" s="44"/>
      <c r="I32" s="43">
        <v>113.63225119088403</v>
      </c>
      <c r="J32" s="45"/>
      <c r="K32" s="43">
        <v>5.1694833895137293</v>
      </c>
      <c r="M32" s="29"/>
    </row>
    <row r="33" spans="2:13" x14ac:dyDescent="0.2">
      <c r="B33" s="47" t="s">
        <v>46</v>
      </c>
      <c r="C33" s="48" t="s">
        <v>47</v>
      </c>
      <c r="D33" s="26"/>
      <c r="E33" s="49">
        <v>124.61116193961621</v>
      </c>
      <c r="F33" s="52"/>
      <c r="G33" s="49">
        <v>0.33149171270743238</v>
      </c>
      <c r="H33" s="45"/>
      <c r="I33" s="49">
        <v>108.46294602012819</v>
      </c>
      <c r="J33" s="45"/>
      <c r="K33" s="49">
        <v>4.9579459938028592</v>
      </c>
      <c r="M33" s="29"/>
    </row>
    <row r="34" spans="2:13" x14ac:dyDescent="0.2">
      <c r="B34" s="47" t="s">
        <v>48</v>
      </c>
      <c r="C34" s="48" t="s">
        <v>49</v>
      </c>
      <c r="D34" s="26"/>
      <c r="E34" s="49">
        <v>111.33200795228574</v>
      </c>
      <c r="F34" s="52"/>
      <c r="G34" s="49">
        <v>1.6949152542368839</v>
      </c>
      <c r="H34" s="45"/>
      <c r="I34" s="49">
        <v>119.7084161696487</v>
      </c>
      <c r="J34" s="45"/>
      <c r="K34" s="49">
        <v>5.7116104868913498</v>
      </c>
      <c r="M34" s="29"/>
    </row>
    <row r="35" spans="2:13" x14ac:dyDescent="0.2">
      <c r="B35" s="47" t="s">
        <v>50</v>
      </c>
      <c r="C35" s="48" t="s">
        <v>51</v>
      </c>
      <c r="D35" s="26"/>
      <c r="E35" s="49">
        <v>119.62717817101186</v>
      </c>
      <c r="F35" s="52"/>
      <c r="G35" s="49">
        <v>3.0726256983246714</v>
      </c>
      <c r="H35" s="45"/>
      <c r="I35" s="49">
        <v>115.84492773200087</v>
      </c>
      <c r="J35" s="45"/>
      <c r="K35" s="49">
        <v>4.7386419149975767</v>
      </c>
      <c r="M35" s="29"/>
    </row>
    <row r="36" spans="2:13" x14ac:dyDescent="0.2">
      <c r="B36" s="47" t="s">
        <v>52</v>
      </c>
      <c r="C36" s="48" t="s">
        <v>53</v>
      </c>
      <c r="D36" s="26"/>
      <c r="E36" s="49">
        <v>114.25774877650893</v>
      </c>
      <c r="F36" s="50"/>
      <c r="G36" s="49">
        <v>5.1020408163266806</v>
      </c>
      <c r="H36" s="45"/>
      <c r="I36" s="49">
        <v>102.96900489396394</v>
      </c>
      <c r="J36" s="45"/>
      <c r="K36" s="49">
        <v>6.4777327935221507</v>
      </c>
      <c r="M36" s="29"/>
    </row>
    <row r="37" spans="2:13" ht="14.25" customHeight="1" x14ac:dyDescent="0.2">
      <c r="B37" s="41" t="s">
        <v>54</v>
      </c>
      <c r="C37" s="54" t="s">
        <v>55</v>
      </c>
      <c r="D37" s="55"/>
      <c r="E37" s="56">
        <v>118.84057971014492</v>
      </c>
      <c r="F37" s="57"/>
      <c r="G37" s="56">
        <v>3.6849710982658435</v>
      </c>
      <c r="H37" s="57"/>
      <c r="I37" s="56">
        <v>116.10766045548692</v>
      </c>
      <c r="J37" s="56"/>
      <c r="K37" s="56">
        <v>5.6518462697817906</v>
      </c>
      <c r="M37" s="29"/>
    </row>
    <row r="38" spans="2:13" ht="11.25" customHeight="1" x14ac:dyDescent="0.2">
      <c r="B38" s="58" t="s">
        <v>56</v>
      </c>
      <c r="D38" s="26"/>
      <c r="E38" s="59"/>
      <c r="F38" s="29"/>
      <c r="G38" s="29"/>
      <c r="H38" s="29"/>
      <c r="I38" s="60"/>
    </row>
    <row r="39" spans="2:13" ht="10.5" customHeight="1" x14ac:dyDescent="0.2">
      <c r="B39" s="61" t="s">
        <v>57</v>
      </c>
    </row>
    <row r="40" spans="2:13" ht="30.2" customHeight="1" x14ac:dyDescent="0.2">
      <c r="B40" s="64"/>
    </row>
    <row r="41" spans="2:13" ht="30.2" customHeight="1" x14ac:dyDescent="0.2">
      <c r="B41" s="11"/>
    </row>
    <row r="42" spans="2:13" ht="25.5" customHeight="1" x14ac:dyDescent="0.2">
      <c r="B42" s="11"/>
    </row>
    <row r="43" spans="2:13" ht="17.25" customHeight="1" x14ac:dyDescent="0.2">
      <c r="B43" s="11"/>
    </row>
    <row r="44" spans="2:13" x14ac:dyDescent="0.2">
      <c r="B44" s="62"/>
      <c r="K44" s="63"/>
    </row>
  </sheetData>
  <pageMargins left="0.39370078740157483" right="0.19685039370078741" top="0" bottom="0" header="0" footer="0"/>
  <pageSetup paperSize="9"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M44"/>
  <sheetViews>
    <sheetView zoomScaleNormal="100" zoomScaleSheetLayoutView="98" workbookViewId="0">
      <selection activeCell="B16" sqref="B16"/>
    </sheetView>
  </sheetViews>
  <sheetFormatPr baseColWidth="10" defaultColWidth="11.42578125" defaultRowHeight="12.75" x14ac:dyDescent="0.2"/>
  <cols>
    <col min="1" max="1" width="3.140625" style="10" customWidth="1"/>
    <col min="2" max="2" width="5.140625" style="10" customWidth="1"/>
    <col min="3" max="3" width="52.7109375" style="11" customWidth="1"/>
    <col min="4" max="4" width="0.42578125" style="11" customWidth="1"/>
    <col min="5" max="5" width="7.140625" style="11" customWidth="1"/>
    <col min="6" max="6" width="1.140625" style="12" customWidth="1"/>
    <col min="7" max="7" width="8.42578125" style="12" customWidth="1"/>
    <col min="8" max="8" width="1.140625" style="12" customWidth="1"/>
    <col min="9" max="9" width="6.85546875" style="12" customWidth="1"/>
    <col min="10" max="10" width="1.140625" style="12" customWidth="1"/>
    <col min="11" max="11" width="8.42578125" style="10" customWidth="1"/>
    <col min="12" max="12" width="1" style="10" customWidth="1"/>
    <col min="13" max="13" width="5.85546875" style="10" customWidth="1"/>
    <col min="14" max="16384" width="11.42578125" style="10"/>
  </cols>
  <sheetData>
    <row r="1" spans="2:13" ht="66.75" customHeight="1" x14ac:dyDescent="0.2"/>
    <row r="2" spans="2:13" s="11" customFormat="1" ht="15" customHeight="1" x14ac:dyDescent="0.2">
      <c r="F2" s="12"/>
      <c r="G2" s="12"/>
      <c r="H2" s="12"/>
      <c r="I2" s="12"/>
      <c r="J2" s="12"/>
      <c r="K2" s="13" t="s">
        <v>62</v>
      </c>
    </row>
    <row r="3" spans="2:13" s="11" customFormat="1" ht="14.25" customHeight="1" x14ac:dyDescent="0.2">
      <c r="F3" s="12"/>
      <c r="G3" s="12"/>
      <c r="H3" s="12"/>
      <c r="I3" s="12"/>
      <c r="J3" s="12"/>
    </row>
    <row r="4" spans="2:13" ht="20.25" x14ac:dyDescent="0.3">
      <c r="B4" s="14" t="s">
        <v>4</v>
      </c>
      <c r="D4" s="15"/>
      <c r="E4" s="15"/>
      <c r="F4" s="15"/>
      <c r="G4" s="15"/>
      <c r="H4" s="15"/>
      <c r="I4" s="15"/>
    </row>
    <row r="5" spans="2:13" ht="15" x14ac:dyDescent="0.2">
      <c r="B5" s="16" t="s">
        <v>64</v>
      </c>
      <c r="D5" s="15"/>
      <c r="E5" s="15"/>
      <c r="F5" s="15"/>
      <c r="G5" s="15"/>
      <c r="H5" s="15"/>
      <c r="I5" s="15"/>
    </row>
    <row r="6" spans="2:13" ht="12.75" customHeight="1" x14ac:dyDescent="0.35">
      <c r="B6" s="17"/>
      <c r="D6" s="15"/>
      <c r="E6" s="15"/>
      <c r="F6" s="15"/>
      <c r="G6" s="15"/>
      <c r="H6" s="15"/>
      <c r="I6" s="15"/>
    </row>
    <row r="7" spans="2:13" ht="12.75" customHeight="1" x14ac:dyDescent="0.2">
      <c r="B7" s="18"/>
      <c r="D7" s="15"/>
      <c r="E7" s="15"/>
      <c r="F7" s="15"/>
      <c r="G7" s="15"/>
      <c r="H7" s="15"/>
      <c r="I7" s="15"/>
    </row>
    <row r="8" spans="2:13" ht="12.75" customHeight="1" x14ac:dyDescent="0.2">
      <c r="B8" s="15"/>
      <c r="D8" s="15"/>
      <c r="E8" s="15"/>
      <c r="F8" s="15"/>
      <c r="G8" s="15"/>
      <c r="H8" s="15"/>
      <c r="I8" s="15"/>
    </row>
    <row r="9" spans="2:13" ht="12.75" customHeight="1" x14ac:dyDescent="0.2">
      <c r="B9" s="15"/>
      <c r="D9" s="15"/>
      <c r="E9" s="15"/>
      <c r="F9" s="15"/>
      <c r="G9" s="15"/>
      <c r="H9" s="15"/>
      <c r="I9" s="15"/>
    </row>
    <row r="10" spans="2:13" ht="12.75" customHeight="1" x14ac:dyDescent="0.35">
      <c r="B10" s="19"/>
      <c r="D10" s="15"/>
      <c r="E10" s="15"/>
      <c r="F10" s="15"/>
      <c r="G10" s="15"/>
      <c r="H10" s="15"/>
      <c r="I10" s="15"/>
    </row>
    <row r="11" spans="2:13" ht="20.25" x14ac:dyDescent="0.3">
      <c r="B11" s="20" t="s">
        <v>59</v>
      </c>
      <c r="D11" s="15"/>
      <c r="E11" s="15"/>
      <c r="F11" s="15"/>
      <c r="G11" s="15"/>
      <c r="H11" s="15"/>
      <c r="I11" s="15"/>
    </row>
    <row r="12" spans="2:13" ht="18.75" customHeight="1" thickBot="1" x14ac:dyDescent="0.3">
      <c r="B12" s="21" t="s">
        <v>6</v>
      </c>
      <c r="C12" s="22"/>
      <c r="D12" s="23"/>
      <c r="E12" s="23"/>
      <c r="F12" s="23"/>
      <c r="G12" s="23"/>
      <c r="H12" s="23"/>
      <c r="I12" s="23"/>
      <c r="J12" s="24"/>
      <c r="K12" s="25"/>
      <c r="L12" s="25"/>
    </row>
    <row r="13" spans="2:13" ht="15" customHeight="1" x14ac:dyDescent="0.2">
      <c r="C13" s="26"/>
      <c r="D13" s="26"/>
      <c r="E13" s="27" t="s">
        <v>7</v>
      </c>
      <c r="F13" s="10"/>
      <c r="G13" s="28"/>
      <c r="H13" s="10"/>
      <c r="I13" s="27" t="s">
        <v>8</v>
      </c>
      <c r="J13" s="10"/>
      <c r="K13" s="28"/>
      <c r="M13" s="29"/>
    </row>
    <row r="14" spans="2:13" s="35" customFormat="1" ht="13.7" customHeight="1" x14ac:dyDescent="0.2">
      <c r="B14" s="30"/>
      <c r="C14" s="30"/>
      <c r="D14" s="30"/>
      <c r="E14" s="31" t="s">
        <v>9</v>
      </c>
      <c r="F14" s="32"/>
      <c r="G14" s="27" t="s">
        <v>10</v>
      </c>
      <c r="H14" s="33"/>
      <c r="I14" s="31" t="s">
        <v>9</v>
      </c>
      <c r="J14" s="34"/>
      <c r="K14" s="27" t="s">
        <v>10</v>
      </c>
      <c r="M14" s="33"/>
    </row>
    <row r="15" spans="2:13" x14ac:dyDescent="0.2">
      <c r="B15" s="36" t="s">
        <v>11</v>
      </c>
      <c r="C15" s="36"/>
      <c r="D15" s="37"/>
      <c r="E15" s="38">
        <v>113.93279019224215</v>
      </c>
      <c r="F15" s="39"/>
      <c r="G15" s="38">
        <v>2.6039788113576323</v>
      </c>
      <c r="H15" s="39"/>
      <c r="I15" s="38">
        <v>121.26777970704944</v>
      </c>
      <c r="J15" s="39"/>
      <c r="K15" s="38">
        <v>6.0550868192367213</v>
      </c>
      <c r="L15" s="65"/>
      <c r="M15" s="40"/>
    </row>
    <row r="16" spans="2:13" x14ac:dyDescent="0.2">
      <c r="B16" s="41" t="s">
        <v>12</v>
      </c>
      <c r="C16" s="42" t="s">
        <v>13</v>
      </c>
      <c r="D16" s="26"/>
      <c r="E16" s="43">
        <v>112.51194126015075</v>
      </c>
      <c r="F16" s="44"/>
      <c r="G16" s="43">
        <v>4.2737533554034091</v>
      </c>
      <c r="H16" s="44"/>
      <c r="I16" s="43">
        <v>120.90519056057212</v>
      </c>
      <c r="J16" s="45"/>
      <c r="K16" s="43">
        <v>6.5129554815519519</v>
      </c>
      <c r="L16" s="65"/>
      <c r="M16" s="46"/>
    </row>
    <row r="17" spans="2:13" x14ac:dyDescent="0.2">
      <c r="B17" s="47" t="s">
        <v>14</v>
      </c>
      <c r="C17" s="48" t="s">
        <v>15</v>
      </c>
      <c r="D17" s="26"/>
      <c r="E17" s="49">
        <v>104.07488986784094</v>
      </c>
      <c r="F17" s="50"/>
      <c r="G17" s="49">
        <v>10.526315789473184</v>
      </c>
      <c r="H17" s="45"/>
      <c r="I17" s="49">
        <v>103.85462555066094</v>
      </c>
      <c r="J17" s="45"/>
      <c r="K17" s="49">
        <v>8.6405529953918823</v>
      </c>
      <c r="L17" s="65"/>
      <c r="M17" s="29"/>
    </row>
    <row r="18" spans="2:13" x14ac:dyDescent="0.2">
      <c r="B18" s="47" t="s">
        <v>16</v>
      </c>
      <c r="C18" s="48" t="s">
        <v>17</v>
      </c>
      <c r="D18" s="26"/>
      <c r="E18" s="49">
        <v>112.33427079148296</v>
      </c>
      <c r="F18" s="51"/>
      <c r="G18" s="49">
        <v>4.3283582089556072</v>
      </c>
      <c r="H18" s="45"/>
      <c r="I18" s="49">
        <v>121.33386902370395</v>
      </c>
      <c r="J18" s="45"/>
      <c r="K18" s="49">
        <v>6.6384180790953984</v>
      </c>
      <c r="L18" s="65"/>
      <c r="M18" s="29"/>
    </row>
    <row r="19" spans="2:13" x14ac:dyDescent="0.2">
      <c r="B19" s="47" t="s">
        <v>18</v>
      </c>
      <c r="C19" s="48" t="s">
        <v>19</v>
      </c>
      <c r="D19" s="26"/>
      <c r="E19" s="49">
        <v>110.29866117404684</v>
      </c>
      <c r="F19" s="52"/>
      <c r="G19" s="49">
        <v>0</v>
      </c>
      <c r="H19" s="45"/>
      <c r="I19" s="49">
        <v>115.13903192584985</v>
      </c>
      <c r="J19" s="45"/>
      <c r="K19" s="49">
        <v>2.5688073394502187</v>
      </c>
      <c r="L19" s="65"/>
      <c r="M19" s="29"/>
    </row>
    <row r="20" spans="2:13" x14ac:dyDescent="0.2">
      <c r="B20" s="41" t="s">
        <v>20</v>
      </c>
      <c r="C20" s="48" t="s">
        <v>21</v>
      </c>
      <c r="D20" s="26"/>
      <c r="E20" s="49">
        <v>117.62894534257073</v>
      </c>
      <c r="F20" s="50"/>
      <c r="G20" s="49">
        <v>3.9455782312924459</v>
      </c>
      <c r="H20" s="45"/>
      <c r="I20" s="49">
        <v>121.78598922247872</v>
      </c>
      <c r="J20" s="45"/>
      <c r="K20" s="49">
        <v>6.0321715817696964</v>
      </c>
      <c r="L20" s="65"/>
      <c r="M20" s="29"/>
    </row>
    <row r="21" spans="2:13" x14ac:dyDescent="0.2">
      <c r="B21" s="41" t="s">
        <v>22</v>
      </c>
      <c r="C21" s="42" t="s">
        <v>23</v>
      </c>
      <c r="D21" s="26"/>
      <c r="E21" s="43">
        <v>118.57849752586586</v>
      </c>
      <c r="F21" s="44"/>
      <c r="G21" s="43">
        <v>3.1298904538344052</v>
      </c>
      <c r="H21" s="44"/>
      <c r="I21" s="43">
        <v>122.53711201079584</v>
      </c>
      <c r="J21" s="45"/>
      <c r="K21" s="43">
        <v>4.7692307692309255</v>
      </c>
      <c r="L21" s="65"/>
      <c r="M21" s="46"/>
    </row>
    <row r="22" spans="2:13" ht="36" x14ac:dyDescent="0.2">
      <c r="B22" s="41" t="s">
        <v>24</v>
      </c>
      <c r="C22" s="53" t="s">
        <v>25</v>
      </c>
      <c r="D22" s="26"/>
      <c r="E22" s="43">
        <v>113.16049534766361</v>
      </c>
      <c r="F22" s="44"/>
      <c r="G22" s="43">
        <v>1.3028301499694139</v>
      </c>
      <c r="H22" s="44"/>
      <c r="I22" s="43">
        <v>118.19468610087817</v>
      </c>
      <c r="J22" s="45"/>
      <c r="K22" s="43">
        <v>7.3300139584852708</v>
      </c>
      <c r="L22" s="65"/>
      <c r="M22" s="29"/>
    </row>
    <row r="23" spans="2:13" ht="24" x14ac:dyDescent="0.2">
      <c r="B23" s="47" t="s">
        <v>26</v>
      </c>
      <c r="C23" s="48" t="s">
        <v>27</v>
      </c>
      <c r="D23" s="26"/>
      <c r="E23" s="49">
        <v>115.07139079851893</v>
      </c>
      <c r="F23" s="52"/>
      <c r="G23" s="49">
        <v>0.55452865064682388</v>
      </c>
      <c r="H23" s="45"/>
      <c r="I23" s="49">
        <v>120.35959809624492</v>
      </c>
      <c r="J23" s="45"/>
      <c r="K23" s="49">
        <v>6.5543071161044075</v>
      </c>
      <c r="L23" s="65"/>
      <c r="M23" s="29"/>
    </row>
    <row r="24" spans="2:13" x14ac:dyDescent="0.2">
      <c r="B24" s="47" t="s">
        <v>28</v>
      </c>
      <c r="C24" s="48" t="s">
        <v>29</v>
      </c>
      <c r="D24" s="26"/>
      <c r="E24" s="49">
        <v>111.04477611940295</v>
      </c>
      <c r="F24" s="52"/>
      <c r="G24" s="49">
        <v>2.9045643153527312</v>
      </c>
      <c r="H24" s="45"/>
      <c r="I24" s="49">
        <v>117.31343283582095</v>
      </c>
      <c r="J24" s="45"/>
      <c r="K24" s="49">
        <v>8.4137931034479649</v>
      </c>
      <c r="L24" s="65"/>
      <c r="M24" s="29"/>
    </row>
    <row r="25" spans="2:13" x14ac:dyDescent="0.2">
      <c r="B25" s="47" t="s">
        <v>30</v>
      </c>
      <c r="C25" s="48" t="s">
        <v>31</v>
      </c>
      <c r="D25" s="26"/>
      <c r="E25" s="49">
        <v>105.81257413997581</v>
      </c>
      <c r="F25" s="52"/>
      <c r="G25" s="49">
        <v>1.133786848072238</v>
      </c>
      <c r="H25" s="45"/>
      <c r="I25" s="49">
        <v>105.10083036773382</v>
      </c>
      <c r="J25" s="45"/>
      <c r="K25" s="49">
        <v>7.5242718446598911</v>
      </c>
      <c r="L25" s="65"/>
      <c r="M25" s="29"/>
    </row>
    <row r="26" spans="2:13" x14ac:dyDescent="0.2">
      <c r="B26" s="41" t="s">
        <v>32</v>
      </c>
      <c r="C26" s="48" t="s">
        <v>33</v>
      </c>
      <c r="D26" s="26"/>
      <c r="E26" s="49">
        <v>114.78260869565183</v>
      </c>
      <c r="F26" s="52"/>
      <c r="G26" s="49">
        <v>1.6064257028109985</v>
      </c>
      <c r="H26" s="45"/>
      <c r="I26" s="49">
        <v>124.61247637050981</v>
      </c>
      <c r="J26" s="45"/>
      <c r="K26" s="49">
        <v>7.8534031413608707</v>
      </c>
      <c r="L26" s="65"/>
      <c r="M26" s="29"/>
    </row>
    <row r="27" spans="2:13" ht="36" x14ac:dyDescent="0.2">
      <c r="B27" s="41" t="s">
        <v>34</v>
      </c>
      <c r="C27" s="53" t="s">
        <v>35</v>
      </c>
      <c r="D27" s="26"/>
      <c r="E27" s="43">
        <v>115.08754912930779</v>
      </c>
      <c r="F27" s="44"/>
      <c r="G27" s="43">
        <v>4.6005085595541173</v>
      </c>
      <c r="H27" s="44"/>
      <c r="I27" s="43">
        <v>123.03111941416118</v>
      </c>
      <c r="J27" s="45"/>
      <c r="K27" s="43">
        <v>6.8038559049790281</v>
      </c>
      <c r="L27" s="65"/>
      <c r="M27" s="29"/>
    </row>
    <row r="28" spans="2:13" x14ac:dyDescent="0.2">
      <c r="B28" s="47" t="s">
        <v>36</v>
      </c>
      <c r="C28" s="48" t="s">
        <v>37</v>
      </c>
      <c r="D28" s="26"/>
      <c r="E28" s="49">
        <v>110.31768344110186</v>
      </c>
      <c r="F28" s="52"/>
      <c r="G28" s="49">
        <v>4.1401273885351975</v>
      </c>
      <c r="H28" s="45"/>
      <c r="I28" s="49">
        <v>126.06128760191184</v>
      </c>
      <c r="J28" s="45"/>
      <c r="K28" s="49">
        <v>4.9625468164795405</v>
      </c>
      <c r="L28" s="65"/>
      <c r="M28" s="29"/>
    </row>
    <row r="29" spans="2:13" x14ac:dyDescent="0.2">
      <c r="B29" s="47" t="s">
        <v>38</v>
      </c>
      <c r="C29" s="48" t="s">
        <v>39</v>
      </c>
      <c r="D29" s="26"/>
      <c r="E29" s="49">
        <v>106.36492220650578</v>
      </c>
      <c r="F29" s="52"/>
      <c r="G29" s="49">
        <v>4.2513863216262937</v>
      </c>
      <c r="H29" s="45"/>
      <c r="I29" s="49">
        <v>118.81188118811878</v>
      </c>
      <c r="J29" s="45"/>
      <c r="K29" s="49">
        <v>8.0617495711836629</v>
      </c>
      <c r="L29" s="65"/>
      <c r="M29" s="29"/>
    </row>
    <row r="30" spans="2:13" x14ac:dyDescent="0.2">
      <c r="B30" s="47" t="s">
        <v>40</v>
      </c>
      <c r="C30" s="48" t="s">
        <v>41</v>
      </c>
      <c r="D30" s="26"/>
      <c r="E30" s="49">
        <v>116.21160409556283</v>
      </c>
      <c r="F30" s="52"/>
      <c r="G30" s="49">
        <v>5.9097978227057979</v>
      </c>
      <c r="H30" s="45"/>
      <c r="I30" s="49">
        <v>124.91467576791781</v>
      </c>
      <c r="J30" s="45"/>
      <c r="K30" s="49">
        <v>7.3313782991201171</v>
      </c>
      <c r="L30" s="65"/>
      <c r="M30" s="29"/>
    </row>
    <row r="31" spans="2:13" ht="12.2" customHeight="1" x14ac:dyDescent="0.2">
      <c r="B31" s="41" t="s">
        <v>42</v>
      </c>
      <c r="C31" s="48" t="s">
        <v>43</v>
      </c>
      <c r="D31" s="26"/>
      <c r="E31" s="49">
        <v>117.11711711711717</v>
      </c>
      <c r="F31" s="50"/>
      <c r="G31" s="49">
        <v>3.5856573705179029</v>
      </c>
      <c r="H31" s="45"/>
      <c r="I31" s="49">
        <v>119.59459459459516</v>
      </c>
      <c r="J31" s="45"/>
      <c r="K31" s="49">
        <v>7.2727272727280967</v>
      </c>
      <c r="L31" s="65"/>
      <c r="M31" s="29"/>
    </row>
    <row r="32" spans="2:13" ht="36" x14ac:dyDescent="0.2">
      <c r="B32" s="41" t="s">
        <v>44</v>
      </c>
      <c r="C32" s="53" t="s">
        <v>45</v>
      </c>
      <c r="D32" s="26"/>
      <c r="E32" s="43">
        <v>113.72014059913135</v>
      </c>
      <c r="F32" s="44"/>
      <c r="G32" s="43">
        <v>1.8858193212874408</v>
      </c>
      <c r="H32" s="44"/>
      <c r="I32" s="43">
        <v>123.21131461874339</v>
      </c>
      <c r="J32" s="45"/>
      <c r="K32" s="43">
        <v>4.5843959220859709</v>
      </c>
      <c r="L32" s="65"/>
      <c r="M32" s="29"/>
    </row>
    <row r="33" spans="2:13" x14ac:dyDescent="0.2">
      <c r="B33" s="47" t="s">
        <v>46</v>
      </c>
      <c r="C33" s="48" t="s">
        <v>47</v>
      </c>
      <c r="D33" s="26"/>
      <c r="E33" s="49">
        <v>120.52650302383495</v>
      </c>
      <c r="F33" s="52"/>
      <c r="G33" s="49">
        <v>1.0739856801910586</v>
      </c>
      <c r="H33" s="45"/>
      <c r="I33" s="49">
        <v>125.36463891853393</v>
      </c>
      <c r="J33" s="45"/>
      <c r="K33" s="49">
        <v>3.7691401648995093</v>
      </c>
      <c r="L33" s="65"/>
      <c r="M33" s="29"/>
    </row>
    <row r="34" spans="2:13" x14ac:dyDescent="0.2">
      <c r="B34" s="47" t="s">
        <v>48</v>
      </c>
      <c r="C34" s="48" t="s">
        <v>49</v>
      </c>
      <c r="D34" s="26"/>
      <c r="E34" s="49">
        <v>104.95672698662503</v>
      </c>
      <c r="F34" s="52"/>
      <c r="G34" s="49">
        <v>0.15015015015034106</v>
      </c>
      <c r="H34" s="45"/>
      <c r="I34" s="49">
        <v>123.68214004720703</v>
      </c>
      <c r="J34" s="45"/>
      <c r="K34" s="49">
        <v>5.503355704698154</v>
      </c>
      <c r="L34" s="65"/>
      <c r="M34" s="29"/>
    </row>
    <row r="35" spans="2:13" x14ac:dyDescent="0.2">
      <c r="B35" s="47" t="s">
        <v>50</v>
      </c>
      <c r="C35" s="48" t="s">
        <v>51</v>
      </c>
      <c r="D35" s="26"/>
      <c r="E35" s="49">
        <v>113.43035343035311</v>
      </c>
      <c r="F35" s="52"/>
      <c r="G35" s="49">
        <v>3.6474164133738718</v>
      </c>
      <c r="H35" s="45"/>
      <c r="I35" s="49">
        <v>124.24116424116413</v>
      </c>
      <c r="J35" s="45"/>
      <c r="K35" s="49">
        <v>4.768583450209829</v>
      </c>
      <c r="L35" s="65"/>
      <c r="M35" s="29"/>
    </row>
    <row r="36" spans="2:13" x14ac:dyDescent="0.2">
      <c r="B36" s="47" t="s">
        <v>52</v>
      </c>
      <c r="C36" s="48" t="s">
        <v>53</v>
      </c>
      <c r="D36" s="26"/>
      <c r="E36" s="49">
        <v>102.24558050645004</v>
      </c>
      <c r="F36" s="50"/>
      <c r="G36" s="49">
        <v>2.8846153846152633</v>
      </c>
      <c r="H36" s="45"/>
      <c r="I36" s="49">
        <v>101.09890109890101</v>
      </c>
      <c r="J36" s="45"/>
      <c r="K36" s="49">
        <v>4.5454545454544304</v>
      </c>
      <c r="L36" s="65"/>
      <c r="M36" s="29"/>
    </row>
    <row r="37" spans="2:13" ht="14.25" customHeight="1" x14ac:dyDescent="0.2">
      <c r="B37" s="41" t="s">
        <v>54</v>
      </c>
      <c r="C37" s="54" t="s">
        <v>55</v>
      </c>
      <c r="D37" s="55"/>
      <c r="E37" s="56">
        <v>110.12235817575096</v>
      </c>
      <c r="F37" s="57"/>
      <c r="G37" s="56">
        <v>2.9106029106030107</v>
      </c>
      <c r="H37" s="57"/>
      <c r="I37" s="56">
        <v>112.56952169076797</v>
      </c>
      <c r="J37" s="56"/>
      <c r="K37" s="56">
        <v>5.6367432150316032</v>
      </c>
      <c r="L37" s="65"/>
      <c r="M37" s="29"/>
    </row>
    <row r="38" spans="2:13" ht="11.25" customHeight="1" x14ac:dyDescent="0.2">
      <c r="B38" s="58" t="s">
        <v>56</v>
      </c>
      <c r="D38" s="26"/>
      <c r="E38" s="59"/>
      <c r="F38" s="29"/>
      <c r="G38" s="29"/>
      <c r="H38" s="29"/>
      <c r="I38" s="60"/>
    </row>
    <row r="39" spans="2:13" ht="10.5" customHeight="1" x14ac:dyDescent="0.2">
      <c r="B39" s="61" t="s">
        <v>57</v>
      </c>
    </row>
    <row r="40" spans="2:13" ht="30.6" customHeight="1" x14ac:dyDescent="0.2">
      <c r="C40" s="64"/>
    </row>
    <row r="41" spans="2:13" ht="30.6" customHeight="1" x14ac:dyDescent="0.2"/>
    <row r="42" spans="2:13" ht="24.75" customHeight="1" x14ac:dyDescent="0.2"/>
    <row r="43" spans="2:13" ht="17.25" customHeight="1" x14ac:dyDescent="0.2"/>
    <row r="44" spans="2:13" x14ac:dyDescent="0.2">
      <c r="B44" s="62"/>
      <c r="K44" s="63"/>
    </row>
  </sheetData>
  <pageMargins left="0.39370078740157483" right="0.19685039370078741" top="0" bottom="0" header="0" footer="0"/>
  <pageSetup paperSize="9" scale="9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1:M44"/>
  <sheetViews>
    <sheetView zoomScaleNormal="100" zoomScaleSheetLayoutView="100" workbookViewId="0">
      <selection activeCell="B16" sqref="B16"/>
    </sheetView>
  </sheetViews>
  <sheetFormatPr baseColWidth="10" defaultColWidth="11.42578125" defaultRowHeight="12.75" x14ac:dyDescent="0.2"/>
  <cols>
    <col min="1" max="1" width="3.140625" style="10" customWidth="1"/>
    <col min="2" max="2" width="4.140625" style="10" customWidth="1"/>
    <col min="3" max="3" width="52.7109375" style="11" customWidth="1"/>
    <col min="4" max="4" width="0.42578125" style="11" customWidth="1"/>
    <col min="5" max="5" width="7.140625" style="11" customWidth="1"/>
    <col min="6" max="6" width="1.140625" style="12" customWidth="1"/>
    <col min="7" max="7" width="8.7109375" style="12" customWidth="1"/>
    <col min="8" max="8" width="1.140625" style="12" customWidth="1"/>
    <col min="9" max="9" width="6.85546875" style="12" customWidth="1"/>
    <col min="10" max="10" width="1.140625" style="12" customWidth="1"/>
    <col min="11" max="11" width="8.28515625" style="10" customWidth="1"/>
    <col min="12" max="12" width="1" style="10" customWidth="1"/>
    <col min="13" max="13" width="5.7109375" style="10" customWidth="1"/>
    <col min="14" max="16384" width="11.42578125" style="10"/>
  </cols>
  <sheetData>
    <row r="1" spans="2:13" ht="66.75" customHeight="1" x14ac:dyDescent="0.2"/>
    <row r="2" spans="2:13" s="11" customFormat="1" ht="15" customHeight="1" x14ac:dyDescent="0.2">
      <c r="F2" s="12"/>
      <c r="G2" s="12"/>
      <c r="H2" s="12"/>
      <c r="I2" s="12"/>
      <c r="J2" s="12"/>
      <c r="K2" s="13" t="s">
        <v>62</v>
      </c>
    </row>
    <row r="3" spans="2:13" s="11" customFormat="1" ht="14.25" customHeight="1" x14ac:dyDescent="0.2">
      <c r="F3" s="12"/>
      <c r="G3" s="12"/>
      <c r="H3" s="12"/>
      <c r="I3" s="12"/>
      <c r="J3" s="12"/>
    </row>
    <row r="4" spans="2:13" ht="20.25" x14ac:dyDescent="0.3">
      <c r="B4" s="14" t="s">
        <v>4</v>
      </c>
      <c r="D4" s="15"/>
      <c r="E4" s="15"/>
      <c r="F4" s="15"/>
      <c r="G4" s="15"/>
      <c r="H4" s="15"/>
      <c r="I4" s="15"/>
    </row>
    <row r="5" spans="2:13" ht="15" x14ac:dyDescent="0.2">
      <c r="B5" s="16" t="s">
        <v>64</v>
      </c>
      <c r="D5" s="15"/>
      <c r="E5" s="15"/>
      <c r="F5" s="15"/>
      <c r="G5" s="15"/>
      <c r="H5" s="15"/>
      <c r="I5" s="15"/>
    </row>
    <row r="6" spans="2:13" ht="12.75" customHeight="1" x14ac:dyDescent="0.35">
      <c r="B6" s="17"/>
      <c r="D6" s="15"/>
      <c r="E6" s="15"/>
      <c r="F6" s="15"/>
      <c r="G6" s="15"/>
      <c r="H6" s="15"/>
      <c r="I6" s="15"/>
    </row>
    <row r="7" spans="2:13" ht="12.75" customHeight="1" x14ac:dyDescent="0.2">
      <c r="B7" s="18"/>
      <c r="D7" s="15"/>
      <c r="E7" s="15"/>
      <c r="F7" s="15"/>
      <c r="G7" s="15"/>
      <c r="H7" s="15"/>
      <c r="I7" s="15"/>
    </row>
    <row r="8" spans="2:13" ht="12.75" customHeight="1" x14ac:dyDescent="0.2">
      <c r="B8" s="15"/>
      <c r="D8" s="15"/>
      <c r="E8" s="15"/>
      <c r="F8" s="15"/>
      <c r="G8" s="15"/>
      <c r="H8" s="15"/>
      <c r="I8" s="15"/>
    </row>
    <row r="9" spans="2:13" ht="12.75" customHeight="1" x14ac:dyDescent="0.2">
      <c r="B9" s="15"/>
      <c r="D9" s="15"/>
      <c r="E9" s="15"/>
      <c r="F9" s="15"/>
      <c r="G9" s="15"/>
      <c r="H9" s="15"/>
      <c r="I9" s="15"/>
    </row>
    <row r="10" spans="2:13" ht="20.25" customHeight="1" x14ac:dyDescent="0.3">
      <c r="B10" s="20" t="s">
        <v>60</v>
      </c>
      <c r="D10" s="15"/>
      <c r="E10" s="15"/>
      <c r="F10" s="15"/>
      <c r="G10" s="15"/>
      <c r="H10" s="15"/>
      <c r="I10" s="15"/>
    </row>
    <row r="11" spans="2:13" ht="20.25" customHeight="1" x14ac:dyDescent="0.3">
      <c r="B11" s="20" t="s">
        <v>61</v>
      </c>
      <c r="D11" s="15"/>
      <c r="E11" s="15"/>
      <c r="F11" s="15"/>
      <c r="G11" s="15"/>
      <c r="H11" s="15"/>
      <c r="I11" s="15"/>
    </row>
    <row r="12" spans="2:13" ht="18.75" customHeight="1" thickBot="1" x14ac:dyDescent="0.3">
      <c r="B12" s="21" t="s">
        <v>6</v>
      </c>
      <c r="C12" s="22"/>
      <c r="D12" s="23"/>
      <c r="E12" s="23"/>
      <c r="F12" s="23"/>
      <c r="G12" s="23"/>
      <c r="H12" s="23"/>
      <c r="I12" s="23"/>
      <c r="J12" s="24"/>
      <c r="K12" s="25"/>
      <c r="L12" s="25"/>
    </row>
    <row r="13" spans="2:13" ht="15" customHeight="1" x14ac:dyDescent="0.2">
      <c r="C13" s="26"/>
      <c r="D13" s="26"/>
      <c r="E13" s="27" t="s">
        <v>7</v>
      </c>
      <c r="F13" s="10"/>
      <c r="G13" s="28"/>
      <c r="H13" s="10"/>
      <c r="I13" s="27" t="s">
        <v>8</v>
      </c>
      <c r="J13" s="10"/>
      <c r="K13" s="28"/>
      <c r="M13" s="29"/>
    </row>
    <row r="14" spans="2:13" s="35" customFormat="1" ht="13.7" customHeight="1" x14ac:dyDescent="0.2">
      <c r="B14" s="30"/>
      <c r="C14" s="30"/>
      <c r="D14" s="30"/>
      <c r="E14" s="31" t="s">
        <v>9</v>
      </c>
      <c r="F14" s="32"/>
      <c r="G14" s="27" t="s">
        <v>10</v>
      </c>
      <c r="H14" s="33"/>
      <c r="I14" s="31" t="s">
        <v>9</v>
      </c>
      <c r="J14" s="34"/>
      <c r="K14" s="27" t="s">
        <v>10</v>
      </c>
      <c r="M14" s="33"/>
    </row>
    <row r="15" spans="2:13" x14ac:dyDescent="0.2">
      <c r="B15" s="36" t="s">
        <v>11</v>
      </c>
      <c r="C15" s="36"/>
      <c r="D15" s="37"/>
      <c r="E15" s="38">
        <v>114.87736474011983</v>
      </c>
      <c r="F15" s="39"/>
      <c r="G15" s="38">
        <v>2.6681287180614799</v>
      </c>
      <c r="H15" s="39"/>
      <c r="I15" s="38">
        <v>120.94991954723051</v>
      </c>
      <c r="J15" s="39"/>
      <c r="K15" s="38">
        <v>5.2450683633834094</v>
      </c>
      <c r="M15" s="40"/>
    </row>
    <row r="16" spans="2:13" ht="12.75" customHeight="1" x14ac:dyDescent="0.2">
      <c r="B16" s="41" t="s">
        <v>12</v>
      </c>
      <c r="C16" s="42" t="s">
        <v>13</v>
      </c>
      <c r="D16" s="26"/>
      <c r="E16" s="43">
        <v>113.65987029457646</v>
      </c>
      <c r="F16" s="44"/>
      <c r="G16" s="43">
        <v>3.7771437503425043</v>
      </c>
      <c r="H16" s="44"/>
      <c r="I16" s="43">
        <v>122.42005906967378</v>
      </c>
      <c r="J16" s="45"/>
      <c r="K16" s="43">
        <v>5.5108821908776529</v>
      </c>
      <c r="M16" s="46"/>
    </row>
    <row r="17" spans="2:13" x14ac:dyDescent="0.2">
      <c r="B17" s="47" t="s">
        <v>14</v>
      </c>
      <c r="C17" s="48" t="s">
        <v>15</v>
      </c>
      <c r="D17" s="26"/>
      <c r="E17" s="49">
        <v>109.62639760021797</v>
      </c>
      <c r="F17" s="50"/>
      <c r="G17" s="49">
        <v>4.9060542797489282</v>
      </c>
      <c r="H17" s="45"/>
      <c r="I17" s="49">
        <v>111.62621579856398</v>
      </c>
      <c r="J17" s="45"/>
      <c r="K17" s="49">
        <v>5.2451148440181283</v>
      </c>
      <c r="M17" s="29"/>
    </row>
    <row r="18" spans="2:13" x14ac:dyDescent="0.2">
      <c r="B18" s="47" t="s">
        <v>16</v>
      </c>
      <c r="C18" s="48" t="s">
        <v>17</v>
      </c>
      <c r="D18" s="26"/>
      <c r="E18" s="49">
        <v>113.92931392931392</v>
      </c>
      <c r="F18" s="51"/>
      <c r="G18" s="49">
        <v>3.880463871543105</v>
      </c>
      <c r="H18" s="45"/>
      <c r="I18" s="49">
        <v>123.27259386082889</v>
      </c>
      <c r="J18" s="45"/>
      <c r="K18" s="49">
        <v>5.7046979865766012</v>
      </c>
      <c r="M18" s="29"/>
    </row>
    <row r="19" spans="2:13" x14ac:dyDescent="0.2">
      <c r="B19" s="47" t="s">
        <v>18</v>
      </c>
      <c r="C19" s="48" t="s">
        <v>19</v>
      </c>
      <c r="D19" s="26"/>
      <c r="E19" s="49">
        <v>103.29028489843621</v>
      </c>
      <c r="F19" s="52"/>
      <c r="G19" s="49">
        <v>1.2468193384226334</v>
      </c>
      <c r="H19" s="45"/>
      <c r="I19" s="49">
        <v>109.59828671555623</v>
      </c>
      <c r="J19" s="45"/>
      <c r="K19" s="49">
        <v>2.7750730282373182</v>
      </c>
      <c r="M19" s="29"/>
    </row>
    <row r="20" spans="2:13" x14ac:dyDescent="0.2">
      <c r="B20" s="41" t="s">
        <v>20</v>
      </c>
      <c r="C20" s="48" t="s">
        <v>21</v>
      </c>
      <c r="D20" s="26"/>
      <c r="E20" s="49">
        <v>115.61816856934715</v>
      </c>
      <c r="F20" s="50"/>
      <c r="G20" s="49">
        <v>3.3434650455933079</v>
      </c>
      <c r="H20" s="45"/>
      <c r="I20" s="49">
        <v>119.45591450085014</v>
      </c>
      <c r="J20" s="45"/>
      <c r="K20" s="49">
        <v>4.2832909245117179</v>
      </c>
      <c r="M20" s="29"/>
    </row>
    <row r="21" spans="2:13" x14ac:dyDescent="0.2">
      <c r="B21" s="41" t="s">
        <v>22</v>
      </c>
      <c r="C21" s="42" t="s">
        <v>23</v>
      </c>
      <c r="D21" s="26"/>
      <c r="E21" s="43">
        <v>115.41342552578494</v>
      </c>
      <c r="F21" s="44"/>
      <c r="G21" s="43">
        <v>1.9338422391852461</v>
      </c>
      <c r="H21" s="44"/>
      <c r="I21" s="43">
        <v>120.48401037165094</v>
      </c>
      <c r="J21" s="45"/>
      <c r="K21" s="43">
        <v>3.9781203381405117</v>
      </c>
      <c r="M21" s="46"/>
    </row>
    <row r="22" spans="2:13" ht="36" x14ac:dyDescent="0.2">
      <c r="B22" s="41" t="s">
        <v>24</v>
      </c>
      <c r="C22" s="53" t="s">
        <v>25</v>
      </c>
      <c r="D22" s="26"/>
      <c r="E22" s="43">
        <v>116.35468236322895</v>
      </c>
      <c r="F22" s="44"/>
      <c r="G22" s="43">
        <v>3.0038227320912325</v>
      </c>
      <c r="H22" s="44"/>
      <c r="I22" s="43">
        <v>121.05309048569062</v>
      </c>
      <c r="J22" s="45"/>
      <c r="K22" s="43">
        <v>6.426057415712938</v>
      </c>
      <c r="M22" s="29"/>
    </row>
    <row r="23" spans="2:13" ht="24" x14ac:dyDescent="0.2">
      <c r="B23" s="47" t="s">
        <v>26</v>
      </c>
      <c r="C23" s="48" t="s">
        <v>27</v>
      </c>
      <c r="D23" s="26"/>
      <c r="E23" s="49">
        <v>116.25828324857501</v>
      </c>
      <c r="F23" s="52"/>
      <c r="G23" s="49">
        <v>2.7233115468417557</v>
      </c>
      <c r="H23" s="45"/>
      <c r="I23" s="49">
        <v>121.43627677608303</v>
      </c>
      <c r="J23" s="45"/>
      <c r="K23" s="49">
        <v>6.4864864864866201</v>
      </c>
      <c r="M23" s="29"/>
    </row>
    <row r="24" spans="2:13" x14ac:dyDescent="0.2">
      <c r="B24" s="47" t="s">
        <v>28</v>
      </c>
      <c r="C24" s="48" t="s">
        <v>29</v>
      </c>
      <c r="D24" s="26"/>
      <c r="E24" s="49">
        <v>113.93235739525494</v>
      </c>
      <c r="F24" s="52"/>
      <c r="G24" s="49">
        <v>3.1064412973962341</v>
      </c>
      <c r="H24" s="45"/>
      <c r="I24" s="49">
        <v>119.63654719838493</v>
      </c>
      <c r="J24" s="45"/>
      <c r="K24" s="49">
        <v>5.6620597414182461</v>
      </c>
      <c r="M24" s="29"/>
    </row>
    <row r="25" spans="2:13" x14ac:dyDescent="0.2">
      <c r="B25" s="47" t="s">
        <v>30</v>
      </c>
      <c r="C25" s="48" t="s">
        <v>31</v>
      </c>
      <c r="D25" s="26"/>
      <c r="E25" s="49">
        <v>115.09293680297408</v>
      </c>
      <c r="F25" s="52"/>
      <c r="G25" s="49">
        <v>2.5844930417493917</v>
      </c>
      <c r="H25" s="45"/>
      <c r="I25" s="49">
        <v>115.53903345724909</v>
      </c>
      <c r="J25" s="45"/>
      <c r="K25" s="49">
        <v>6.7307692307693845</v>
      </c>
      <c r="M25" s="29"/>
    </row>
    <row r="26" spans="2:13" x14ac:dyDescent="0.2">
      <c r="B26" s="41" t="s">
        <v>32</v>
      </c>
      <c r="C26" s="48" t="s">
        <v>33</v>
      </c>
      <c r="D26" s="26"/>
      <c r="E26" s="49">
        <v>120.04008016032112</v>
      </c>
      <c r="F26" s="52"/>
      <c r="G26" s="49">
        <v>4.0291767974996562</v>
      </c>
      <c r="H26" s="45"/>
      <c r="I26" s="49">
        <v>127.05410821643314</v>
      </c>
      <c r="J26" s="45"/>
      <c r="K26" s="49">
        <v>6.6621803499327337</v>
      </c>
      <c r="M26" s="29"/>
    </row>
    <row r="27" spans="2:13" ht="36" x14ac:dyDescent="0.2">
      <c r="B27" s="41" t="s">
        <v>34</v>
      </c>
      <c r="C27" s="53" t="s">
        <v>35</v>
      </c>
      <c r="D27" s="26"/>
      <c r="E27" s="43">
        <v>113.41667885106588</v>
      </c>
      <c r="F27" s="44"/>
      <c r="G27" s="43">
        <v>3.3321938777669091</v>
      </c>
      <c r="H27" s="44"/>
      <c r="I27" s="43">
        <v>121.75876818055572</v>
      </c>
      <c r="J27" s="45"/>
      <c r="K27" s="43">
        <v>5.5576620869150162</v>
      </c>
      <c r="M27" s="29"/>
    </row>
    <row r="28" spans="2:13" x14ac:dyDescent="0.2">
      <c r="B28" s="47" t="s">
        <v>36</v>
      </c>
      <c r="C28" s="48" t="s">
        <v>37</v>
      </c>
      <c r="D28" s="26"/>
      <c r="E28" s="49">
        <v>108.02547770700598</v>
      </c>
      <c r="F28" s="52"/>
      <c r="G28" s="49">
        <v>3.9515431208529961</v>
      </c>
      <c r="H28" s="45"/>
      <c r="I28" s="49">
        <v>123.49194454851997</v>
      </c>
      <c r="J28" s="45"/>
      <c r="K28" s="49">
        <v>4.8879837067213217</v>
      </c>
      <c r="M28" s="29"/>
    </row>
    <row r="29" spans="2:13" x14ac:dyDescent="0.2">
      <c r="B29" s="47" t="s">
        <v>38</v>
      </c>
      <c r="C29" s="48" t="s">
        <v>39</v>
      </c>
      <c r="D29" s="26"/>
      <c r="E29" s="49">
        <v>110.39164490861583</v>
      </c>
      <c r="F29" s="52"/>
      <c r="G29" s="49">
        <v>2.6213592233004457</v>
      </c>
      <c r="H29" s="45"/>
      <c r="I29" s="49">
        <v>121.67101827676181</v>
      </c>
      <c r="J29" s="45"/>
      <c r="K29" s="49">
        <v>5.8609722853244728</v>
      </c>
      <c r="M29" s="29"/>
    </row>
    <row r="30" spans="2:13" x14ac:dyDescent="0.2">
      <c r="B30" s="47" t="s">
        <v>40</v>
      </c>
      <c r="C30" s="48" t="s">
        <v>41</v>
      </c>
      <c r="D30" s="26"/>
      <c r="E30" s="49">
        <v>114.88687782805394</v>
      </c>
      <c r="F30" s="52"/>
      <c r="G30" s="49">
        <v>4.0573770491796113</v>
      </c>
      <c r="H30" s="45"/>
      <c r="I30" s="49">
        <v>124.43438914027193</v>
      </c>
      <c r="J30" s="45"/>
      <c r="K30" s="49">
        <v>6.6304769290422838</v>
      </c>
      <c r="M30" s="29"/>
    </row>
    <row r="31" spans="2:13" ht="12.2" customHeight="1" x14ac:dyDescent="0.2">
      <c r="B31" s="41" t="s">
        <v>42</v>
      </c>
      <c r="C31" s="48" t="s">
        <v>43</v>
      </c>
      <c r="D31" s="26"/>
      <c r="E31" s="49">
        <v>115.31471997356702</v>
      </c>
      <c r="F31" s="50"/>
      <c r="G31" s="49">
        <v>2.2261277094323129</v>
      </c>
      <c r="H31" s="45"/>
      <c r="I31" s="49">
        <v>117.75978853461103</v>
      </c>
      <c r="J31" s="45"/>
      <c r="K31" s="49">
        <v>4.7619047619046118</v>
      </c>
      <c r="M31" s="29"/>
    </row>
    <row r="32" spans="2:13" ht="36" x14ac:dyDescent="0.2">
      <c r="B32" s="41" t="s">
        <v>44</v>
      </c>
      <c r="C32" s="53" t="s">
        <v>45</v>
      </c>
      <c r="D32" s="26"/>
      <c r="E32" s="43">
        <v>114.77703790752044</v>
      </c>
      <c r="F32" s="44"/>
      <c r="G32" s="43">
        <v>1.6761594321047735</v>
      </c>
      <c r="H32" s="44"/>
      <c r="I32" s="43">
        <v>119.87804570788721</v>
      </c>
      <c r="J32" s="45"/>
      <c r="K32" s="43">
        <v>4.1756670078528568</v>
      </c>
      <c r="M32" s="29"/>
    </row>
    <row r="33" spans="2:13" x14ac:dyDescent="0.2">
      <c r="B33" s="47" t="s">
        <v>46</v>
      </c>
      <c r="C33" s="48" t="s">
        <v>47</v>
      </c>
      <c r="D33" s="26"/>
      <c r="E33" s="49">
        <v>122.05384203957891</v>
      </c>
      <c r="F33" s="52"/>
      <c r="G33" s="49">
        <v>0.82474226804074569</v>
      </c>
      <c r="H33" s="45"/>
      <c r="I33" s="49">
        <v>115.63558566589391</v>
      </c>
      <c r="J33" s="45"/>
      <c r="K33" s="49">
        <v>4.5117628101837726</v>
      </c>
      <c r="M33" s="29"/>
    </row>
    <row r="34" spans="2:13" x14ac:dyDescent="0.2">
      <c r="B34" s="47" t="s">
        <v>48</v>
      </c>
      <c r="C34" s="48" t="s">
        <v>49</v>
      </c>
      <c r="D34" s="26"/>
      <c r="E34" s="49">
        <v>105.68965517241401</v>
      </c>
      <c r="F34" s="52"/>
      <c r="G34" s="49">
        <v>0.8223684210524107</v>
      </c>
      <c r="H34" s="45"/>
      <c r="I34" s="49">
        <v>124.48275862069001</v>
      </c>
      <c r="J34" s="45"/>
      <c r="K34" s="49">
        <v>4.4107013738257317</v>
      </c>
      <c r="M34" s="29"/>
    </row>
    <row r="35" spans="2:13" x14ac:dyDescent="0.2">
      <c r="B35" s="47" t="s">
        <v>50</v>
      </c>
      <c r="C35" s="48" t="s">
        <v>51</v>
      </c>
      <c r="D35" s="26"/>
      <c r="E35" s="49">
        <v>112.90063182079291</v>
      </c>
      <c r="F35" s="52"/>
      <c r="G35" s="49">
        <v>2.9325513196484465</v>
      </c>
      <c r="H35" s="45"/>
      <c r="I35" s="49">
        <v>122.96381390005692</v>
      </c>
      <c r="J35" s="45"/>
      <c r="K35" s="49">
        <v>3.1611410948337415</v>
      </c>
      <c r="M35" s="29"/>
    </row>
    <row r="36" spans="2:13" x14ac:dyDescent="0.2">
      <c r="B36" s="47" t="s">
        <v>52</v>
      </c>
      <c r="C36" s="48" t="s">
        <v>53</v>
      </c>
      <c r="D36" s="26"/>
      <c r="E36" s="49">
        <v>108.75252865812503</v>
      </c>
      <c r="F36" s="50"/>
      <c r="G36" s="49">
        <v>4.2399172699060461</v>
      </c>
      <c r="H36" s="45"/>
      <c r="I36" s="49">
        <v>109.13014160485503</v>
      </c>
      <c r="J36" s="45"/>
      <c r="K36" s="49">
        <v>6.9804336329986283</v>
      </c>
      <c r="M36" s="29"/>
    </row>
    <row r="37" spans="2:13" ht="14.25" customHeight="1" x14ac:dyDescent="0.2">
      <c r="B37" s="41" t="s">
        <v>54</v>
      </c>
      <c r="C37" s="54" t="s">
        <v>55</v>
      </c>
      <c r="D37" s="55"/>
      <c r="E37" s="56">
        <v>111.41199226305594</v>
      </c>
      <c r="F37" s="57"/>
      <c r="G37" s="56">
        <v>2.551928783382329</v>
      </c>
      <c r="H37" s="57"/>
      <c r="I37" s="56">
        <v>117.15022566086394</v>
      </c>
      <c r="J37" s="56"/>
      <c r="K37" s="56">
        <v>5.2723059096174696</v>
      </c>
      <c r="M37" s="29"/>
    </row>
    <row r="38" spans="2:13" ht="11.25" customHeight="1" x14ac:dyDescent="0.2">
      <c r="B38" s="58" t="s">
        <v>56</v>
      </c>
      <c r="D38" s="26"/>
      <c r="E38" s="59"/>
      <c r="F38" s="29"/>
      <c r="G38" s="29"/>
      <c r="H38" s="29"/>
      <c r="I38" s="60"/>
    </row>
    <row r="39" spans="2:13" ht="10.5" customHeight="1" x14ac:dyDescent="0.2">
      <c r="B39" s="61" t="s">
        <v>57</v>
      </c>
    </row>
    <row r="40" spans="2:13" ht="29.25" customHeight="1" x14ac:dyDescent="0.2">
      <c r="B40" s="64"/>
    </row>
    <row r="41" spans="2:13" ht="29.25" customHeight="1" x14ac:dyDescent="0.2">
      <c r="B41" s="11"/>
    </row>
    <row r="42" spans="2:13" ht="29.25" customHeight="1" x14ac:dyDescent="0.2">
      <c r="B42" s="11"/>
    </row>
    <row r="43" spans="2:13" ht="24.75" customHeight="1" x14ac:dyDescent="0.2">
      <c r="B43" s="11"/>
    </row>
    <row r="44" spans="2:13" x14ac:dyDescent="0.2">
      <c r="B44" s="62"/>
      <c r="K44" s="63"/>
    </row>
  </sheetData>
  <pageMargins left="0.39370078740157483" right="0.19685039370078741" top="0" bottom="0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Indice_eng</vt:lpstr>
      <vt:lpstr>Lab_eng</vt:lpstr>
      <vt:lpstr>Sal_eng</vt:lpstr>
      <vt:lpstr>Otr_eng</vt:lpstr>
      <vt:lpstr>Exc_eng</vt:lpstr>
      <vt:lpstr>Exc_eng!Área_de_impresión</vt:lpstr>
      <vt:lpstr>Lab_eng!Área_de_impresión</vt:lpstr>
      <vt:lpstr>Otr_eng!Área_de_impresión</vt:lpstr>
      <vt:lpstr>Sal_eng!Área_de_impresión</vt:lpstr>
    </vt:vector>
  </TitlesOfParts>
  <Company>INSTITUTO NACIONAL DE ESTADISTICA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ROCIO-U070693</dc:creator>
  <cp:lastModifiedBy>ROCIO-U070693</cp:lastModifiedBy>
  <dcterms:created xsi:type="dcterms:W3CDTF">2025-03-05T09:38:15Z</dcterms:created>
  <dcterms:modified xsi:type="dcterms:W3CDTF">2025-03-05T10:04:42Z</dcterms:modified>
</cp:coreProperties>
</file>