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AL\Ecost09\ICLA\Nota prensa18\ICLA-T32025\"/>
    </mc:Choice>
  </mc:AlternateContent>
  <bookViews>
    <workbookView xWindow="-110" yWindow="-110" windowWidth="19420" windowHeight="10300"/>
  </bookViews>
  <sheets>
    <sheet name="Indice" sheetId="1" r:id="rId1"/>
    <sheet name="coste_laboral" sheetId="2" r:id="rId2"/>
    <sheet name="coste_salarial" sheetId="3" r:id="rId3"/>
    <sheet name="otros_costes" sheetId="4" r:id="rId4"/>
    <sheet name="excluyendo" sheetId="5" r:id="rId5"/>
  </sheets>
  <definedNames>
    <definedName name="_xlnm.Print_Area" localSheetId="1">coste_laboral!$A$1:$M$45</definedName>
    <definedName name="_xlnm.Print_Area" localSheetId="2">coste_salarial!$A$1:$M$45</definedName>
    <definedName name="_xlnm.Print_Area" localSheetId="4">excluyendo!$A$1:$M$45</definedName>
    <definedName name="_xlnm.Print_Area" localSheetId="3">otros_costes!$A$1:$M$45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</calcChain>
</file>

<file path=xl/sharedStrings.xml><?xml version="1.0" encoding="utf-8"?>
<sst xmlns="http://schemas.openxmlformats.org/spreadsheetml/2006/main" count="240" uniqueCount="65">
  <si>
    <t>Índice de Coste Laboral Armonizado (ICLA). Base 2020</t>
  </si>
  <si>
    <t>Tabla 1</t>
  </si>
  <si>
    <t>Tabla 2</t>
  </si>
  <si>
    <t>Tabla 3</t>
  </si>
  <si>
    <t>Tabla 4</t>
  </si>
  <si>
    <t>Coste laboral total. Series originales</t>
  </si>
  <si>
    <t>Resultados nacionales</t>
  </si>
  <si>
    <r>
      <t>Índice 3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trimestre(P)</t>
    </r>
    <r>
      <rPr>
        <vertAlign val="superscript"/>
        <sz val="9"/>
        <rFont val="Arial"/>
        <family val="2"/>
      </rPr>
      <t>1</t>
    </r>
  </si>
  <si>
    <r>
      <t>Índice 2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trimestre(D)</t>
    </r>
    <r>
      <rPr>
        <vertAlign val="superscript"/>
        <sz val="9"/>
        <rFont val="Arial"/>
        <family val="2"/>
      </rPr>
      <t>1</t>
    </r>
  </si>
  <si>
    <t>Índice</t>
  </si>
  <si>
    <r>
      <t>Tasa</t>
    </r>
    <r>
      <rPr>
        <vertAlign val="superscript"/>
        <sz val="9"/>
        <rFont val="Arial"/>
        <family val="2"/>
      </rPr>
      <t xml:space="preserve"> 2</t>
    </r>
  </si>
  <si>
    <t>ÍNDICE GENERAL</t>
  </si>
  <si>
    <t>B-E.</t>
  </si>
  <si>
    <t>Industria</t>
  </si>
  <si>
    <t xml:space="preserve">B. </t>
  </si>
  <si>
    <t>Industrias extractivas</t>
  </si>
  <si>
    <t xml:space="preserve">C. </t>
  </si>
  <si>
    <t>Industria manufacturera</t>
  </si>
  <si>
    <t xml:space="preserve">D. </t>
  </si>
  <si>
    <t>Suministro de energía eléctrica, gas, vapor y aire acondicionado</t>
  </si>
  <si>
    <t xml:space="preserve">E. </t>
  </si>
  <si>
    <t>Suministro de agua, actividades de saneamiento, gestión de residuos y descontaminación</t>
  </si>
  <si>
    <t xml:space="preserve">F. </t>
  </si>
  <si>
    <t>Construcción</t>
  </si>
  <si>
    <t xml:space="preserve">G-J. </t>
  </si>
  <si>
    <t>Comercio al por mayor y al por menor; reparación de vehículos de motor y motocicletas; transporte y almacenamiento; hostelería; información y comunicaciones</t>
  </si>
  <si>
    <t xml:space="preserve">G. </t>
  </si>
  <si>
    <t>Comercio al por mayor y al por menor; reparación de vehículos de motor y motocicletas</t>
  </si>
  <si>
    <t>H.</t>
  </si>
  <si>
    <t xml:space="preserve"> Transporte y almacenamiento</t>
  </si>
  <si>
    <t xml:space="preserve">I. </t>
  </si>
  <si>
    <t>Hostelería</t>
  </si>
  <si>
    <t xml:space="preserve">J. </t>
  </si>
  <si>
    <t>Información y comunicaciones</t>
  </si>
  <si>
    <t>K-N.</t>
  </si>
  <si>
    <t xml:space="preserve"> Actividades financieras y de seguros; actividades inmobiliarias; actividades profesionales, científicas y técnicas; actividades administrativas y servicios auxiliares</t>
  </si>
  <si>
    <t>K.</t>
  </si>
  <si>
    <t xml:space="preserve"> Actividades financieras y de seguros</t>
  </si>
  <si>
    <t>L.</t>
  </si>
  <si>
    <t xml:space="preserve"> Actividades inmobiliarias</t>
  </si>
  <si>
    <t xml:space="preserve">M. </t>
  </si>
  <si>
    <t>Actividades profesionales, científicas y técnicas</t>
  </si>
  <si>
    <t xml:space="preserve">N. </t>
  </si>
  <si>
    <t>Actividades administrativas y servicios auxiliares</t>
  </si>
  <si>
    <t xml:space="preserve">O-S. </t>
  </si>
  <si>
    <t>Administración Pública y Defensa; Seguridad Social obligatoria;educación; actividades sanitarias y de servicios sociales; actividades artísticas, recreativas y de entrenimiento; otros servicios</t>
  </si>
  <si>
    <t xml:space="preserve">O. </t>
  </si>
  <si>
    <t>Administración Pública y defensa; Seguridad Social obligatoria</t>
  </si>
  <si>
    <t>P.</t>
  </si>
  <si>
    <t xml:space="preserve"> Educación</t>
  </si>
  <si>
    <t xml:space="preserve">Q. </t>
  </si>
  <si>
    <t>Actividades sanitarias y de servicios sociales</t>
  </si>
  <si>
    <t>R.</t>
  </si>
  <si>
    <t xml:space="preserve"> Actividades artísticas, recreativas y de entretenimiento</t>
  </si>
  <si>
    <t>S.</t>
  </si>
  <si>
    <t xml:space="preserve"> Otros servicios</t>
  </si>
  <si>
    <r>
      <t>1</t>
    </r>
    <r>
      <rPr>
        <sz val="8"/>
        <rFont val="Arial"/>
        <family val="2"/>
      </rPr>
      <t xml:space="preserve"> P: dato provisional - D: dato definitivo</t>
    </r>
  </si>
  <si>
    <r>
      <t>2</t>
    </r>
    <r>
      <rPr>
        <sz val="8"/>
        <rFont val="Arial"/>
        <family val="2"/>
      </rPr>
      <t xml:space="preserve"> Tasa anual</t>
    </r>
  </si>
  <si>
    <t>Coste salarial. Series originales</t>
  </si>
  <si>
    <t>Otros costes. Series originales</t>
  </si>
  <si>
    <t xml:space="preserve">Coste laboral excluyendo pagos extraordinarios y atrasos </t>
  </si>
  <si>
    <t>Series originales</t>
  </si>
  <si>
    <t>Tercer Trimestre 2025.  (Datos provisionales)</t>
  </si>
  <si>
    <t>Índice general y por actividades. Tercer Trimestre 2025</t>
  </si>
  <si>
    <t>9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</si>
</sst>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7" fillId="0" borderId="0" applyFont="0" applyBorder="0" applyAlignment="0"/>
    <xf numFmtId="0" fontId="15" fillId="0" borderId="0"/>
  </cellStyleXfs>
  <cellXfs count="81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applyFont="1"/>
    <xf numFmtId="49" fontId="3" fillId="0" borderId="0" xfId="2" applyNumberFormat="1" applyFont="1"/>
    <xf numFmtId="0" fontId="6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quotePrefix="1" applyFont="1" applyFill="1" applyAlignment="1">
      <alignment horizontal="left"/>
    </xf>
    <xf numFmtId="0" fontId="0" fillId="2" borderId="0" xfId="0" applyFill="1"/>
    <xf numFmtId="0" fontId="9" fillId="2" borderId="0" xfId="0" quotePrefix="1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49" fontId="11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49" fontId="13" fillId="2" borderId="0" xfId="0" applyNumberFormat="1" applyFont="1" applyFill="1" applyProtection="1">
      <protection locked="0"/>
    </xf>
    <xf numFmtId="0" fontId="7" fillId="2" borderId="1" xfId="0" applyFont="1" applyFill="1" applyBorder="1"/>
    <xf numFmtId="0" fontId="14" fillId="2" borderId="1" xfId="0" applyFont="1" applyFill="1" applyBorder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2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3" xfId="0" applyNumberFormat="1" applyFont="1" applyFill="1" applyBorder="1" applyAlignment="1" applyProtection="1">
      <alignment horizontal="left"/>
      <protection locked="0"/>
    </xf>
    <xf numFmtId="0" fontId="16" fillId="2" borderId="4" xfId="4" applyFont="1" applyFill="1" applyBorder="1" applyAlignment="1">
      <alignment horizontal="left"/>
    </xf>
    <xf numFmtId="165" fontId="16" fillId="3" borderId="5" xfId="3" applyNumberFormat="1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165" fontId="22" fillId="3" borderId="0" xfId="3" applyNumberFormat="1" applyFont="1" applyFill="1" applyAlignment="1">
      <alignment horizontal="left"/>
    </xf>
    <xf numFmtId="0" fontId="23" fillId="0" borderId="0" xfId="5" applyFont="1"/>
    <xf numFmtId="1" fontId="23" fillId="0" borderId="0" xfId="3" applyNumberFormat="1" applyFont="1" applyAlignment="1">
      <alignment horizontal="right"/>
    </xf>
    <xf numFmtId="1" fontId="10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1" fillId="2" borderId="0" xfId="0" applyFont="1" applyFill="1"/>
    <xf numFmtId="0" fontId="18" fillId="2" borderId="6" xfId="0" applyFont="1" applyFill="1" applyBorder="1" applyAlignment="1" applyProtection="1">
      <alignment vertical="center" wrapText="1"/>
      <protection locked="0"/>
    </xf>
    <xf numFmtId="0" fontId="16" fillId="3" borderId="0" xfId="0" applyFont="1" applyFill="1"/>
    <xf numFmtId="0" fontId="16" fillId="2" borderId="0" xfId="0" applyFont="1" applyFill="1"/>
    <xf numFmtId="49" fontId="9" fillId="2" borderId="9" xfId="0" applyNumberFormat="1" applyFont="1" applyFill="1" applyBorder="1" applyProtection="1">
      <protection locked="0"/>
    </xf>
    <xf numFmtId="49" fontId="12" fillId="2" borderId="9" xfId="0" applyNumberFormat="1" applyFont="1" applyFill="1" applyBorder="1" applyProtection="1">
      <protection locked="0"/>
    </xf>
    <xf numFmtId="49" fontId="13" fillId="2" borderId="9" xfId="0" applyNumberFormat="1" applyFont="1" applyFill="1" applyBorder="1" applyProtection="1">
      <protection locked="0"/>
    </xf>
    <xf numFmtId="164" fontId="7" fillId="2" borderId="9" xfId="0" applyNumberFormat="1" applyFont="1" applyFill="1" applyBorder="1" applyAlignment="1" applyProtection="1">
      <alignment vertical="center"/>
      <protection locked="0"/>
    </xf>
    <xf numFmtId="0" fontId="7" fillId="2" borderId="9" xfId="0" applyFont="1" applyFill="1" applyBorder="1"/>
    <xf numFmtId="2" fontId="18" fillId="2" borderId="6" xfId="0" applyNumberFormat="1" applyFont="1" applyFill="1" applyBorder="1" applyAlignment="1" applyProtection="1">
      <alignment vertical="center"/>
      <protection locked="0"/>
    </xf>
    <xf numFmtId="165" fontId="22" fillId="3" borderId="0" xfId="3" applyNumberFormat="1" applyFont="1" applyFill="1" applyAlignment="1">
      <alignment horizontal="left" vertical="center"/>
    </xf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</cellXfs>
  <cellStyles count="6">
    <cellStyle name="Hipervínculo" xfId="1" builtinId="8"/>
    <cellStyle name="Normal" xfId="0" builtinId="0"/>
    <cellStyle name="Normal 2" xfId="2"/>
    <cellStyle name="Normal_Definitivo IPIbase2005_CNAE092_marzo2010a" xfId="4"/>
    <cellStyle name="Normal_SALARIOS-1" xfId="3"/>
    <cellStyle name="Normal_SALARIOS-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2505F99-AC95-476D-B5E5-4D408829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12</xdr:col>
      <xdr:colOff>10356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CE9B9AF-60B9-4489-AE7E-67FDF3115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931" y="28575"/>
          <a:ext cx="6513598" cy="861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12</xdr:col>
      <xdr:colOff>29406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28EE715-1A7D-475B-BC5E-8ADEDC464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925" y="28575"/>
          <a:ext cx="6509581" cy="863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12</xdr:col>
      <xdr:colOff>19881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4F59A09-3AA6-4BB1-B969-72F44305D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28575"/>
          <a:ext cx="6509581" cy="86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</xdr:colOff>
      <xdr:row>0</xdr:row>
      <xdr:rowOff>12700</xdr:rowOff>
    </xdr:from>
    <xdr:to>
      <xdr:col>11</xdr:col>
      <xdr:colOff>67506</xdr:colOff>
      <xdr:row>1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D0E9CC-451C-477A-B062-24250456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2700"/>
          <a:ext cx="6509581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H12"/>
  <sheetViews>
    <sheetView showGridLines="0" tabSelected="1" workbookViewId="0">
      <selection activeCell="E24" sqref="E24"/>
    </sheetView>
  </sheetViews>
  <sheetFormatPr baseColWidth="10" defaultColWidth="11.453125" defaultRowHeight="14" x14ac:dyDescent="0.3"/>
  <cols>
    <col min="1" max="1" width="11.453125" style="1"/>
    <col min="2" max="2" width="72.26953125" style="1" customWidth="1"/>
    <col min="3" max="16384" width="11.453125" style="1"/>
  </cols>
  <sheetData>
    <row r="1" spans="1:8" ht="66" customHeight="1" x14ac:dyDescent="0.3"/>
    <row r="2" spans="1:8" x14ac:dyDescent="0.3">
      <c r="B2" s="2" t="s">
        <v>64</v>
      </c>
    </row>
    <row r="3" spans="1:8" x14ac:dyDescent="0.3">
      <c r="B3" s="3"/>
    </row>
    <row r="4" spans="1:8" ht="30" customHeight="1" x14ac:dyDescent="0.4">
      <c r="A4" s="77" t="s">
        <v>0</v>
      </c>
      <c r="B4" s="78"/>
      <c r="C4" s="4"/>
      <c r="D4" s="4"/>
      <c r="E4" s="4"/>
      <c r="F4" s="4"/>
      <c r="G4" s="4"/>
      <c r="H4" s="4"/>
    </row>
    <row r="5" spans="1:8" ht="15.5" x14ac:dyDescent="0.35">
      <c r="A5" s="79" t="s">
        <v>62</v>
      </c>
      <c r="B5" s="80"/>
    </row>
    <row r="6" spans="1:8" x14ac:dyDescent="0.3">
      <c r="A6" s="5"/>
      <c r="B6" s="5"/>
    </row>
    <row r="8" spans="1:8" x14ac:dyDescent="0.3">
      <c r="A8" s="6" t="s">
        <v>1</v>
      </c>
      <c r="B8" s="1" t="str">
        <f>+MID(coste_laboral!B11,1,19)</f>
        <v>Coste laboral total</v>
      </c>
    </row>
    <row r="9" spans="1:8" x14ac:dyDescent="0.3">
      <c r="A9" s="6" t="s">
        <v>2</v>
      </c>
      <c r="B9" s="1" t="str">
        <f>+MID(coste_salarial!B11,1,14)</f>
        <v>Coste salarial</v>
      </c>
    </row>
    <row r="10" spans="1:8" x14ac:dyDescent="0.3">
      <c r="A10" s="6" t="s">
        <v>3</v>
      </c>
      <c r="B10" s="1" t="str">
        <f>+MID(otros_costes!B11,1,12)</f>
        <v>Otros costes</v>
      </c>
    </row>
    <row r="11" spans="1:8" x14ac:dyDescent="0.3">
      <c r="A11" s="6" t="s">
        <v>4</v>
      </c>
      <c r="B11" s="7" t="str">
        <f>+excluyendo!B10</f>
        <v xml:space="preserve">Coste laboral excluyendo pagos extraordinarios y atrasos </v>
      </c>
    </row>
    <row r="12" spans="1:8" x14ac:dyDescent="0.3">
      <c r="A12" s="8"/>
      <c r="B12" s="9"/>
    </row>
  </sheetData>
  <mergeCells count="2">
    <mergeCell ref="A4:B4"/>
    <mergeCell ref="A5:B5"/>
  </mergeCells>
  <hyperlinks>
    <hyperlink ref="A8" location="coste_laboral!A1" display="Tabla 1"/>
    <hyperlink ref="A9" location="coste_salarial!A1" display="Tabla 2"/>
    <hyperlink ref="A10" location="otros_costes!A1" display="Tabla 3"/>
    <hyperlink ref="A11" location="excluyendo!A1" display="Tabla 4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M44"/>
  <sheetViews>
    <sheetView zoomScale="98" zoomScaleNormal="98" zoomScaleSheetLayoutView="100" workbookViewId="0">
      <selection activeCell="K2" sqref="K2"/>
    </sheetView>
  </sheetViews>
  <sheetFormatPr baseColWidth="10" defaultColWidth="11.453125" defaultRowHeight="12.5" x14ac:dyDescent="0.25"/>
  <cols>
    <col min="1" max="1" width="3.1796875" style="10" customWidth="1"/>
    <col min="2" max="2" width="4.179687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9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81640625" style="10" customWidth="1"/>
    <col min="12" max="12" width="1" style="10" customWidth="1"/>
    <col min="13" max="13" width="3.81640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3">
      <c r="F2" s="12"/>
      <c r="G2" s="12"/>
      <c r="H2" s="12"/>
      <c r="K2" s="2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.25" customHeight="1" x14ac:dyDescent="0.4">
      <c r="B4" s="13" t="s">
        <v>0</v>
      </c>
      <c r="D4" s="14"/>
      <c r="E4" s="14"/>
      <c r="F4" s="14"/>
      <c r="G4" s="14"/>
      <c r="H4" s="14"/>
      <c r="I4" s="14"/>
    </row>
    <row r="5" spans="2:13" ht="15.5" x14ac:dyDescent="0.35">
      <c r="B5" s="15" t="s">
        <v>63</v>
      </c>
      <c r="D5" s="14"/>
      <c r="E5" s="14"/>
      <c r="F5" s="14"/>
      <c r="G5" s="14"/>
      <c r="H5" s="14"/>
      <c r="I5" s="14"/>
    </row>
    <row r="6" spans="2:13" ht="12.75" customHeight="1" x14ac:dyDescent="0.35">
      <c r="B6" s="16"/>
      <c r="D6" s="14"/>
      <c r="E6" s="14"/>
      <c r="F6" s="14"/>
      <c r="G6" s="14"/>
      <c r="H6" s="14"/>
      <c r="I6" s="14"/>
    </row>
    <row r="7" spans="2:13" ht="12.75" customHeight="1" x14ac:dyDescent="0.3">
      <c r="B7" s="17"/>
      <c r="D7" s="14"/>
      <c r="E7" s="14"/>
      <c r="F7" s="14"/>
      <c r="G7" s="14"/>
      <c r="H7" s="14"/>
      <c r="I7" s="14"/>
    </row>
    <row r="8" spans="2:13" ht="12.75" customHeight="1" x14ac:dyDescent="0.25">
      <c r="C8" s="14"/>
      <c r="D8" s="14"/>
      <c r="E8" s="14"/>
      <c r="F8" s="14"/>
      <c r="G8" s="14"/>
      <c r="H8" s="14"/>
      <c r="I8" s="14"/>
    </row>
    <row r="9" spans="2:13" ht="12.75" customHeight="1" x14ac:dyDescent="0.25">
      <c r="C9" s="14"/>
      <c r="D9" s="14"/>
      <c r="E9" s="14"/>
      <c r="F9" s="14"/>
      <c r="G9" s="14"/>
      <c r="H9" s="14"/>
      <c r="I9" s="14"/>
    </row>
    <row r="10" spans="2:13" ht="12.75" customHeight="1" x14ac:dyDescent="0.5">
      <c r="B10" s="18"/>
      <c r="C10" s="18"/>
      <c r="D10" s="14"/>
      <c r="E10" s="14"/>
      <c r="F10" s="14"/>
      <c r="G10" s="14"/>
      <c r="H10" s="14"/>
      <c r="I10" s="14"/>
    </row>
    <row r="11" spans="2:13" ht="20" x14ac:dyDescent="0.4">
      <c r="B11" s="19" t="s">
        <v>5</v>
      </c>
      <c r="D11" s="14"/>
      <c r="E11" s="14"/>
      <c r="F11" s="14"/>
      <c r="G11" s="14"/>
      <c r="H11" s="14"/>
      <c r="I11" s="14"/>
    </row>
    <row r="12" spans="2:13" ht="18.75" customHeight="1" thickBot="1" x14ac:dyDescent="0.45">
      <c r="B12" s="15" t="s">
        <v>6</v>
      </c>
      <c r="C12" s="20"/>
      <c r="D12" s="21"/>
      <c r="E12" s="21"/>
      <c r="F12" s="21"/>
      <c r="G12" s="21"/>
      <c r="H12" s="21"/>
      <c r="I12" s="21"/>
    </row>
    <row r="13" spans="2:13" ht="15" customHeight="1" x14ac:dyDescent="0.25">
      <c r="B13" s="22"/>
      <c r="C13" s="23"/>
      <c r="D13" s="23"/>
      <c r="E13" s="24" t="s">
        <v>7</v>
      </c>
      <c r="F13" s="22"/>
      <c r="G13" s="25"/>
      <c r="H13" s="22"/>
      <c r="I13" s="24" t="s">
        <v>8</v>
      </c>
      <c r="J13" s="22"/>
      <c r="K13" s="25"/>
      <c r="L13" s="22"/>
      <c r="M13" s="26"/>
    </row>
    <row r="14" spans="2:13" s="33" customFormat="1" ht="13.75" customHeight="1" x14ac:dyDescent="0.25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5">
      <c r="B15" s="34" t="s">
        <v>11</v>
      </c>
      <c r="C15" s="34"/>
      <c r="D15" s="35"/>
      <c r="E15" s="36">
        <v>119.51928373726015</v>
      </c>
      <c r="F15" s="37"/>
      <c r="G15" s="36">
        <v>2.1126159650792342</v>
      </c>
      <c r="H15" s="37"/>
      <c r="I15" s="36">
        <v>115.57276337647833</v>
      </c>
      <c r="J15" s="37"/>
      <c r="K15" s="36">
        <v>5.4233655358902899</v>
      </c>
      <c r="M15" s="38"/>
    </row>
    <row r="16" spans="2:13" ht="12.75" customHeight="1" x14ac:dyDescent="0.25">
      <c r="B16" s="39" t="s">
        <v>12</v>
      </c>
      <c r="C16" s="40" t="s">
        <v>13</v>
      </c>
      <c r="D16" s="41"/>
      <c r="E16" s="42">
        <v>120.89551352804148</v>
      </c>
      <c r="F16" s="43"/>
      <c r="G16" s="42">
        <v>2.6655201586917254</v>
      </c>
      <c r="H16" s="43"/>
      <c r="I16" s="42">
        <v>115.38940639190218</v>
      </c>
      <c r="J16" s="44"/>
      <c r="K16" s="42">
        <v>6.3921117503483282</v>
      </c>
      <c r="M16" s="45"/>
    </row>
    <row r="17" spans="2:13" x14ac:dyDescent="0.25">
      <c r="B17" s="46" t="s">
        <v>14</v>
      </c>
      <c r="C17" s="47" t="s">
        <v>15</v>
      </c>
      <c r="D17" s="41"/>
      <c r="E17" s="48">
        <v>103.92126710748857</v>
      </c>
      <c r="F17" s="49"/>
      <c r="G17" s="48">
        <v>2.3009385407204874</v>
      </c>
      <c r="H17" s="44"/>
      <c r="I17" s="48">
        <v>103.12163616792239</v>
      </c>
      <c r="J17" s="44"/>
      <c r="K17" s="48">
        <v>8.7224383916991286</v>
      </c>
      <c r="M17" s="26"/>
    </row>
    <row r="18" spans="2:13" x14ac:dyDescent="0.25">
      <c r="B18" s="46" t="s">
        <v>16</v>
      </c>
      <c r="C18" s="47" t="s">
        <v>17</v>
      </c>
      <c r="D18" s="41"/>
      <c r="E18" s="48">
        <v>122.05005959475544</v>
      </c>
      <c r="F18" s="50"/>
      <c r="G18" s="48">
        <v>2.7362276541403663</v>
      </c>
      <c r="H18" s="44"/>
      <c r="I18" s="48">
        <v>115.2887636797056</v>
      </c>
      <c r="J18" s="44"/>
      <c r="K18" s="48">
        <v>6.2300319488819422</v>
      </c>
      <c r="M18" s="26"/>
    </row>
    <row r="19" spans="2:13" x14ac:dyDescent="0.25">
      <c r="B19" s="46" t="s">
        <v>18</v>
      </c>
      <c r="C19" s="47" t="s">
        <v>19</v>
      </c>
      <c r="D19" s="41"/>
      <c r="E19" s="48">
        <v>103.5189982728841</v>
      </c>
      <c r="F19" s="51"/>
      <c r="G19" s="48">
        <v>4.1485664639442588</v>
      </c>
      <c r="H19" s="44"/>
      <c r="I19" s="48">
        <v>119.17098445595846</v>
      </c>
      <c r="J19" s="44"/>
      <c r="K19" s="48">
        <v>9.8726114649684948</v>
      </c>
      <c r="M19" s="26"/>
    </row>
    <row r="20" spans="2:13" ht="23" x14ac:dyDescent="0.25">
      <c r="B20" s="39" t="s">
        <v>20</v>
      </c>
      <c r="C20" s="47" t="s">
        <v>21</v>
      </c>
      <c r="D20" s="41"/>
      <c r="E20" s="48">
        <v>118.58772406300939</v>
      </c>
      <c r="F20" s="49"/>
      <c r="G20" s="48">
        <v>1.4121144555929943</v>
      </c>
      <c r="H20" s="44"/>
      <c r="I20" s="48">
        <v>117.37099402498676</v>
      </c>
      <c r="J20" s="44"/>
      <c r="K20" s="48">
        <v>6.1296660117883262</v>
      </c>
      <c r="M20" s="26"/>
    </row>
    <row r="21" spans="2:13" x14ac:dyDescent="0.25">
      <c r="B21" s="39" t="s">
        <v>22</v>
      </c>
      <c r="C21" s="40" t="s">
        <v>23</v>
      </c>
      <c r="D21" s="41"/>
      <c r="E21" s="42">
        <v>119.58495460440957</v>
      </c>
      <c r="F21" s="43"/>
      <c r="G21" s="42">
        <v>5.4919908466817491</v>
      </c>
      <c r="H21" s="43"/>
      <c r="I21" s="42">
        <v>117.25032425421561</v>
      </c>
      <c r="J21" s="44"/>
      <c r="K21" s="42">
        <v>6.8557919621749619</v>
      </c>
      <c r="M21" s="45"/>
    </row>
    <row r="22" spans="2:13" ht="34.5" x14ac:dyDescent="0.25">
      <c r="B22" s="39" t="s">
        <v>24</v>
      </c>
      <c r="C22" s="52" t="s">
        <v>25</v>
      </c>
      <c r="D22" s="41"/>
      <c r="E22" s="42">
        <v>121.64790673106863</v>
      </c>
      <c r="F22" s="43"/>
      <c r="G22" s="42">
        <v>3.2901963643925614</v>
      </c>
      <c r="H22" s="43"/>
      <c r="I22" s="42">
        <v>117.02241947453416</v>
      </c>
      <c r="J22" s="44"/>
      <c r="K22" s="42">
        <v>5.2981652473899521</v>
      </c>
      <c r="M22" s="26"/>
    </row>
    <row r="23" spans="2:13" ht="23" x14ac:dyDescent="0.25">
      <c r="B23" s="46" t="s">
        <v>26</v>
      </c>
      <c r="C23" s="47" t="s">
        <v>27</v>
      </c>
      <c r="D23" s="41"/>
      <c r="E23" s="48">
        <v>120.08879023307409</v>
      </c>
      <c r="F23" s="51"/>
      <c r="G23" s="48">
        <v>2.1236432279375661</v>
      </c>
      <c r="H23" s="44"/>
      <c r="I23" s="48">
        <v>119.31187569367347</v>
      </c>
      <c r="J23" s="44"/>
      <c r="K23" s="48">
        <v>5.4438450220698709</v>
      </c>
      <c r="M23" s="26"/>
    </row>
    <row r="24" spans="2:13" x14ac:dyDescent="0.25">
      <c r="B24" s="46" t="s">
        <v>28</v>
      </c>
      <c r="C24" s="47" t="s">
        <v>29</v>
      </c>
      <c r="D24" s="41"/>
      <c r="E24" s="48">
        <v>122.0863143318718</v>
      </c>
      <c r="F24" s="51"/>
      <c r="G24" s="48">
        <v>5.8847077662131042</v>
      </c>
      <c r="H24" s="44"/>
      <c r="I24" s="48">
        <v>114.70113085621993</v>
      </c>
      <c r="J24" s="44"/>
      <c r="K24" s="48">
        <v>6.1058923996584857</v>
      </c>
      <c r="M24" s="26"/>
    </row>
    <row r="25" spans="2:13" x14ac:dyDescent="0.25">
      <c r="B25" s="46" t="s">
        <v>30</v>
      </c>
      <c r="C25" s="47" t="s">
        <v>31</v>
      </c>
      <c r="D25" s="41"/>
      <c r="E25" s="48">
        <v>116.14270575768302</v>
      </c>
      <c r="F25" s="51"/>
      <c r="G25" s="48">
        <v>2.2388059701496932</v>
      </c>
      <c r="H25" s="44"/>
      <c r="I25" s="48">
        <v>114.02331331684937</v>
      </c>
      <c r="J25" s="44"/>
      <c r="K25" s="48">
        <v>3.9948453608251056</v>
      </c>
      <c r="M25" s="26"/>
    </row>
    <row r="26" spans="2:13" x14ac:dyDescent="0.25">
      <c r="B26" s="39" t="s">
        <v>32</v>
      </c>
      <c r="C26" s="47" t="s">
        <v>33</v>
      </c>
      <c r="D26" s="41"/>
      <c r="E26" s="48">
        <v>129.99821969022619</v>
      </c>
      <c r="F26" s="51"/>
      <c r="G26" s="48">
        <v>4.7031832520796346</v>
      </c>
      <c r="H26" s="44"/>
      <c r="I26" s="48">
        <v>115.791347694499</v>
      </c>
      <c r="J26" s="44"/>
      <c r="K26" s="48">
        <v>5.4816736944538258</v>
      </c>
      <c r="M26" s="26"/>
    </row>
    <row r="27" spans="2:13" ht="34.5" x14ac:dyDescent="0.25">
      <c r="B27" s="39" t="s">
        <v>34</v>
      </c>
      <c r="C27" s="52" t="s">
        <v>35</v>
      </c>
      <c r="D27" s="41"/>
      <c r="E27" s="42">
        <v>122.80906631287446</v>
      </c>
      <c r="F27" s="43"/>
      <c r="G27" s="42">
        <v>3.6642644842616034</v>
      </c>
      <c r="H27" s="43"/>
      <c r="I27" s="42">
        <v>113.85837989657148</v>
      </c>
      <c r="J27" s="44"/>
      <c r="K27" s="42">
        <v>6.0947269828943273</v>
      </c>
      <c r="M27" s="26"/>
    </row>
    <row r="28" spans="2:13" x14ac:dyDescent="0.25">
      <c r="B28" s="46" t="s">
        <v>36</v>
      </c>
      <c r="C28" s="47" t="s">
        <v>37</v>
      </c>
      <c r="D28" s="41"/>
      <c r="E28" s="48">
        <v>111.39893034345023</v>
      </c>
      <c r="F28" s="51"/>
      <c r="G28" s="48">
        <v>-2.2614201718680005</v>
      </c>
      <c r="H28" s="44"/>
      <c r="I28" s="48">
        <v>108.82144468071411</v>
      </c>
      <c r="J28" s="44"/>
      <c r="K28" s="48">
        <v>2.5254978144729323</v>
      </c>
      <c r="M28" s="26"/>
    </row>
    <row r="29" spans="2:13" x14ac:dyDescent="0.25">
      <c r="B29" s="46" t="s">
        <v>38</v>
      </c>
      <c r="C29" s="47" t="s">
        <v>39</v>
      </c>
      <c r="D29" s="41"/>
      <c r="E29" s="48">
        <v>116.93151937807254</v>
      </c>
      <c r="F29" s="51"/>
      <c r="G29" s="48">
        <v>3.5527136788005009E-13</v>
      </c>
      <c r="H29" s="44"/>
      <c r="I29" s="48">
        <v>107.73979650165749</v>
      </c>
      <c r="J29" s="44"/>
      <c r="K29" s="48">
        <v>7.0422535211267512</v>
      </c>
      <c r="M29" s="26"/>
    </row>
    <row r="30" spans="2:13" x14ac:dyDescent="0.25">
      <c r="B30" s="46" t="s">
        <v>40</v>
      </c>
      <c r="C30" s="47" t="s">
        <v>41</v>
      </c>
      <c r="D30" s="41"/>
      <c r="E30" s="48">
        <v>128.8590604026848</v>
      </c>
      <c r="F30" s="51"/>
      <c r="G30" s="48">
        <v>4.7619047619051447</v>
      </c>
      <c r="H30" s="44"/>
      <c r="I30" s="48">
        <v>115.55826723611921</v>
      </c>
      <c r="J30" s="44"/>
      <c r="K30" s="48">
        <v>7.8997341435619539</v>
      </c>
      <c r="M30" s="26"/>
    </row>
    <row r="31" spans="2:13" ht="12.25" customHeight="1" x14ac:dyDescent="0.25">
      <c r="B31" s="39" t="s">
        <v>42</v>
      </c>
      <c r="C31" s="47" t="s">
        <v>43</v>
      </c>
      <c r="D31" s="41"/>
      <c r="E31" s="48">
        <v>123.86818601786234</v>
      </c>
      <c r="F31" s="49"/>
      <c r="G31" s="48">
        <v>6.4584436209631724</v>
      </c>
      <c r="H31" s="44"/>
      <c r="I31" s="48">
        <v>115.86079457961192</v>
      </c>
      <c r="J31" s="44"/>
      <c r="K31" s="48">
        <v>6.2111801242239251</v>
      </c>
      <c r="M31" s="26"/>
    </row>
    <row r="32" spans="2:13" ht="34.5" x14ac:dyDescent="0.25">
      <c r="B32" s="39" t="s">
        <v>44</v>
      </c>
      <c r="C32" s="52" t="s">
        <v>45</v>
      </c>
      <c r="D32" s="41"/>
      <c r="E32" s="42">
        <v>115.2014343395137</v>
      </c>
      <c r="F32" s="43"/>
      <c r="G32" s="42">
        <v>-0.69004193805205505</v>
      </c>
      <c r="H32" s="43"/>
      <c r="I32" s="42">
        <v>114.99151415959594</v>
      </c>
      <c r="J32" s="44"/>
      <c r="K32" s="42">
        <v>4.4940390693727794</v>
      </c>
      <c r="M32" s="26"/>
    </row>
    <row r="33" spans="2:13" x14ac:dyDescent="0.25">
      <c r="B33" s="46" t="s">
        <v>46</v>
      </c>
      <c r="C33" s="47" t="s">
        <v>47</v>
      </c>
      <c r="D33" s="41"/>
      <c r="E33" s="48">
        <v>110.67070532237167</v>
      </c>
      <c r="F33" s="51"/>
      <c r="G33" s="48">
        <v>-1.6912669126687541</v>
      </c>
      <c r="H33" s="44"/>
      <c r="I33" s="48">
        <v>115.58632626568641</v>
      </c>
      <c r="J33" s="44"/>
      <c r="K33" s="48">
        <v>2.2977941176471006</v>
      </c>
      <c r="M33" s="26"/>
    </row>
    <row r="34" spans="2:13" x14ac:dyDescent="0.25">
      <c r="B34" s="46" t="s">
        <v>48</v>
      </c>
      <c r="C34" s="47" t="s">
        <v>49</v>
      </c>
      <c r="D34" s="41"/>
      <c r="E34" s="48">
        <v>121.38395955189866</v>
      </c>
      <c r="F34" s="51"/>
      <c r="G34" s="48">
        <v>0.55847568988183216</v>
      </c>
      <c r="H34" s="44"/>
      <c r="I34" s="48">
        <v>111.94606919797774</v>
      </c>
      <c r="J34" s="44"/>
      <c r="K34" s="48">
        <v>6.6893424036284177</v>
      </c>
      <c r="M34" s="26"/>
    </row>
    <row r="35" spans="2:13" x14ac:dyDescent="0.25">
      <c r="B35" s="46" t="s">
        <v>50</v>
      </c>
      <c r="C35" s="47" t="s">
        <v>51</v>
      </c>
      <c r="D35" s="41"/>
      <c r="E35" s="48">
        <v>116.43556280587241</v>
      </c>
      <c r="F35" s="51"/>
      <c r="G35" s="48">
        <v>-1.2452438602564175</v>
      </c>
      <c r="H35" s="44"/>
      <c r="I35" s="48">
        <v>117.61827079934761</v>
      </c>
      <c r="J35" s="44"/>
      <c r="K35" s="48">
        <v>5.4093567251464858</v>
      </c>
      <c r="M35" s="26"/>
    </row>
    <row r="36" spans="2:13" x14ac:dyDescent="0.25">
      <c r="B36" s="46" t="s">
        <v>52</v>
      </c>
      <c r="C36" s="47" t="s">
        <v>53</v>
      </c>
      <c r="D36" s="41"/>
      <c r="E36" s="48">
        <v>103.02809193724923</v>
      </c>
      <c r="F36" s="49"/>
      <c r="G36" s="48">
        <v>0.52206929283358239</v>
      </c>
      <c r="H36" s="44"/>
      <c r="I36" s="48">
        <v>102.29843122947854</v>
      </c>
      <c r="J36" s="44"/>
      <c r="K36" s="48">
        <v>2.5853658536588719</v>
      </c>
      <c r="M36" s="26"/>
    </row>
    <row r="37" spans="2:13" ht="14.25" customHeight="1" x14ac:dyDescent="0.25">
      <c r="B37" s="39" t="s">
        <v>54</v>
      </c>
      <c r="C37" s="53" t="s">
        <v>55</v>
      </c>
      <c r="D37" s="54"/>
      <c r="E37" s="55">
        <v>119.19130959565501</v>
      </c>
      <c r="F37" s="56"/>
      <c r="G37" s="55">
        <v>3.5115303983227264</v>
      </c>
      <c r="H37" s="56"/>
      <c r="I37" s="55">
        <v>112.43210621605348</v>
      </c>
      <c r="J37" s="55"/>
      <c r="K37" s="55">
        <v>7.5635103926102287</v>
      </c>
      <c r="M37" s="26"/>
    </row>
    <row r="38" spans="2:13" ht="11.25" customHeight="1" x14ac:dyDescent="0.25">
      <c r="B38" s="57" t="s">
        <v>56</v>
      </c>
      <c r="D38" s="41"/>
      <c r="E38" s="58"/>
      <c r="F38" s="26"/>
      <c r="G38" s="26"/>
      <c r="H38" s="26"/>
      <c r="I38" s="59"/>
    </row>
    <row r="39" spans="2:13" ht="10.5" customHeight="1" x14ac:dyDescent="0.25">
      <c r="B39" s="60" t="s">
        <v>57</v>
      </c>
    </row>
    <row r="40" spans="2:13" ht="15.75" customHeight="1" x14ac:dyDescent="0.25">
      <c r="B40" s="61"/>
    </row>
    <row r="41" spans="2:13" ht="14.25" customHeight="1" x14ac:dyDescent="0.25">
      <c r="B41" s="11"/>
    </row>
    <row r="42" spans="2:13" ht="12.75" customHeight="1" x14ac:dyDescent="0.25">
      <c r="B42" s="11"/>
    </row>
    <row r="43" spans="2:13" ht="20.25" customHeight="1" x14ac:dyDescent="0.25">
      <c r="B43" s="11"/>
    </row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44"/>
  <sheetViews>
    <sheetView view="pageBreakPreview" zoomScaleNormal="97" zoomScaleSheetLayoutView="100" workbookViewId="0">
      <selection activeCell="K2" sqref="K2"/>
    </sheetView>
  </sheetViews>
  <sheetFormatPr baseColWidth="10" defaultColWidth="11.453125" defaultRowHeight="12.5" x14ac:dyDescent="0.25"/>
  <cols>
    <col min="1" max="1" width="3.1796875" style="10" customWidth="1"/>
    <col min="2" max="2" width="4.179687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9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81640625" style="10" customWidth="1"/>
    <col min="12" max="12" width="1" style="10" customWidth="1"/>
    <col min="13" max="13" width="3.81640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64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.25" customHeight="1" x14ac:dyDescent="0.4">
      <c r="B4" s="13" t="s">
        <v>0</v>
      </c>
      <c r="D4" s="14"/>
      <c r="E4" s="14"/>
      <c r="F4" s="14"/>
      <c r="G4" s="14"/>
      <c r="H4" s="14"/>
      <c r="I4" s="14"/>
    </row>
    <row r="5" spans="2:13" ht="15.5" x14ac:dyDescent="0.35">
      <c r="B5" s="15" t="s">
        <v>63</v>
      </c>
      <c r="C5" s="65"/>
      <c r="D5" s="14"/>
      <c r="E5" s="14"/>
      <c r="F5" s="14"/>
      <c r="G5" s="14"/>
      <c r="H5" s="14"/>
      <c r="I5" s="14"/>
    </row>
    <row r="6" spans="2:13" ht="12.75" customHeight="1" x14ac:dyDescent="0.5">
      <c r="B6" s="66"/>
      <c r="D6" s="14"/>
      <c r="E6" s="14"/>
      <c r="F6" s="14"/>
      <c r="G6" s="14"/>
      <c r="H6" s="14"/>
      <c r="I6" s="14"/>
    </row>
    <row r="7" spans="2:13" ht="12.75" customHeight="1" x14ac:dyDescent="0.3">
      <c r="B7" s="17"/>
      <c r="D7" s="14"/>
      <c r="E7" s="14"/>
      <c r="F7" s="14"/>
      <c r="G7" s="14"/>
      <c r="H7" s="14"/>
      <c r="I7" s="14"/>
    </row>
    <row r="8" spans="2:13" ht="12.75" customHeight="1" x14ac:dyDescent="0.25">
      <c r="B8" s="14"/>
      <c r="D8" s="14"/>
      <c r="E8" s="14"/>
      <c r="F8" s="14"/>
      <c r="G8" s="14"/>
      <c r="H8" s="14"/>
      <c r="I8" s="14"/>
    </row>
    <row r="9" spans="2:13" ht="12.75" customHeight="1" x14ac:dyDescent="0.25">
      <c r="B9" s="14"/>
      <c r="D9" s="14"/>
      <c r="E9" s="14"/>
      <c r="F9" s="14"/>
      <c r="G9" s="14"/>
      <c r="H9" s="14"/>
      <c r="I9" s="14"/>
    </row>
    <row r="10" spans="2:13" ht="12.75" customHeight="1" x14ac:dyDescent="0.5">
      <c r="B10" s="18"/>
      <c r="D10" s="14"/>
      <c r="E10" s="14"/>
      <c r="F10" s="14"/>
      <c r="G10" s="14"/>
      <c r="H10" s="14"/>
      <c r="I10" s="14"/>
    </row>
    <row r="11" spans="2:13" ht="20" x14ac:dyDescent="0.4">
      <c r="B11" s="13" t="s">
        <v>58</v>
      </c>
      <c r="D11" s="14"/>
      <c r="E11" s="14"/>
      <c r="F11" s="14"/>
      <c r="G11" s="14"/>
      <c r="H11" s="14"/>
      <c r="I11" s="14"/>
    </row>
    <row r="12" spans="2:13" ht="18.5" thickBot="1" x14ac:dyDescent="0.45">
      <c r="B12" s="15" t="s">
        <v>6</v>
      </c>
      <c r="C12" s="20"/>
      <c r="D12" s="21"/>
      <c r="E12" s="21"/>
      <c r="F12" s="21"/>
      <c r="G12" s="21"/>
      <c r="H12" s="21"/>
      <c r="I12" s="21"/>
    </row>
    <row r="13" spans="2:13" ht="15" customHeight="1" x14ac:dyDescent="0.25">
      <c r="B13" s="23"/>
      <c r="C13" s="23"/>
      <c r="D13" s="23"/>
      <c r="E13" s="24" t="s">
        <v>7</v>
      </c>
      <c r="F13" s="22"/>
      <c r="G13" s="25"/>
      <c r="H13" s="22"/>
      <c r="I13" s="24" t="s">
        <v>8</v>
      </c>
      <c r="J13" s="22"/>
      <c r="K13" s="25"/>
      <c r="L13" s="22"/>
      <c r="M13" s="26"/>
    </row>
    <row r="14" spans="2:13" s="33" customFormat="1" ht="13.75" customHeight="1" x14ac:dyDescent="0.25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5">
      <c r="B15" s="34" t="s">
        <v>11</v>
      </c>
      <c r="C15" s="67"/>
      <c r="D15" s="35"/>
      <c r="E15" s="36">
        <v>117.82512199964407</v>
      </c>
      <c r="F15" s="37"/>
      <c r="G15" s="36">
        <v>1.9586326668456611</v>
      </c>
      <c r="H15" s="37"/>
      <c r="I15" s="36">
        <v>116.00958841237403</v>
      </c>
      <c r="J15" s="37"/>
      <c r="K15" s="36">
        <v>5.1203932915612427</v>
      </c>
      <c r="M15" s="38"/>
    </row>
    <row r="16" spans="2:13" ht="12.75" customHeight="1" x14ac:dyDescent="0.25">
      <c r="B16" s="39" t="s">
        <v>12</v>
      </c>
      <c r="C16" s="40" t="s">
        <v>13</v>
      </c>
      <c r="D16" s="41"/>
      <c r="E16" s="42">
        <v>119.53329052352051</v>
      </c>
      <c r="F16" s="43"/>
      <c r="G16" s="42">
        <v>2.516272594201574</v>
      </c>
      <c r="H16" s="43"/>
      <c r="I16" s="42">
        <v>115.44338311501808</v>
      </c>
      <c r="J16" s="44"/>
      <c r="K16" s="42">
        <v>5.2585080802388884</v>
      </c>
      <c r="M16" s="45"/>
    </row>
    <row r="17" spans="2:13" x14ac:dyDescent="0.25">
      <c r="B17" s="46" t="s">
        <v>14</v>
      </c>
      <c r="C17" s="47" t="s">
        <v>15</v>
      </c>
      <c r="D17" s="41"/>
      <c r="E17" s="48">
        <v>104.03243012587973</v>
      </c>
      <c r="F17" s="49"/>
      <c r="G17" s="48">
        <v>3.3050847457627652</v>
      </c>
      <c r="H17" s="44"/>
      <c r="I17" s="48">
        <v>104.45914230851274</v>
      </c>
      <c r="J17" s="44"/>
      <c r="K17" s="48">
        <v>7.9841199823556197</v>
      </c>
      <c r="M17" s="26"/>
    </row>
    <row r="18" spans="2:13" x14ac:dyDescent="0.25">
      <c r="B18" s="46" t="s">
        <v>16</v>
      </c>
      <c r="C18" s="47" t="s">
        <v>17</v>
      </c>
      <c r="D18" s="41"/>
      <c r="E18" s="48">
        <v>121.00890207715112</v>
      </c>
      <c r="F18" s="50"/>
      <c r="G18" s="48">
        <v>2.6686807653568234</v>
      </c>
      <c r="H18" s="44"/>
      <c r="I18" s="48">
        <v>115.37091988130609</v>
      </c>
      <c r="J18" s="44"/>
      <c r="K18" s="48">
        <v>5.1379123850732844</v>
      </c>
      <c r="M18" s="26"/>
    </row>
    <row r="19" spans="2:13" x14ac:dyDescent="0.25">
      <c r="B19" s="46" t="s">
        <v>18</v>
      </c>
      <c r="C19" s="47" t="s">
        <v>19</v>
      </c>
      <c r="D19" s="41"/>
      <c r="E19" s="48">
        <v>96.83146681234625</v>
      </c>
      <c r="F19" s="51"/>
      <c r="G19" s="48">
        <v>1.6924842226046843</v>
      </c>
      <c r="H19" s="44"/>
      <c r="I19" s="48">
        <v>117.01720841300181</v>
      </c>
      <c r="J19" s="44"/>
      <c r="K19" s="48">
        <v>6.5141720537050141</v>
      </c>
      <c r="M19" s="26"/>
    </row>
    <row r="20" spans="2:13" ht="23" x14ac:dyDescent="0.25">
      <c r="B20" s="39" t="s">
        <v>20</v>
      </c>
      <c r="C20" s="47" t="s">
        <v>21</v>
      </c>
      <c r="D20" s="41"/>
      <c r="E20" s="48">
        <v>116.17980929317409</v>
      </c>
      <c r="F20" s="49"/>
      <c r="G20" s="48">
        <v>1.0000000000003784</v>
      </c>
      <c r="H20" s="44"/>
      <c r="I20" s="48">
        <v>117.69335553201209</v>
      </c>
      <c r="J20" s="44"/>
      <c r="K20" s="48">
        <v>5.4229934924083789</v>
      </c>
      <c r="M20" s="26"/>
    </row>
    <row r="21" spans="2:13" x14ac:dyDescent="0.25">
      <c r="B21" s="39" t="s">
        <v>22</v>
      </c>
      <c r="C21" s="40" t="s">
        <v>23</v>
      </c>
      <c r="D21" s="41"/>
      <c r="E21" s="42">
        <v>115.40003644979002</v>
      </c>
      <c r="F21" s="43"/>
      <c r="G21" s="42">
        <v>5.2526595744676774</v>
      </c>
      <c r="H21" s="43"/>
      <c r="I21" s="42">
        <v>116.49353016220203</v>
      </c>
      <c r="J21" s="44"/>
      <c r="K21" s="42">
        <v>6.8181818181819454</v>
      </c>
      <c r="M21" s="45"/>
    </row>
    <row r="22" spans="2:13" ht="34.5" x14ac:dyDescent="0.25">
      <c r="B22" s="39" t="s">
        <v>24</v>
      </c>
      <c r="C22" s="52" t="s">
        <v>25</v>
      </c>
      <c r="D22" s="41"/>
      <c r="E22" s="42">
        <v>121.40827119367947</v>
      </c>
      <c r="F22" s="43"/>
      <c r="G22" s="42">
        <v>3.2252910752219144</v>
      </c>
      <c r="H22" s="43"/>
      <c r="I22" s="42">
        <v>117.9061308733027</v>
      </c>
      <c r="J22" s="44"/>
      <c r="K22" s="42">
        <v>5.092811189818236</v>
      </c>
      <c r="M22" s="26"/>
    </row>
    <row r="23" spans="2:13" ht="23" x14ac:dyDescent="0.25">
      <c r="B23" s="46" t="s">
        <v>26</v>
      </c>
      <c r="C23" s="47" t="s">
        <v>27</v>
      </c>
      <c r="D23" s="41"/>
      <c r="E23" s="48">
        <v>118.41263870603694</v>
      </c>
      <c r="F23" s="51"/>
      <c r="G23" s="48">
        <v>1.5483870967739177</v>
      </c>
      <c r="H23" s="44"/>
      <c r="I23" s="48">
        <v>119.91724656761295</v>
      </c>
      <c r="J23" s="44"/>
      <c r="K23" s="48">
        <v>5.0758075148320092</v>
      </c>
      <c r="M23" s="26"/>
    </row>
    <row r="24" spans="2:13" x14ac:dyDescent="0.25">
      <c r="B24" s="46" t="s">
        <v>28</v>
      </c>
      <c r="C24" s="47" t="s">
        <v>29</v>
      </c>
      <c r="D24" s="41"/>
      <c r="E24" s="48">
        <v>122.48580020046809</v>
      </c>
      <c r="F24" s="51"/>
      <c r="G24" s="48">
        <v>7.0677570093461428</v>
      </c>
      <c r="H24" s="44"/>
      <c r="I24" s="48">
        <v>116.53859004343508</v>
      </c>
      <c r="J24" s="44"/>
      <c r="K24" s="48">
        <v>6.7973055725659703</v>
      </c>
      <c r="M24" s="26"/>
    </row>
    <row r="25" spans="2:13" x14ac:dyDescent="0.25">
      <c r="B25" s="46" t="s">
        <v>30</v>
      </c>
      <c r="C25" s="47" t="s">
        <v>31</v>
      </c>
      <c r="D25" s="41"/>
      <c r="E25" s="48">
        <v>119.91951710261613</v>
      </c>
      <c r="F25" s="51"/>
      <c r="G25" s="48">
        <v>2.3175965665241716</v>
      </c>
      <c r="H25" s="44"/>
      <c r="I25" s="48">
        <v>117.80684104627812</v>
      </c>
      <c r="J25" s="44"/>
      <c r="K25" s="48">
        <v>3.536693191866247</v>
      </c>
      <c r="M25" s="26"/>
    </row>
    <row r="26" spans="2:13" x14ac:dyDescent="0.25">
      <c r="B26" s="39" t="s">
        <v>32</v>
      </c>
      <c r="C26" s="47" t="s">
        <v>33</v>
      </c>
      <c r="D26" s="41"/>
      <c r="E26" s="48">
        <v>129.84049365467482</v>
      </c>
      <c r="F26" s="51"/>
      <c r="G26" s="48">
        <v>4.6939541870077317</v>
      </c>
      <c r="H26" s="44"/>
      <c r="I26" s="48">
        <v>114.93771102573086</v>
      </c>
      <c r="J26" s="44"/>
      <c r="K26" s="48">
        <v>5.1555176821479254</v>
      </c>
      <c r="M26" s="26"/>
    </row>
    <row r="27" spans="2:13" ht="34.5" x14ac:dyDescent="0.25">
      <c r="B27" s="39" t="s">
        <v>34</v>
      </c>
      <c r="C27" s="52" t="s">
        <v>35</v>
      </c>
      <c r="D27" s="41"/>
      <c r="E27" s="42">
        <v>120.57671974432796</v>
      </c>
      <c r="F27" s="43"/>
      <c r="G27" s="42">
        <v>3.0921342670420682</v>
      </c>
      <c r="H27" s="43"/>
      <c r="I27" s="42">
        <v>113.5813100744795</v>
      </c>
      <c r="J27" s="44"/>
      <c r="K27" s="42">
        <v>5.7369802181285845</v>
      </c>
      <c r="M27" s="26"/>
    </row>
    <row r="28" spans="2:13" x14ac:dyDescent="0.25">
      <c r="B28" s="46" t="s">
        <v>36</v>
      </c>
      <c r="C28" s="47" t="s">
        <v>37</v>
      </c>
      <c r="D28" s="41"/>
      <c r="E28" s="48">
        <v>107.13927436883489</v>
      </c>
      <c r="F28" s="51"/>
      <c r="G28" s="48">
        <v>-2.9385034837929203</v>
      </c>
      <c r="H28" s="44"/>
      <c r="I28" s="48">
        <v>108.81123557933491</v>
      </c>
      <c r="J28" s="44"/>
      <c r="K28" s="48">
        <v>1.9423558897244009</v>
      </c>
      <c r="M28" s="26"/>
    </row>
    <row r="29" spans="2:13" x14ac:dyDescent="0.25">
      <c r="B29" s="46" t="s">
        <v>38</v>
      </c>
      <c r="C29" s="47" t="s">
        <v>39</v>
      </c>
      <c r="D29" s="41"/>
      <c r="E29" s="48">
        <v>116.51071536371892</v>
      </c>
      <c r="F29" s="51"/>
      <c r="G29" s="48">
        <v>0.15568240788850218</v>
      </c>
      <c r="H29" s="44"/>
      <c r="I29" s="48">
        <v>107.87805614246892</v>
      </c>
      <c r="J29" s="44"/>
      <c r="K29" s="48">
        <v>6.5593321407275695</v>
      </c>
      <c r="M29" s="26"/>
    </row>
    <row r="30" spans="2:13" x14ac:dyDescent="0.25">
      <c r="B30" s="46" t="s">
        <v>40</v>
      </c>
      <c r="C30" s="47" t="s">
        <v>41</v>
      </c>
      <c r="D30" s="41"/>
      <c r="E30" s="48">
        <v>126.46194926568796</v>
      </c>
      <c r="F30" s="51"/>
      <c r="G30" s="48">
        <v>3.3158813263529874</v>
      </c>
      <c r="H30" s="44"/>
      <c r="I30" s="48">
        <v>115.67423230974597</v>
      </c>
      <c r="J30" s="44"/>
      <c r="K30" s="48">
        <v>7.6540755467191524</v>
      </c>
      <c r="M30" s="26"/>
    </row>
    <row r="31" spans="2:13" ht="12.25" customHeight="1" x14ac:dyDescent="0.25">
      <c r="B31" s="39" t="s">
        <v>42</v>
      </c>
      <c r="C31" s="47" t="s">
        <v>43</v>
      </c>
      <c r="D31" s="41"/>
      <c r="E31" s="48">
        <v>123.27257312420487</v>
      </c>
      <c r="F31" s="49"/>
      <c r="G31" s="48">
        <v>7.0692194403533248</v>
      </c>
      <c r="H31" s="44"/>
      <c r="I31" s="48">
        <v>115.1335311572699</v>
      </c>
      <c r="J31" s="44"/>
      <c r="K31" s="48">
        <v>5.9282371294855363</v>
      </c>
      <c r="M31" s="26"/>
    </row>
    <row r="32" spans="2:13" ht="34.5" x14ac:dyDescent="0.25">
      <c r="B32" s="39" t="s">
        <v>44</v>
      </c>
      <c r="C32" s="52" t="s">
        <v>45</v>
      </c>
      <c r="D32" s="41"/>
      <c r="E32" s="42">
        <v>112.90873651753536</v>
      </c>
      <c r="F32" s="43"/>
      <c r="G32" s="42">
        <v>-0.63671595499176226</v>
      </c>
      <c r="H32" s="43"/>
      <c r="I32" s="42">
        <v>115.909139373765</v>
      </c>
      <c r="J32" s="44"/>
      <c r="K32" s="42">
        <v>4.4987358089441321</v>
      </c>
      <c r="M32" s="26"/>
    </row>
    <row r="33" spans="2:13" x14ac:dyDescent="0.25">
      <c r="B33" s="46" t="s">
        <v>46</v>
      </c>
      <c r="C33" s="47" t="s">
        <v>47</v>
      </c>
      <c r="D33" s="41"/>
      <c r="E33" s="48">
        <v>106.99908508691719</v>
      </c>
      <c r="F33" s="51"/>
      <c r="G33" s="48">
        <v>-1.3496415014758512</v>
      </c>
      <c r="H33" s="44"/>
      <c r="I33" s="48">
        <v>116.19396157365119</v>
      </c>
      <c r="J33" s="44"/>
      <c r="K33" s="48">
        <v>2.5020177562550483</v>
      </c>
      <c r="M33" s="26"/>
    </row>
    <row r="34" spans="2:13" x14ac:dyDescent="0.25">
      <c r="B34" s="46" t="s">
        <v>48</v>
      </c>
      <c r="C34" s="47" t="s">
        <v>49</v>
      </c>
      <c r="D34" s="41"/>
      <c r="E34" s="48">
        <v>120.66269052352571</v>
      </c>
      <c r="F34" s="51"/>
      <c r="G34" s="48">
        <v>0.79716563330403112</v>
      </c>
      <c r="H34" s="44"/>
      <c r="I34" s="48">
        <v>112.86944996686572</v>
      </c>
      <c r="J34" s="44"/>
      <c r="K34" s="48">
        <v>6.6633266533071112</v>
      </c>
      <c r="M34" s="26"/>
    </row>
    <row r="35" spans="2:13" x14ac:dyDescent="0.25">
      <c r="B35" s="46" t="s">
        <v>50</v>
      </c>
      <c r="C35" s="47" t="s">
        <v>51</v>
      </c>
      <c r="D35" s="41"/>
      <c r="E35" s="48">
        <v>114.06186681075187</v>
      </c>
      <c r="F35" s="51"/>
      <c r="G35" s="48">
        <v>-1.5391791044783498</v>
      </c>
      <c r="H35" s="44"/>
      <c r="I35" s="48">
        <v>118.60056733756588</v>
      </c>
      <c r="J35" s="44"/>
      <c r="K35" s="48">
        <v>5.2253116011507839</v>
      </c>
      <c r="M35" s="26"/>
    </row>
    <row r="36" spans="2:13" x14ac:dyDescent="0.25">
      <c r="B36" s="46" t="s">
        <v>52</v>
      </c>
      <c r="C36" s="47" t="s">
        <v>53</v>
      </c>
      <c r="D36" s="41"/>
      <c r="E36" s="48">
        <v>102.96900489396394</v>
      </c>
      <c r="F36" s="49"/>
      <c r="G36" s="48">
        <v>0</v>
      </c>
      <c r="H36" s="44"/>
      <c r="I36" s="48">
        <v>103.88254486133795</v>
      </c>
      <c r="J36" s="44"/>
      <c r="K36" s="48">
        <v>2.1822849807449973</v>
      </c>
      <c r="M36" s="26"/>
    </row>
    <row r="37" spans="2:13" ht="14.25" customHeight="1" x14ac:dyDescent="0.25">
      <c r="B37" s="39" t="s">
        <v>54</v>
      </c>
      <c r="C37" s="53" t="s">
        <v>55</v>
      </c>
      <c r="D37" s="54"/>
      <c r="E37" s="55">
        <v>120.08281573498994</v>
      </c>
      <c r="F37" s="56"/>
      <c r="G37" s="55">
        <v>3.4236804564906409</v>
      </c>
      <c r="H37" s="56"/>
      <c r="I37" s="55">
        <v>114.94824016563193</v>
      </c>
      <c r="J37" s="55"/>
      <c r="K37" s="55">
        <v>8.0996884735208283</v>
      </c>
      <c r="M37" s="26"/>
    </row>
    <row r="38" spans="2:13" ht="11.25" customHeight="1" x14ac:dyDescent="0.25">
      <c r="B38" s="57" t="s">
        <v>56</v>
      </c>
      <c r="D38" s="41"/>
      <c r="E38" s="68"/>
      <c r="F38" s="44"/>
      <c r="G38" s="44"/>
      <c r="H38" s="44"/>
      <c r="I38" s="59"/>
      <c r="J38" s="44"/>
      <c r="K38" s="69"/>
    </row>
    <row r="39" spans="2:13" ht="10.5" customHeight="1" x14ac:dyDescent="0.25">
      <c r="B39" s="60" t="s">
        <v>57</v>
      </c>
      <c r="E39" s="43"/>
      <c r="F39" s="44"/>
      <c r="G39" s="44"/>
      <c r="H39" s="44"/>
      <c r="I39" s="44"/>
      <c r="J39" s="44"/>
      <c r="K39" s="69"/>
    </row>
    <row r="40" spans="2:13" ht="19.75" customHeight="1" x14ac:dyDescent="0.25">
      <c r="B40" s="61"/>
      <c r="E40" s="43"/>
      <c r="F40" s="44"/>
      <c r="G40" s="44"/>
      <c r="H40" s="44"/>
      <c r="I40" s="44"/>
      <c r="J40" s="44"/>
      <c r="K40" s="69"/>
    </row>
    <row r="41" spans="2:13" ht="15.75" customHeight="1" x14ac:dyDescent="0.25">
      <c r="B41" s="11"/>
    </row>
    <row r="42" spans="2:13" ht="12" customHeight="1" x14ac:dyDescent="0.25">
      <c r="B42" s="11"/>
    </row>
    <row r="43" spans="2:13" ht="15.75" customHeight="1" x14ac:dyDescent="0.25">
      <c r="B43" s="11"/>
    </row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M44"/>
  <sheetViews>
    <sheetView view="pageBreakPreview" zoomScaleNormal="92" zoomScaleSheetLayoutView="100" workbookViewId="0">
      <selection activeCell="K2" sqref="K2"/>
    </sheetView>
  </sheetViews>
  <sheetFormatPr baseColWidth="10" defaultColWidth="11.453125" defaultRowHeight="12.5" x14ac:dyDescent="0.25"/>
  <cols>
    <col min="1" max="1" width="3.1796875" style="10" customWidth="1"/>
    <col min="2" max="2" width="4.179687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9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81640625" style="10" customWidth="1"/>
    <col min="12" max="12" width="1" style="10" customWidth="1"/>
    <col min="13" max="13" width="3.81640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64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.25" customHeight="1" x14ac:dyDescent="0.4">
      <c r="B4" s="13" t="s">
        <v>0</v>
      </c>
      <c r="D4" s="14"/>
      <c r="E4" s="14"/>
      <c r="F4" s="14"/>
      <c r="G4" s="14"/>
      <c r="H4" s="14"/>
      <c r="I4" s="14"/>
    </row>
    <row r="5" spans="2:13" ht="15" customHeight="1" x14ac:dyDescent="0.35">
      <c r="B5" s="15" t="s">
        <v>63</v>
      </c>
      <c r="D5" s="14"/>
      <c r="E5" s="14"/>
      <c r="F5" s="14"/>
      <c r="G5" s="14"/>
      <c r="H5" s="14"/>
      <c r="I5" s="14"/>
    </row>
    <row r="6" spans="2:13" ht="12.75" customHeight="1" x14ac:dyDescent="0.5">
      <c r="B6" s="66"/>
      <c r="D6" s="14"/>
      <c r="E6" s="14"/>
      <c r="F6" s="14"/>
      <c r="G6" s="14"/>
      <c r="H6" s="14"/>
      <c r="I6" s="14"/>
    </row>
    <row r="7" spans="2:13" ht="12.75" customHeight="1" x14ac:dyDescent="0.3">
      <c r="B7" s="17"/>
      <c r="D7" s="14"/>
      <c r="E7" s="14"/>
      <c r="F7" s="14"/>
      <c r="G7" s="14"/>
      <c r="H7" s="14"/>
      <c r="I7" s="14"/>
    </row>
    <row r="8" spans="2:13" ht="12.75" customHeight="1" x14ac:dyDescent="0.25">
      <c r="B8" s="14"/>
      <c r="D8" s="14"/>
      <c r="E8" s="14"/>
      <c r="F8" s="14"/>
      <c r="G8" s="14"/>
      <c r="H8" s="14"/>
      <c r="I8" s="14"/>
    </row>
    <row r="9" spans="2:13" ht="12.75" customHeight="1" x14ac:dyDescent="0.25">
      <c r="B9" s="14"/>
      <c r="D9" s="14"/>
      <c r="E9" s="14"/>
      <c r="F9" s="14"/>
      <c r="G9" s="14"/>
      <c r="H9" s="14"/>
      <c r="I9" s="14"/>
    </row>
    <row r="10" spans="2:13" ht="12.75" customHeight="1" x14ac:dyDescent="0.5">
      <c r="B10" s="18"/>
      <c r="D10" s="14"/>
      <c r="E10" s="14"/>
      <c r="F10" s="14"/>
      <c r="G10" s="14"/>
      <c r="H10" s="14"/>
      <c r="I10" s="14"/>
    </row>
    <row r="11" spans="2:13" ht="20" x14ac:dyDescent="0.4">
      <c r="B11" s="19" t="s">
        <v>59</v>
      </c>
      <c r="D11" s="14"/>
      <c r="E11" s="14"/>
      <c r="F11" s="14"/>
      <c r="G11" s="14"/>
      <c r="H11" s="14"/>
      <c r="I11" s="14"/>
    </row>
    <row r="12" spans="2:13" ht="18.5" thickBot="1" x14ac:dyDescent="0.45">
      <c r="B12" s="70" t="s">
        <v>6</v>
      </c>
      <c r="C12" s="71"/>
      <c r="D12" s="72"/>
      <c r="E12" s="72"/>
      <c r="F12" s="72"/>
      <c r="G12" s="72"/>
      <c r="H12" s="72"/>
      <c r="I12" s="72"/>
      <c r="J12" s="73"/>
      <c r="K12" s="74"/>
      <c r="L12" s="74"/>
    </row>
    <row r="13" spans="2:13" ht="15" customHeight="1" x14ac:dyDescent="0.25">
      <c r="C13" s="41"/>
      <c r="D13" s="41"/>
      <c r="E13" s="30" t="s">
        <v>7</v>
      </c>
      <c r="F13" s="10"/>
      <c r="G13" s="25"/>
      <c r="H13" s="10"/>
      <c r="I13" s="30" t="s">
        <v>8</v>
      </c>
      <c r="J13" s="10"/>
      <c r="K13" s="25"/>
      <c r="M13" s="26"/>
    </row>
    <row r="14" spans="2:13" s="33" customFormat="1" ht="13.75" customHeight="1" x14ac:dyDescent="0.25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5">
      <c r="B15" s="34" t="s">
        <v>11</v>
      </c>
      <c r="C15" s="67"/>
      <c r="D15" s="35"/>
      <c r="E15" s="36">
        <v>124.33729946009866</v>
      </c>
      <c r="F15" s="37"/>
      <c r="G15" s="36">
        <v>2.531191517206266</v>
      </c>
      <c r="H15" s="37"/>
      <c r="I15" s="36">
        <v>114.32561030268067</v>
      </c>
      <c r="J15" s="37"/>
      <c r="K15" s="36">
        <v>6.3077027882369796</v>
      </c>
      <c r="L15" s="69"/>
      <c r="M15" s="38"/>
    </row>
    <row r="16" spans="2:13" ht="12.75" customHeight="1" x14ac:dyDescent="0.25">
      <c r="B16" s="39" t="s">
        <v>12</v>
      </c>
      <c r="C16" s="40" t="s">
        <v>13</v>
      </c>
      <c r="D16" s="41"/>
      <c r="E16" s="42">
        <v>124.60244503013212</v>
      </c>
      <c r="F16" s="43"/>
      <c r="G16" s="42">
        <v>3.0579782823366042</v>
      </c>
      <c r="H16" s="43"/>
      <c r="I16" s="42">
        <v>115.24151365614976</v>
      </c>
      <c r="J16" s="44"/>
      <c r="K16" s="42">
        <v>9.61045024841507</v>
      </c>
      <c r="L16" s="69"/>
      <c r="M16" s="45"/>
    </row>
    <row r="17" spans="2:13" x14ac:dyDescent="0.25">
      <c r="B17" s="46" t="s">
        <v>14</v>
      </c>
      <c r="C17" s="47" t="s">
        <v>15</v>
      </c>
      <c r="D17" s="41"/>
      <c r="E17" s="48">
        <v>103.63436123347995</v>
      </c>
      <c r="F17" s="49"/>
      <c r="G17" s="48">
        <v>-0.2120890774128692</v>
      </c>
      <c r="H17" s="44"/>
      <c r="I17" s="48">
        <v>99.669603524229046</v>
      </c>
      <c r="J17" s="44"/>
      <c r="K17" s="48">
        <v>10.771113831089307</v>
      </c>
      <c r="L17" s="69"/>
      <c r="M17" s="26"/>
    </row>
    <row r="18" spans="2:13" x14ac:dyDescent="0.25">
      <c r="B18" s="46" t="s">
        <v>16</v>
      </c>
      <c r="C18" s="47" t="s">
        <v>17</v>
      </c>
      <c r="D18" s="41"/>
      <c r="E18" s="48">
        <v>124.86942547207697</v>
      </c>
      <c r="F18" s="50"/>
      <c r="G18" s="48">
        <v>2.9139072847683689</v>
      </c>
      <c r="H18" s="44"/>
      <c r="I18" s="48">
        <v>115.06629168340696</v>
      </c>
      <c r="J18" s="44"/>
      <c r="K18" s="48">
        <v>9.3129770992364627</v>
      </c>
      <c r="L18" s="69"/>
      <c r="M18" s="26"/>
    </row>
    <row r="19" spans="2:13" x14ac:dyDescent="0.25">
      <c r="B19" s="46" t="s">
        <v>18</v>
      </c>
      <c r="C19" s="47" t="s">
        <v>19</v>
      </c>
      <c r="D19" s="41"/>
      <c r="E19" s="48">
        <v>128.73326467559184</v>
      </c>
      <c r="F19" s="51"/>
      <c r="G19" s="48">
        <v>11.806797853308982</v>
      </c>
      <c r="H19" s="44"/>
      <c r="I19" s="48">
        <v>127.29145211122581</v>
      </c>
      <c r="J19" s="44"/>
      <c r="K19" s="48">
        <v>23.353293413173716</v>
      </c>
      <c r="L19" s="69"/>
      <c r="M19" s="26"/>
    </row>
    <row r="20" spans="2:13" ht="23" x14ac:dyDescent="0.25">
      <c r="B20" s="39" t="s">
        <v>20</v>
      </c>
      <c r="C20" s="47" t="s">
        <v>21</v>
      </c>
      <c r="D20" s="41"/>
      <c r="E20" s="48">
        <v>124.71131639722871</v>
      </c>
      <c r="F20" s="49"/>
      <c r="G20" s="48">
        <v>2.4020227560052065</v>
      </c>
      <c r="H20" s="44"/>
      <c r="I20" s="48">
        <v>116.55119322555774</v>
      </c>
      <c r="J20" s="44"/>
      <c r="K20" s="48">
        <v>7.9885877318120357</v>
      </c>
      <c r="L20" s="69"/>
      <c r="M20" s="26"/>
    </row>
    <row r="21" spans="2:13" x14ac:dyDescent="0.25">
      <c r="B21" s="39" t="s">
        <v>22</v>
      </c>
      <c r="C21" s="40" t="s">
        <v>23</v>
      </c>
      <c r="D21" s="41"/>
      <c r="E21" s="42">
        <v>129.91452991452982</v>
      </c>
      <c r="F21" s="43"/>
      <c r="G21" s="42">
        <v>6.0205580029371042</v>
      </c>
      <c r="H21" s="43"/>
      <c r="I21" s="42">
        <v>119.11830859199284</v>
      </c>
      <c r="J21" s="44"/>
      <c r="K21" s="42">
        <v>6.946688206784879</v>
      </c>
      <c r="L21" s="69"/>
      <c r="M21" s="45"/>
    </row>
    <row r="22" spans="2:13" ht="34.5" x14ac:dyDescent="0.25">
      <c r="B22" s="39" t="s">
        <v>24</v>
      </c>
      <c r="C22" s="52" t="s">
        <v>25</v>
      </c>
      <c r="D22" s="41"/>
      <c r="E22" s="42">
        <v>122.28765375086091</v>
      </c>
      <c r="F22" s="43"/>
      <c r="G22" s="42">
        <v>3.4629032700246976</v>
      </c>
      <c r="H22" s="43"/>
      <c r="I22" s="42">
        <v>114.63989140033031</v>
      </c>
      <c r="J22" s="44"/>
      <c r="K22" s="42">
        <v>5.8708344850412653</v>
      </c>
      <c r="L22" s="69"/>
      <c r="M22" s="26"/>
    </row>
    <row r="23" spans="2:13" ht="23" x14ac:dyDescent="0.25">
      <c r="B23" s="46" t="s">
        <v>26</v>
      </c>
      <c r="C23" s="47" t="s">
        <v>27</v>
      </c>
      <c r="D23" s="41"/>
      <c r="E23" s="48">
        <v>124.80169222633492</v>
      </c>
      <c r="F23" s="51"/>
      <c r="G23" s="48">
        <v>3.6906854130053679</v>
      </c>
      <c r="H23" s="44"/>
      <c r="I23" s="48">
        <v>117.60973030142794</v>
      </c>
      <c r="J23" s="44"/>
      <c r="K23" s="48">
        <v>6.513409961686345</v>
      </c>
      <c r="L23" s="69"/>
      <c r="M23" s="26"/>
    </row>
    <row r="24" spans="2:13" x14ac:dyDescent="0.25">
      <c r="B24" s="46" t="s">
        <v>28</v>
      </c>
      <c r="C24" s="47" t="s">
        <v>29</v>
      </c>
      <c r="D24" s="41"/>
      <c r="E24" s="48">
        <v>121.19402985074596</v>
      </c>
      <c r="F24" s="51"/>
      <c r="G24" s="48">
        <v>3.3078880407121591</v>
      </c>
      <c r="H24" s="44"/>
      <c r="I24" s="48">
        <v>110.59701492537296</v>
      </c>
      <c r="J24" s="44"/>
      <c r="K24" s="48">
        <v>4.513399153737585</v>
      </c>
      <c r="L24" s="69"/>
      <c r="M24" s="26"/>
    </row>
    <row r="25" spans="2:13" x14ac:dyDescent="0.25">
      <c r="B25" s="46" t="s">
        <v>30</v>
      </c>
      <c r="C25" s="47" t="s">
        <v>31</v>
      </c>
      <c r="D25" s="41"/>
      <c r="E25" s="48">
        <v>107.23606168445981</v>
      </c>
      <c r="F25" s="51"/>
      <c r="G25" s="48">
        <v>2.0316027088036259</v>
      </c>
      <c r="H25" s="44"/>
      <c r="I25" s="48">
        <v>105.10083036773382</v>
      </c>
      <c r="J25" s="44"/>
      <c r="K25" s="48">
        <v>5.2256532066505379</v>
      </c>
      <c r="L25" s="69"/>
      <c r="M25" s="26"/>
    </row>
    <row r="26" spans="2:13" x14ac:dyDescent="0.25">
      <c r="B26" s="39" t="s">
        <v>32</v>
      </c>
      <c r="C26" s="47" t="s">
        <v>33</v>
      </c>
      <c r="D26" s="41"/>
      <c r="E26" s="48">
        <v>130.51039697542481</v>
      </c>
      <c r="F26" s="51"/>
      <c r="G26" s="48">
        <v>4.7330097087379341</v>
      </c>
      <c r="H26" s="44"/>
      <c r="I26" s="48">
        <v>118.56332703213583</v>
      </c>
      <c r="J26" s="44"/>
      <c r="K26" s="48">
        <v>6.5217391304346561</v>
      </c>
      <c r="L26" s="69"/>
      <c r="M26" s="26"/>
    </row>
    <row r="27" spans="2:13" ht="34.5" x14ac:dyDescent="0.25">
      <c r="B27" s="39" t="s">
        <v>34</v>
      </c>
      <c r="C27" s="52" t="s">
        <v>35</v>
      </c>
      <c r="D27" s="41"/>
      <c r="E27" s="42">
        <v>129.56786900691571</v>
      </c>
      <c r="F27" s="43"/>
      <c r="G27" s="42">
        <v>5.3130863344824197</v>
      </c>
      <c r="H27" s="43"/>
      <c r="I27" s="42">
        <v>114.69605736870157</v>
      </c>
      <c r="J27" s="44"/>
      <c r="K27" s="42">
        <v>7.1821960723249978</v>
      </c>
      <c r="L27" s="69"/>
      <c r="M27" s="26"/>
    </row>
    <row r="28" spans="2:13" x14ac:dyDescent="0.25">
      <c r="B28" s="46" t="s">
        <v>36</v>
      </c>
      <c r="C28" s="47" t="s">
        <v>37</v>
      </c>
      <c r="D28" s="41"/>
      <c r="E28" s="48">
        <v>125.72392465560883</v>
      </c>
      <c r="F28" s="51"/>
      <c r="G28" s="48">
        <v>-0.2676181980374337</v>
      </c>
      <c r="H28" s="44"/>
      <c r="I28" s="48">
        <v>108.85577734045486</v>
      </c>
      <c r="J28" s="44"/>
      <c r="K28" s="48">
        <v>4.5356371490272052</v>
      </c>
      <c r="L28" s="69"/>
      <c r="M28" s="26"/>
    </row>
    <row r="29" spans="2:13" x14ac:dyDescent="0.25">
      <c r="B29" s="46" t="s">
        <v>38</v>
      </c>
      <c r="C29" s="47" t="s">
        <v>39</v>
      </c>
      <c r="D29" s="41"/>
      <c r="E29" s="48">
        <v>118.24611032531777</v>
      </c>
      <c r="F29" s="51"/>
      <c r="G29" s="48">
        <v>-0.47619047619084087</v>
      </c>
      <c r="H29" s="44"/>
      <c r="I29" s="48">
        <v>107.30787364450678</v>
      </c>
      <c r="J29" s="44"/>
      <c r="K29" s="48">
        <v>8.5877862595415735</v>
      </c>
      <c r="L29" s="69"/>
      <c r="M29" s="26"/>
    </row>
    <row r="30" spans="2:13" x14ac:dyDescent="0.25">
      <c r="B30" s="46" t="s">
        <v>40</v>
      </c>
      <c r="C30" s="47" t="s">
        <v>41</v>
      </c>
      <c r="D30" s="41"/>
      <c r="E30" s="48">
        <v>136.51877133105779</v>
      </c>
      <c r="F30" s="51"/>
      <c r="G30" s="48">
        <v>9.2896174863388516</v>
      </c>
      <c r="H30" s="44"/>
      <c r="I30" s="48">
        <v>115.18771331057984</v>
      </c>
      <c r="J30" s="44"/>
      <c r="K30" s="48">
        <v>8.6956521739126167</v>
      </c>
      <c r="L30" s="69"/>
      <c r="M30" s="26"/>
    </row>
    <row r="31" spans="2:13" ht="12.25" customHeight="1" x14ac:dyDescent="0.25">
      <c r="B31" s="39" t="s">
        <v>42</v>
      </c>
      <c r="C31" s="47" t="s">
        <v>43</v>
      </c>
      <c r="D31" s="41"/>
      <c r="E31" s="48">
        <v>125.45045045045019</v>
      </c>
      <c r="F31" s="49"/>
      <c r="G31" s="48">
        <v>4.8964218455736619</v>
      </c>
      <c r="H31" s="44"/>
      <c r="I31" s="48">
        <v>117.79279279279315</v>
      </c>
      <c r="J31" s="44"/>
      <c r="K31" s="48">
        <v>6.9529652351741245</v>
      </c>
      <c r="L31" s="69"/>
      <c r="M31" s="26"/>
    </row>
    <row r="32" spans="2:13" ht="34.5" x14ac:dyDescent="0.25">
      <c r="B32" s="39" t="s">
        <v>44</v>
      </c>
      <c r="C32" s="52" t="s">
        <v>45</v>
      </c>
      <c r="D32" s="41"/>
      <c r="E32" s="42">
        <v>122.17684434991591</v>
      </c>
      <c r="F32" s="43"/>
      <c r="G32" s="42">
        <v>-0.839590318493455</v>
      </c>
      <c r="H32" s="43"/>
      <c r="I32" s="42">
        <v>112.19908325236543</v>
      </c>
      <c r="J32" s="44"/>
      <c r="K32" s="42">
        <v>4.479175955548631</v>
      </c>
      <c r="L32" s="69"/>
      <c r="M32" s="26"/>
    </row>
    <row r="33" spans="2:13" x14ac:dyDescent="0.25">
      <c r="B33" s="46" t="s">
        <v>46</v>
      </c>
      <c r="C33" s="47" t="s">
        <v>47</v>
      </c>
      <c r="D33" s="41"/>
      <c r="E33" s="48">
        <v>122.09178228388494</v>
      </c>
      <c r="F33" s="51"/>
      <c r="G33" s="48">
        <v>-2.6106696935296103</v>
      </c>
      <c r="H33" s="44"/>
      <c r="I33" s="48">
        <v>113.69619352543593</v>
      </c>
      <c r="J33" s="44"/>
      <c r="K33" s="48">
        <v>1.6539440203564348</v>
      </c>
      <c r="L33" s="69"/>
      <c r="M33" s="26"/>
    </row>
    <row r="34" spans="2:13" x14ac:dyDescent="0.25">
      <c r="B34" s="46" t="s">
        <v>48</v>
      </c>
      <c r="C34" s="47" t="s">
        <v>49</v>
      </c>
      <c r="D34" s="41"/>
      <c r="E34" s="48">
        <v>123.52478363493304</v>
      </c>
      <c r="F34" s="51"/>
      <c r="G34" s="48">
        <v>-0.12722646310447949</v>
      </c>
      <c r="H34" s="44"/>
      <c r="I34" s="48">
        <v>109.20535011801702</v>
      </c>
      <c r="J34" s="44"/>
      <c r="K34" s="48">
        <v>6.7692307692305498</v>
      </c>
      <c r="L34" s="69"/>
      <c r="M34" s="26"/>
    </row>
    <row r="35" spans="2:13" x14ac:dyDescent="0.25">
      <c r="B35" s="46" t="s">
        <v>50</v>
      </c>
      <c r="C35" s="47" t="s">
        <v>51</v>
      </c>
      <c r="D35" s="41"/>
      <c r="E35" s="48">
        <v>123.74220374220413</v>
      </c>
      <c r="F35" s="51"/>
      <c r="G35" s="48">
        <v>-0.40160642570241656</v>
      </c>
      <c r="H35" s="44"/>
      <c r="I35" s="48">
        <v>114.59459459459511</v>
      </c>
      <c r="J35" s="44"/>
      <c r="K35" s="48">
        <v>6.0000000000004938</v>
      </c>
      <c r="L35" s="69"/>
      <c r="M35" s="26"/>
    </row>
    <row r="36" spans="2:13" x14ac:dyDescent="0.25">
      <c r="B36" s="46" t="s">
        <v>52</v>
      </c>
      <c r="C36" s="47" t="s">
        <v>53</v>
      </c>
      <c r="D36" s="41"/>
      <c r="E36" s="48">
        <v>103.20114667940803</v>
      </c>
      <c r="F36" s="49"/>
      <c r="G36" s="48">
        <v>2.0793950850667153</v>
      </c>
      <c r="H36" s="44"/>
      <c r="I36" s="48">
        <v>97.658862876254233</v>
      </c>
      <c r="J36" s="44"/>
      <c r="K36" s="48">
        <v>3.8617886178861749</v>
      </c>
      <c r="L36" s="69"/>
      <c r="M36" s="26"/>
    </row>
    <row r="37" spans="2:13" ht="14.25" customHeight="1" x14ac:dyDescent="0.25">
      <c r="B37" s="39" t="s">
        <v>54</v>
      </c>
      <c r="C37" s="53" t="s">
        <v>55</v>
      </c>
      <c r="D37" s="54"/>
      <c r="E37" s="55">
        <v>116.79644048943295</v>
      </c>
      <c r="F37" s="56"/>
      <c r="G37" s="55">
        <v>3.7549407114622513</v>
      </c>
      <c r="H37" s="56"/>
      <c r="I37" s="55">
        <v>105.67296996662998</v>
      </c>
      <c r="J37" s="55"/>
      <c r="K37" s="55">
        <v>6.0267857142861425</v>
      </c>
      <c r="L37" s="69"/>
      <c r="M37" s="26"/>
    </row>
    <row r="38" spans="2:13" ht="11.25" customHeight="1" x14ac:dyDescent="0.25">
      <c r="B38" s="57" t="s">
        <v>56</v>
      </c>
      <c r="D38" s="41"/>
      <c r="E38" s="68"/>
      <c r="F38" s="44"/>
      <c r="G38" s="44"/>
      <c r="H38" s="44"/>
      <c r="I38" s="59"/>
      <c r="J38" s="44"/>
      <c r="K38" s="69"/>
      <c r="L38" s="69"/>
    </row>
    <row r="39" spans="2:13" ht="10.5" customHeight="1" x14ac:dyDescent="0.25">
      <c r="B39" s="60" t="s">
        <v>57</v>
      </c>
    </row>
    <row r="40" spans="2:13" ht="19.149999999999999" customHeight="1" x14ac:dyDescent="0.25">
      <c r="B40" s="61"/>
    </row>
    <row r="41" spans="2:13" ht="15.75" customHeight="1" x14ac:dyDescent="0.25">
      <c r="B41" s="11"/>
    </row>
    <row r="42" spans="2:13" ht="12" customHeight="1" x14ac:dyDescent="0.25">
      <c r="B42" s="11"/>
    </row>
    <row r="43" spans="2:13" ht="15" customHeight="1" x14ac:dyDescent="0.25">
      <c r="B43" s="11"/>
    </row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M44"/>
  <sheetViews>
    <sheetView view="pageBreakPreview" zoomScaleNormal="98" zoomScaleSheetLayoutView="100" workbookViewId="0">
      <selection activeCell="K3" sqref="K3"/>
    </sheetView>
  </sheetViews>
  <sheetFormatPr baseColWidth="10" defaultColWidth="11.453125" defaultRowHeight="12.5" x14ac:dyDescent="0.25"/>
  <cols>
    <col min="1" max="1" width="3.1796875" style="10" customWidth="1"/>
    <col min="2" max="2" width="4.179687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9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81640625" style="10" customWidth="1"/>
    <col min="12" max="12" width="1" style="10" customWidth="1"/>
    <col min="13" max="13" width="3.81640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64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.25" customHeight="1" x14ac:dyDescent="0.4">
      <c r="B4" s="13" t="s">
        <v>0</v>
      </c>
      <c r="D4" s="14"/>
      <c r="E4" s="14"/>
      <c r="F4" s="14"/>
      <c r="G4" s="14"/>
      <c r="H4" s="14"/>
      <c r="I4" s="14"/>
    </row>
    <row r="5" spans="2:13" ht="15" customHeight="1" x14ac:dyDescent="0.35">
      <c r="B5" s="15" t="s">
        <v>63</v>
      </c>
      <c r="D5" s="14"/>
      <c r="E5" s="14"/>
      <c r="F5" s="14"/>
      <c r="G5" s="14"/>
      <c r="H5" s="14"/>
      <c r="I5" s="14"/>
    </row>
    <row r="6" spans="2:13" ht="12.75" customHeight="1" x14ac:dyDescent="0.5">
      <c r="B6" s="66"/>
      <c r="D6" s="14"/>
      <c r="E6" s="14"/>
      <c r="F6" s="14"/>
      <c r="G6" s="14"/>
      <c r="H6" s="14"/>
      <c r="I6" s="14"/>
    </row>
    <row r="7" spans="2:13" ht="12.75" customHeight="1" x14ac:dyDescent="0.3">
      <c r="B7" s="17"/>
      <c r="D7" s="14"/>
      <c r="E7" s="14"/>
      <c r="F7" s="14"/>
      <c r="G7" s="14"/>
      <c r="H7" s="14"/>
      <c r="I7" s="14"/>
    </row>
    <row r="8" spans="2:13" ht="12.75" customHeight="1" x14ac:dyDescent="0.25">
      <c r="C8" s="14"/>
      <c r="D8" s="14"/>
      <c r="E8" s="14"/>
      <c r="F8" s="14"/>
      <c r="G8" s="14"/>
      <c r="H8" s="14"/>
      <c r="I8" s="14"/>
    </row>
    <row r="9" spans="2:13" ht="12.75" customHeight="1" x14ac:dyDescent="0.25">
      <c r="C9" s="14"/>
      <c r="D9" s="14"/>
      <c r="E9" s="14"/>
      <c r="F9" s="14"/>
      <c r="G9" s="14"/>
      <c r="H9" s="14"/>
      <c r="I9" s="14"/>
    </row>
    <row r="10" spans="2:13" ht="20" x14ac:dyDescent="0.4">
      <c r="B10" s="19" t="s">
        <v>60</v>
      </c>
      <c r="D10" s="14"/>
      <c r="E10" s="14"/>
      <c r="F10" s="14"/>
      <c r="G10" s="14"/>
      <c r="H10" s="14"/>
      <c r="I10" s="14"/>
    </row>
    <row r="11" spans="2:13" ht="20" x14ac:dyDescent="0.4">
      <c r="B11" s="19" t="s">
        <v>61</v>
      </c>
      <c r="D11" s="14"/>
      <c r="E11" s="14"/>
      <c r="F11" s="14"/>
      <c r="G11" s="14"/>
      <c r="H11" s="14"/>
      <c r="I11" s="14"/>
    </row>
    <row r="12" spans="2:13" ht="18.5" thickBot="1" x14ac:dyDescent="0.45">
      <c r="B12" s="70" t="s">
        <v>6</v>
      </c>
      <c r="C12" s="71"/>
      <c r="D12" s="72"/>
      <c r="E12" s="72"/>
      <c r="F12" s="72"/>
      <c r="G12" s="72"/>
      <c r="H12" s="72"/>
      <c r="I12" s="72"/>
      <c r="J12" s="73"/>
      <c r="K12" s="74"/>
      <c r="L12" s="74"/>
    </row>
    <row r="13" spans="2:13" ht="15" customHeight="1" x14ac:dyDescent="0.25">
      <c r="C13" s="41"/>
      <c r="D13" s="41"/>
      <c r="E13" s="30" t="s">
        <v>7</v>
      </c>
      <c r="F13" s="10"/>
      <c r="G13" s="25"/>
      <c r="H13" s="10"/>
      <c r="I13" s="30" t="s">
        <v>8</v>
      </c>
      <c r="J13" s="10"/>
      <c r="K13" s="25"/>
      <c r="M13" s="26"/>
    </row>
    <row r="14" spans="2:13" s="33" customFormat="1" ht="13.75" customHeight="1" x14ac:dyDescent="0.25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5">
      <c r="B15" s="75" t="s">
        <v>11</v>
      </c>
      <c r="C15" s="67"/>
      <c r="D15" s="35"/>
      <c r="E15" s="36">
        <v>123.78975707034508</v>
      </c>
      <c r="F15" s="37"/>
      <c r="G15" s="36">
        <v>2.3479449459291368</v>
      </c>
      <c r="H15" s="37"/>
      <c r="I15" s="36">
        <v>114.02357420252639</v>
      </c>
      <c r="J15" s="37"/>
      <c r="K15" s="36">
        <v>5.6142170843065164</v>
      </c>
      <c r="M15" s="38"/>
    </row>
    <row r="16" spans="2:13" ht="12.75" customHeight="1" x14ac:dyDescent="0.25">
      <c r="B16" s="39" t="s">
        <v>12</v>
      </c>
      <c r="C16" s="40" t="s">
        <v>13</v>
      </c>
      <c r="D16" s="41"/>
      <c r="E16" s="42">
        <v>125.91060605055875</v>
      </c>
      <c r="F16" s="43"/>
      <c r="G16" s="42">
        <v>2.8512867967972255</v>
      </c>
      <c r="H16" s="43"/>
      <c r="I16" s="42">
        <v>113.90558218465011</v>
      </c>
      <c r="J16" s="44"/>
      <c r="K16" s="42">
        <v>7.2616821478399762</v>
      </c>
      <c r="M16" s="45"/>
    </row>
    <row r="17" spans="2:13" x14ac:dyDescent="0.25">
      <c r="B17" s="46" t="s">
        <v>14</v>
      </c>
      <c r="C17" s="47" t="s">
        <v>15</v>
      </c>
      <c r="D17" s="41"/>
      <c r="E17" s="48">
        <v>114.53504226888496</v>
      </c>
      <c r="F17" s="49"/>
      <c r="G17" s="48">
        <v>2.6058631921825004</v>
      </c>
      <c r="H17" s="44"/>
      <c r="I17" s="48">
        <v>106.39032815198597</v>
      </c>
      <c r="J17" s="44"/>
      <c r="K17" s="48">
        <v>6.4387049836301502</v>
      </c>
      <c r="M17" s="26"/>
    </row>
    <row r="18" spans="2:13" x14ac:dyDescent="0.25">
      <c r="B18" s="46" t="s">
        <v>16</v>
      </c>
      <c r="C18" s="47" t="s">
        <v>17</v>
      </c>
      <c r="D18" s="41"/>
      <c r="E18" s="48">
        <v>126.79466797113889</v>
      </c>
      <c r="F18" s="50"/>
      <c r="G18" s="48">
        <v>2.8571428571433577</v>
      </c>
      <c r="H18" s="44"/>
      <c r="I18" s="48">
        <v>114.2717378011499</v>
      </c>
      <c r="J18" s="44"/>
      <c r="K18" s="48">
        <v>7.1559633027522329</v>
      </c>
      <c r="M18" s="26"/>
    </row>
    <row r="19" spans="2:13" x14ac:dyDescent="0.25">
      <c r="B19" s="46" t="s">
        <v>18</v>
      </c>
      <c r="C19" s="47" t="s">
        <v>19</v>
      </c>
      <c r="D19" s="41"/>
      <c r="E19" s="48">
        <v>115.12752287624123</v>
      </c>
      <c r="F19" s="51"/>
      <c r="G19" s="48">
        <v>5.0450023685454148</v>
      </c>
      <c r="H19" s="44"/>
      <c r="I19" s="48">
        <v>109.07910961126623</v>
      </c>
      <c r="J19" s="44"/>
      <c r="K19" s="48">
        <v>13.62898864250932</v>
      </c>
      <c r="M19" s="26"/>
    </row>
    <row r="20" spans="2:13" ht="23" x14ac:dyDescent="0.25">
      <c r="B20" s="39" t="s">
        <v>20</v>
      </c>
      <c r="C20" s="47" t="s">
        <v>21</v>
      </c>
      <c r="D20" s="41"/>
      <c r="E20" s="48">
        <v>121.83628855963114</v>
      </c>
      <c r="F20" s="49"/>
      <c r="G20" s="48">
        <v>1.9926799511999604</v>
      </c>
      <c r="H20" s="44"/>
      <c r="I20" s="48">
        <v>112.80058294874914</v>
      </c>
      <c r="J20" s="44"/>
      <c r="K20" s="48">
        <v>6.1243144424134144</v>
      </c>
      <c r="M20" s="26"/>
    </row>
    <row r="21" spans="2:13" x14ac:dyDescent="0.25">
      <c r="B21" s="39" t="s">
        <v>22</v>
      </c>
      <c r="C21" s="40" t="s">
        <v>23</v>
      </c>
      <c r="D21" s="41"/>
      <c r="E21" s="42">
        <v>126.53414001728594</v>
      </c>
      <c r="F21" s="43"/>
      <c r="G21" s="42">
        <v>5.0215208034430914</v>
      </c>
      <c r="H21" s="43"/>
      <c r="I21" s="42">
        <v>115.93200806683993</v>
      </c>
      <c r="J21" s="44"/>
      <c r="K21" s="42">
        <v>7.0212765957450074</v>
      </c>
      <c r="M21" s="45"/>
    </row>
    <row r="22" spans="2:13" ht="34.5" x14ac:dyDescent="0.25">
      <c r="B22" s="39" t="s">
        <v>24</v>
      </c>
      <c r="C22" s="52" t="s">
        <v>25</v>
      </c>
      <c r="D22" s="41"/>
      <c r="E22" s="42">
        <v>125.40967331784815</v>
      </c>
      <c r="F22" s="43"/>
      <c r="G22" s="42">
        <v>3.5989026093245391</v>
      </c>
      <c r="H22" s="43"/>
      <c r="I22" s="42">
        <v>117.68795804486656</v>
      </c>
      <c r="J22" s="44"/>
      <c r="K22" s="42">
        <v>5.7344575706161249</v>
      </c>
      <c r="M22" s="26"/>
    </row>
    <row r="23" spans="2:13" ht="23" x14ac:dyDescent="0.25">
      <c r="B23" s="46" t="s">
        <v>26</v>
      </c>
      <c r="C23" s="47" t="s">
        <v>27</v>
      </c>
      <c r="D23" s="41"/>
      <c r="E23" s="48">
        <v>125.68962860225001</v>
      </c>
      <c r="F23" s="51"/>
      <c r="G23" s="48">
        <v>3.5025380710656639</v>
      </c>
      <c r="H23" s="44"/>
      <c r="I23" s="48">
        <v>119.89520727384803</v>
      </c>
      <c r="J23" s="44"/>
      <c r="K23" s="48">
        <v>6.692265496434846</v>
      </c>
      <c r="M23" s="26"/>
    </row>
    <row r="24" spans="2:13" x14ac:dyDescent="0.25">
      <c r="B24" s="46" t="s">
        <v>28</v>
      </c>
      <c r="C24" s="47" t="s">
        <v>29</v>
      </c>
      <c r="D24" s="41"/>
      <c r="E24" s="48">
        <v>125.13881877839492</v>
      </c>
      <c r="F24" s="51"/>
      <c r="G24" s="48">
        <v>4.599156118143366</v>
      </c>
      <c r="H24" s="44"/>
      <c r="I24" s="48">
        <v>113.57900050479594</v>
      </c>
      <c r="J24" s="44"/>
      <c r="K24" s="48">
        <v>5.2385406922358824</v>
      </c>
      <c r="M24" s="26"/>
    </row>
    <row r="25" spans="2:13" x14ac:dyDescent="0.25">
      <c r="B25" s="46" t="s">
        <v>30</v>
      </c>
      <c r="C25" s="47" t="s">
        <v>31</v>
      </c>
      <c r="D25" s="41"/>
      <c r="E25" s="48">
        <v>117.17472118959108</v>
      </c>
      <c r="F25" s="51"/>
      <c r="G25" s="48">
        <v>1.4157014157013981</v>
      </c>
      <c r="H25" s="44"/>
      <c r="I25" s="48">
        <v>114.49814126394108</v>
      </c>
      <c r="J25" s="44"/>
      <c r="K25" s="48">
        <v>3.8435603506411509</v>
      </c>
      <c r="M25" s="26"/>
    </row>
    <row r="26" spans="2:13" x14ac:dyDescent="0.25">
      <c r="B26" s="39" t="s">
        <v>32</v>
      </c>
      <c r="C26" s="47" t="s">
        <v>33</v>
      </c>
      <c r="D26" s="41"/>
      <c r="E26" s="48">
        <v>133.62725450901814</v>
      </c>
      <c r="F26" s="51"/>
      <c r="G26" s="48">
        <v>5.1735015772869319</v>
      </c>
      <c r="H26" s="44"/>
      <c r="I26" s="48">
        <v>119.31863727454913</v>
      </c>
      <c r="J26" s="44"/>
      <c r="K26" s="48">
        <v>5.8300746533948011</v>
      </c>
      <c r="M26" s="26"/>
    </row>
    <row r="27" spans="2:13" ht="34.5" x14ac:dyDescent="0.25">
      <c r="B27" s="39" t="s">
        <v>34</v>
      </c>
      <c r="C27" s="52" t="s">
        <v>35</v>
      </c>
      <c r="D27" s="41"/>
      <c r="E27" s="42">
        <v>126.05743486911962</v>
      </c>
      <c r="F27" s="43"/>
      <c r="G27" s="42">
        <v>3.5304781354139614</v>
      </c>
      <c r="H27" s="43"/>
      <c r="I27" s="42">
        <v>112.48384302620562</v>
      </c>
      <c r="J27" s="44"/>
      <c r="K27" s="42">
        <v>5.9139323808394595</v>
      </c>
      <c r="M27" s="26"/>
    </row>
    <row r="28" spans="2:13" x14ac:dyDescent="0.25">
      <c r="B28" s="46" t="s">
        <v>36</v>
      </c>
      <c r="C28" s="47" t="s">
        <v>37</v>
      </c>
      <c r="D28" s="41"/>
      <c r="E28" s="48">
        <v>121.09404271262598</v>
      </c>
      <c r="F28" s="51"/>
      <c r="G28" s="48">
        <v>-1.9417475728158551</v>
      </c>
      <c r="H28" s="44"/>
      <c r="I28" s="48">
        <v>105.65754964406096</v>
      </c>
      <c r="J28" s="44"/>
      <c r="K28" s="48">
        <v>3.4330985915489221</v>
      </c>
      <c r="M28" s="26"/>
    </row>
    <row r="29" spans="2:13" x14ac:dyDescent="0.25">
      <c r="B29" s="46" t="s">
        <v>38</v>
      </c>
      <c r="C29" s="47" t="s">
        <v>39</v>
      </c>
      <c r="D29" s="41"/>
      <c r="E29" s="48">
        <v>123.7597911227148</v>
      </c>
      <c r="F29" s="51"/>
      <c r="G29" s="48">
        <v>1.716738197424883</v>
      </c>
      <c r="H29" s="44"/>
      <c r="I29" s="48">
        <v>110.65274151435983</v>
      </c>
      <c r="J29" s="44"/>
      <c r="K29" s="48">
        <v>7.0202020202013493</v>
      </c>
      <c r="M29" s="26"/>
    </row>
    <row r="30" spans="2:13" x14ac:dyDescent="0.25">
      <c r="B30" s="46" t="s">
        <v>40</v>
      </c>
      <c r="C30" s="47" t="s">
        <v>41</v>
      </c>
      <c r="D30" s="41"/>
      <c r="E30" s="48">
        <v>129.54751131221693</v>
      </c>
      <c r="F30" s="51"/>
      <c r="G30" s="48">
        <v>4.1090909090903294</v>
      </c>
      <c r="H30" s="44"/>
      <c r="I30" s="48">
        <v>113.16742081447993</v>
      </c>
      <c r="J30" s="44"/>
      <c r="K30" s="48">
        <v>6.5615679590975029</v>
      </c>
      <c r="M30" s="26"/>
    </row>
    <row r="31" spans="2:13" ht="12.25" customHeight="1" x14ac:dyDescent="0.25">
      <c r="B31" s="39" t="s">
        <v>42</v>
      </c>
      <c r="C31" s="47" t="s">
        <v>43</v>
      </c>
      <c r="D31" s="41"/>
      <c r="E31" s="48">
        <v>125.35932595407205</v>
      </c>
      <c r="F31" s="49"/>
      <c r="G31" s="48">
        <v>6.4534231200894299</v>
      </c>
      <c r="H31" s="44"/>
      <c r="I31" s="48">
        <v>115.97554931439002</v>
      </c>
      <c r="J31" s="44"/>
      <c r="K31" s="48">
        <v>6.4927184466026633</v>
      </c>
      <c r="M31" s="26"/>
    </row>
    <row r="32" spans="2:13" ht="34.5" x14ac:dyDescent="0.25">
      <c r="B32" s="39" t="s">
        <v>44</v>
      </c>
      <c r="C32" s="52" t="s">
        <v>45</v>
      </c>
      <c r="D32" s="41"/>
      <c r="E32" s="42">
        <v>119.74514479586371</v>
      </c>
      <c r="F32" s="43"/>
      <c r="G32" s="42">
        <v>-0.11086342894457424</v>
      </c>
      <c r="H32" s="43"/>
      <c r="I32" s="42">
        <v>111.24395757976407</v>
      </c>
      <c r="J32" s="44"/>
      <c r="K32" s="42">
        <v>4.3485730882138363</v>
      </c>
      <c r="M32" s="26"/>
    </row>
    <row r="33" spans="2:13" x14ac:dyDescent="0.25">
      <c r="B33" s="46" t="s">
        <v>46</v>
      </c>
      <c r="C33" s="47" t="s">
        <v>47</v>
      </c>
      <c r="D33" s="41"/>
      <c r="E33" s="48">
        <v>113.74576573364192</v>
      </c>
      <c r="F33" s="51"/>
      <c r="G33" s="48">
        <v>-1.6342892383597651</v>
      </c>
      <c r="H33" s="44"/>
      <c r="I33" s="48">
        <v>114.38759137101093</v>
      </c>
      <c r="J33" s="44"/>
      <c r="K33" s="48">
        <v>2.4920127795528213</v>
      </c>
      <c r="M33" s="26"/>
    </row>
    <row r="34" spans="2:13" x14ac:dyDescent="0.25">
      <c r="B34" s="46" t="s">
        <v>48</v>
      </c>
      <c r="C34" s="47" t="s">
        <v>49</v>
      </c>
      <c r="D34" s="41"/>
      <c r="E34" s="48">
        <v>125.862068965517</v>
      </c>
      <c r="F34" s="51"/>
      <c r="G34" s="48">
        <v>1.108033240996753</v>
      </c>
      <c r="H34" s="44"/>
      <c r="I34" s="48">
        <v>106.89655172413801</v>
      </c>
      <c r="J34" s="44"/>
      <c r="K34" s="48">
        <v>6.5749892565536205</v>
      </c>
      <c r="M34" s="26"/>
    </row>
    <row r="35" spans="2:13" x14ac:dyDescent="0.25">
      <c r="B35" s="46" t="s">
        <v>50</v>
      </c>
      <c r="C35" s="47" t="s">
        <v>51</v>
      </c>
      <c r="D35" s="41"/>
      <c r="E35" s="48">
        <v>123.05571510626092</v>
      </c>
      <c r="F35" s="51"/>
      <c r="G35" s="48">
        <v>7.4738415546127257E-2</v>
      </c>
      <c r="H35" s="44"/>
      <c r="I35" s="48">
        <v>110.83285468121791</v>
      </c>
      <c r="J35" s="44"/>
      <c r="K35" s="48">
        <v>4.8239895697523627</v>
      </c>
      <c r="M35" s="26"/>
    </row>
    <row r="36" spans="2:13" x14ac:dyDescent="0.25">
      <c r="B36" s="46" t="s">
        <v>52</v>
      </c>
      <c r="C36" s="47" t="s">
        <v>53</v>
      </c>
      <c r="D36" s="41"/>
      <c r="E36" s="48">
        <v>108.53674983142304</v>
      </c>
      <c r="F36" s="49"/>
      <c r="G36" s="48">
        <v>-0.54374691052869739</v>
      </c>
      <c r="H36" s="44"/>
      <c r="I36" s="48">
        <v>103.46594740391103</v>
      </c>
      <c r="J36" s="44"/>
      <c r="K36" s="48">
        <v>4.5231607629427018</v>
      </c>
      <c r="M36" s="26"/>
    </row>
    <row r="37" spans="2:13" ht="14.25" customHeight="1" x14ac:dyDescent="0.25">
      <c r="B37" s="39" t="s">
        <v>54</v>
      </c>
      <c r="C37" s="53" t="s">
        <v>55</v>
      </c>
      <c r="D37" s="54"/>
      <c r="E37" s="55">
        <v>122.63056092843294</v>
      </c>
      <c r="F37" s="56"/>
      <c r="G37" s="55">
        <v>4.6780407264719548</v>
      </c>
      <c r="H37" s="56"/>
      <c r="I37" s="55">
        <v>111.60541586073492</v>
      </c>
      <c r="J37" s="55"/>
      <c r="K37" s="55">
        <v>7.4487895716949248</v>
      </c>
      <c r="M37" s="26"/>
    </row>
    <row r="38" spans="2:13" ht="11.25" customHeight="1" x14ac:dyDescent="0.25">
      <c r="B38" s="57" t="s">
        <v>56</v>
      </c>
      <c r="D38" s="41"/>
      <c r="E38" s="58"/>
      <c r="F38" s="26"/>
      <c r="G38" s="26"/>
      <c r="H38" s="26"/>
      <c r="I38" s="59"/>
    </row>
    <row r="39" spans="2:13" ht="10.5" customHeight="1" x14ac:dyDescent="0.25">
      <c r="B39" s="60" t="s">
        <v>57</v>
      </c>
    </row>
    <row r="40" spans="2:13" ht="20.9" customHeight="1" x14ac:dyDescent="0.25">
      <c r="C40" s="76"/>
    </row>
    <row r="41" spans="2:13" ht="15.75" customHeight="1" x14ac:dyDescent="0.25"/>
    <row r="42" spans="2:13" ht="13.5" customHeight="1" x14ac:dyDescent="0.25"/>
    <row r="43" spans="2:13" ht="14.25" customHeight="1" x14ac:dyDescent="0.25"/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</vt:lpstr>
      <vt:lpstr>coste_laboral</vt:lpstr>
      <vt:lpstr>coste_salarial</vt:lpstr>
      <vt:lpstr>otros_costes</vt:lpstr>
      <vt:lpstr>excluyendo</vt:lpstr>
      <vt:lpstr>coste_laboral!Área_de_impresión</vt:lpstr>
      <vt:lpstr>coste_salarial!Área_de_impresión</vt:lpstr>
      <vt:lpstr>excluyendo!Área_de_impresión</vt:lpstr>
      <vt:lpstr>otros_costes!Área_de_impresión</vt:lpstr>
    </vt:vector>
  </TitlesOfParts>
  <Company>Instituto Nacional de Estadística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 GONZALEZ</dc:creator>
  <cp:lastModifiedBy>ROCIO</cp:lastModifiedBy>
  <dcterms:created xsi:type="dcterms:W3CDTF">2025-12-04T08:43:53Z</dcterms:created>
  <dcterms:modified xsi:type="dcterms:W3CDTF">2025-12-04T11:21:00Z</dcterms:modified>
</cp:coreProperties>
</file>