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ESAL\Ecost09\ICLA\Nota prensa18\ICLA-T42025\"/>
    </mc:Choice>
  </mc:AlternateContent>
  <xr:revisionPtr revIDLastSave="0" documentId="13_ncr:1_{C457425C-9BF6-4093-A5FF-CBBFD4D01A2E}" xr6:coauthVersionLast="47" xr6:coauthVersionMax="47" xr10:uidLastSave="{00000000-0000-0000-0000-000000000000}"/>
  <bookViews>
    <workbookView xWindow="-120" yWindow="-120" windowWidth="29040" windowHeight="15720" xr2:uid="{E1B6CB8C-5001-4A4B-8735-953323FD873C}"/>
  </bookViews>
  <sheets>
    <sheet name="Indice" sheetId="1" r:id="rId1"/>
    <sheet name="coste_laboral" sheetId="2" r:id="rId2"/>
    <sheet name="coste_salarial" sheetId="3" r:id="rId3"/>
    <sheet name="otros_costes" sheetId="4" r:id="rId4"/>
    <sheet name="excluyendo" sheetId="5" r:id="rId5"/>
  </sheets>
  <definedNames>
    <definedName name="_xlnm.Print_Area" localSheetId="1">coste_laboral!$A$1:$M$45</definedName>
    <definedName name="_xlnm.Print_Area" localSheetId="2">coste_salarial!$A$1:$M$45</definedName>
    <definedName name="_xlnm.Print_Area" localSheetId="4">excluyendo!$A$1:$M$45</definedName>
    <definedName name="_xlnm.Print_Area" localSheetId="3">otros_costes!$A$1:$M$45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0" i="1"/>
  <c r="B9" i="1"/>
  <c r="B8" i="1"/>
</calcChain>
</file>

<file path=xl/sharedStrings.xml><?xml version="1.0" encoding="utf-8"?>
<sst xmlns="http://schemas.openxmlformats.org/spreadsheetml/2006/main" count="240" uniqueCount="65">
  <si>
    <t>Índice de Coste Laboral Armonizado (ICLA). Base 2020</t>
  </si>
  <si>
    <t>Tabla 1</t>
  </si>
  <si>
    <t>Tabla 2</t>
  </si>
  <si>
    <t>Tabla 3</t>
  </si>
  <si>
    <t>Tabla 4</t>
  </si>
  <si>
    <t>Coste laboral total. Series originales</t>
  </si>
  <si>
    <t>Resultados nacionales</t>
  </si>
  <si>
    <r>
      <t>Índice 4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trimestre(P)</t>
    </r>
    <r>
      <rPr>
        <vertAlign val="superscript"/>
        <sz val="9"/>
        <rFont val="Arial"/>
        <family val="2"/>
      </rPr>
      <t>1</t>
    </r>
  </si>
  <si>
    <r>
      <t>Índice 3</t>
    </r>
    <r>
      <rPr>
        <vertAlign val="superscript"/>
        <sz val="9"/>
        <rFont val="Arial"/>
        <family val="2"/>
      </rPr>
      <t>er</t>
    </r>
    <r>
      <rPr>
        <sz val="9"/>
        <rFont val="Arial"/>
        <family val="2"/>
      </rPr>
      <t xml:space="preserve"> trimestre(D)</t>
    </r>
    <r>
      <rPr>
        <vertAlign val="superscript"/>
        <sz val="9"/>
        <rFont val="Arial"/>
        <family val="2"/>
      </rPr>
      <t>1</t>
    </r>
  </si>
  <si>
    <t>Índice</t>
  </si>
  <si>
    <r>
      <t>Tasa</t>
    </r>
    <r>
      <rPr>
        <vertAlign val="superscript"/>
        <sz val="9"/>
        <rFont val="Arial"/>
        <family val="2"/>
      </rPr>
      <t xml:space="preserve"> 2</t>
    </r>
  </si>
  <si>
    <t>ÍNDICE GENERAL</t>
  </si>
  <si>
    <t>B-E.</t>
  </si>
  <si>
    <t>Industria</t>
  </si>
  <si>
    <t xml:space="preserve">B. </t>
  </si>
  <si>
    <t>Industrias extractivas</t>
  </si>
  <si>
    <t xml:space="preserve">C. </t>
  </si>
  <si>
    <t>Industria manufacturera</t>
  </si>
  <si>
    <t xml:space="preserve">D. </t>
  </si>
  <si>
    <t>Suministro de energía eléctrica, gas, vapor y aire acondicionado</t>
  </si>
  <si>
    <t xml:space="preserve">E. </t>
  </si>
  <si>
    <t>Suministro de agua, actividades de saneamiento, gestión de residuos y descontaminación</t>
  </si>
  <si>
    <t xml:space="preserve">F. </t>
  </si>
  <si>
    <t>Construcción</t>
  </si>
  <si>
    <t xml:space="preserve">G-J. </t>
  </si>
  <si>
    <t>Comercio al por mayor y al por menor; reparación de vehículos de motor y motocicletas; transporte y almacenamiento; hostelería; información y comunicaciones</t>
  </si>
  <si>
    <t xml:space="preserve">G. </t>
  </si>
  <si>
    <t>Comercio al por mayor y al por menor; reparación de vehículos de motor y motocicletas</t>
  </si>
  <si>
    <t>H.</t>
  </si>
  <si>
    <t xml:space="preserve"> Transporte y almacenamiento</t>
  </si>
  <si>
    <t xml:space="preserve">I. </t>
  </si>
  <si>
    <t>Hostelería</t>
  </si>
  <si>
    <t xml:space="preserve">J. </t>
  </si>
  <si>
    <t>Información y comunicaciones</t>
  </si>
  <si>
    <t>K-N.</t>
  </si>
  <si>
    <t xml:space="preserve"> Actividades financieras y de seguros; actividades inmobiliarias; actividades profesionales, científicas y técnicas; actividades administrativas y servicios auxiliares</t>
  </si>
  <si>
    <t>K.</t>
  </si>
  <si>
    <t xml:space="preserve"> Actividades financieras y de seguros</t>
  </si>
  <si>
    <t>L.</t>
  </si>
  <si>
    <t xml:space="preserve"> Actividades inmobiliarias</t>
  </si>
  <si>
    <t xml:space="preserve">M. </t>
  </si>
  <si>
    <t>Actividades profesionales, científicas y técnicas</t>
  </si>
  <si>
    <t xml:space="preserve">N. </t>
  </si>
  <si>
    <t>Actividades administrativas y servicios auxiliares</t>
  </si>
  <si>
    <t xml:space="preserve">O-S. </t>
  </si>
  <si>
    <t>Administración Pública y Defensa; Seguridad Social obligatoria;educación; actividades sanitarias y de servicios sociales; actividades artísticas, recreativas y de entrenimiento; otros servicios</t>
  </si>
  <si>
    <t xml:space="preserve">O. </t>
  </si>
  <si>
    <t>Administración Pública y defensa; Seguridad Social obligatoria</t>
  </si>
  <si>
    <t>P.</t>
  </si>
  <si>
    <t xml:space="preserve"> Educación</t>
  </si>
  <si>
    <t xml:space="preserve">Q. </t>
  </si>
  <si>
    <t>Actividades sanitarias y de servicios sociales</t>
  </si>
  <si>
    <t>R.</t>
  </si>
  <si>
    <t xml:space="preserve"> Actividades artísticas, recreativas y de entretenimiento</t>
  </si>
  <si>
    <t>S.</t>
  </si>
  <si>
    <t xml:space="preserve"> Otros servicios</t>
  </si>
  <si>
    <r>
      <t>1</t>
    </r>
    <r>
      <rPr>
        <sz val="8"/>
        <rFont val="Arial"/>
        <family val="2"/>
      </rPr>
      <t xml:space="preserve"> P: dato provisional - D: dato definitivo</t>
    </r>
  </si>
  <si>
    <r>
      <t>2</t>
    </r>
    <r>
      <rPr>
        <sz val="8"/>
        <rFont val="Arial"/>
        <family val="2"/>
      </rPr>
      <t xml:space="preserve"> Tasa anual</t>
    </r>
  </si>
  <si>
    <t>Coste salarial. Series originales</t>
  </si>
  <si>
    <t>Otros costes. Series originales</t>
  </si>
  <si>
    <t xml:space="preserve">Coste laboral excluyendo pagos extraordinarios y atrasos </t>
  </si>
  <si>
    <t>Series originales</t>
  </si>
  <si>
    <t>Cuarto Trimestre 2025.  (Datos provisionales)</t>
  </si>
  <si>
    <t>Índice general y por actividades. Cuarto Trimestre 2025</t>
  </si>
  <si>
    <t>10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</si>
</sst>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name val="Univers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7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</fills>
  <borders count="1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7" fillId="0" borderId="0" applyFont="0" applyBorder="0" applyAlignment="0"/>
    <xf numFmtId="0" fontId="15" fillId="0" borderId="0"/>
  </cellStyleXfs>
  <cellXfs count="81">
    <xf numFmtId="0" fontId="0" fillId="0" borderId="0" xfId="0"/>
    <xf numFmtId="0" fontId="3" fillId="0" borderId="0" xfId="2" applyFont="1"/>
    <xf numFmtId="1" fontId="3" fillId="0" borderId="0" xfId="2" applyNumberFormat="1" applyFont="1" applyAlignment="1">
      <alignment horizontal="right"/>
    </xf>
    <xf numFmtId="0" fontId="3" fillId="0" borderId="0" xfId="2" applyFont="1" applyAlignment="1">
      <alignment horizontal="right"/>
    </xf>
    <xf numFmtId="0" fontId="4" fillId="0" borderId="0" xfId="2" applyFont="1"/>
    <xf numFmtId="0" fontId="3" fillId="0" borderId="0" xfId="2" applyFont="1" applyAlignment="1">
      <alignment horizontal="center"/>
    </xf>
    <xf numFmtId="0" fontId="6" fillId="0" borderId="0" xfId="1" applyFont="1"/>
    <xf numFmtId="49" fontId="3" fillId="0" borderId="0" xfId="2" applyNumberFormat="1" applyFont="1"/>
    <xf numFmtId="0" fontId="6" fillId="0" borderId="0" xfId="1" applyFont="1" applyAlignment="1">
      <alignment vertical="top"/>
    </xf>
    <xf numFmtId="0" fontId="3" fillId="0" borderId="0" xfId="2" applyFont="1" applyAlignment="1">
      <alignment wrapText="1"/>
    </xf>
    <xf numFmtId="0" fontId="7" fillId="2" borderId="0" xfId="0" applyFont="1" applyFill="1"/>
    <xf numFmtId="0" fontId="7" fillId="2" borderId="0" xfId="0" applyFont="1" applyFill="1" applyAlignment="1" applyProtection="1">
      <alignment vertical="center"/>
      <protection locked="0"/>
    </xf>
    <xf numFmtId="164" fontId="7" fillId="2" borderId="0" xfId="0" applyNumberFormat="1" applyFont="1" applyFill="1" applyAlignment="1" applyProtection="1">
      <alignment vertical="center"/>
      <protection locked="0"/>
    </xf>
    <xf numFmtId="0" fontId="8" fillId="2" borderId="0" xfId="0" quotePrefix="1" applyFont="1" applyFill="1" applyAlignment="1">
      <alignment horizontal="left"/>
    </xf>
    <xf numFmtId="0" fontId="0" fillId="2" borderId="0" xfId="0" applyFill="1"/>
    <xf numFmtId="0" fontId="9" fillId="2" borderId="0" xfId="0" quotePrefix="1" applyFont="1" applyFill="1" applyAlignment="1">
      <alignment horizontal="left"/>
    </xf>
    <xf numFmtId="0" fontId="9" fillId="2" borderId="0" xfId="0" applyFont="1" applyFill="1"/>
    <xf numFmtId="0" fontId="10" fillId="2" borderId="0" xfId="0" applyFont="1" applyFill="1"/>
    <xf numFmtId="49" fontId="11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49" fontId="12" fillId="2" borderId="0" xfId="0" applyNumberFormat="1" applyFont="1" applyFill="1" applyProtection="1">
      <protection locked="0"/>
    </xf>
    <xf numFmtId="49" fontId="13" fillId="2" borderId="0" xfId="0" applyNumberFormat="1" applyFont="1" applyFill="1" applyProtection="1">
      <protection locked="0"/>
    </xf>
    <xf numFmtId="0" fontId="7" fillId="2" borderId="1" xfId="0" applyFont="1" applyFill="1" applyBorder="1"/>
    <xf numFmtId="0" fontId="14" fillId="2" borderId="1" xfId="0" applyFont="1" applyFill="1" applyBorder="1" applyAlignment="1" applyProtection="1">
      <alignment vertical="center"/>
      <protection locked="0"/>
    </xf>
    <xf numFmtId="165" fontId="16" fillId="3" borderId="2" xfId="3" applyNumberFormat="1" applyFont="1" applyFill="1" applyBorder="1" applyAlignment="1">
      <alignment horizontal="left"/>
    </xf>
    <xf numFmtId="0" fontId="7" fillId="2" borderId="2" xfId="0" applyFont="1" applyFill="1" applyBorder="1"/>
    <xf numFmtId="164" fontId="14" fillId="2" borderId="0" xfId="0" applyNumberFormat="1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/>
      <protection locked="0"/>
    </xf>
    <xf numFmtId="164" fontId="16" fillId="2" borderId="3" xfId="0" applyNumberFormat="1" applyFont="1" applyFill="1" applyBorder="1" applyAlignment="1" applyProtection="1">
      <alignment horizontal="left"/>
      <protection locked="0"/>
    </xf>
    <xf numFmtId="0" fontId="16" fillId="2" borderId="4" xfId="4" applyFont="1" applyFill="1" applyBorder="1" applyAlignment="1">
      <alignment horizontal="left"/>
    </xf>
    <xf numFmtId="165" fontId="16" fillId="3" borderId="5" xfId="3" applyNumberFormat="1" applyFont="1" applyFill="1" applyBorder="1" applyAlignment="1">
      <alignment horizontal="left"/>
    </xf>
    <xf numFmtId="164" fontId="16" fillId="2" borderId="0" xfId="0" applyNumberFormat="1" applyFont="1" applyFill="1" applyAlignment="1" applyProtection="1">
      <alignment horizontal="left"/>
      <protection locked="0"/>
    </xf>
    <xf numFmtId="164" fontId="16" fillId="2" borderId="4" xfId="0" applyNumberFormat="1" applyFont="1" applyFill="1" applyBorder="1" applyAlignment="1" applyProtection="1">
      <alignment horizontal="left"/>
      <protection locked="0"/>
    </xf>
    <xf numFmtId="0" fontId="16" fillId="2" borderId="0" xfId="0" applyFont="1" applyFill="1" applyAlignment="1">
      <alignment horizontal="left"/>
    </xf>
    <xf numFmtId="0" fontId="18" fillId="2" borderId="6" xfId="0" applyFont="1" applyFill="1" applyBorder="1" applyAlignment="1" applyProtection="1">
      <alignment vertical="center"/>
      <protection locked="0"/>
    </xf>
    <xf numFmtId="0" fontId="19" fillId="2" borderId="0" xfId="0" applyFont="1" applyFill="1" applyAlignment="1" applyProtection="1">
      <alignment vertical="center"/>
      <protection locked="0"/>
    </xf>
    <xf numFmtId="164" fontId="20" fillId="3" borderId="0" xfId="0" applyNumberFormat="1" applyFont="1" applyFill="1"/>
    <xf numFmtId="0" fontId="18" fillId="3" borderId="0" xfId="0" applyFont="1" applyFill="1" applyAlignment="1">
      <alignment horizontal="right"/>
    </xf>
    <xf numFmtId="164" fontId="14" fillId="2" borderId="0" xfId="0" applyNumberFormat="1" applyFont="1" applyFill="1" applyAlignment="1" applyProtection="1">
      <alignment vertical="top"/>
      <protection locked="0"/>
    </xf>
    <xf numFmtId="0" fontId="16" fillId="2" borderId="7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vertical="center" wrapText="1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6" fillId="2" borderId="8" xfId="0" applyNumberFormat="1" applyFont="1" applyFill="1" applyBorder="1" applyAlignment="1" applyProtection="1">
      <alignment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164" fontId="16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center" vertical="top" wrapText="1"/>
      <protection locked="0"/>
    </xf>
    <xf numFmtId="0" fontId="16" fillId="2" borderId="0" xfId="0" quotePrefix="1" applyFont="1" applyFill="1" applyAlignment="1" applyProtection="1">
      <alignment vertical="center" wrapText="1"/>
      <protection locked="0"/>
    </xf>
    <xf numFmtId="164" fontId="16" fillId="3" borderId="0" xfId="0" applyNumberFormat="1" applyFont="1" applyFill="1"/>
    <xf numFmtId="164" fontId="16" fillId="2" borderId="0" xfId="4" applyNumberFormat="1" applyFont="1" applyFill="1" applyBorder="1" applyAlignment="1">
      <alignment horizontal="right" vertical="center"/>
    </xf>
    <xf numFmtId="166" fontId="16" fillId="2" borderId="0" xfId="4" applyNumberFormat="1" applyFont="1" applyFill="1" applyBorder="1" applyAlignment="1">
      <alignment horizontal="right" vertical="center"/>
    </xf>
    <xf numFmtId="164" fontId="16" fillId="2" borderId="0" xfId="4" applyNumberFormat="1" applyFont="1" applyFill="1" applyBorder="1" applyAlignment="1">
      <alignment horizontal="right"/>
    </xf>
    <xf numFmtId="0" fontId="16" fillId="2" borderId="8" xfId="0" quotePrefix="1" applyFont="1" applyFill="1" applyBorder="1" applyAlignment="1" applyProtection="1">
      <alignment vertical="center" wrapText="1"/>
      <protection locked="0"/>
    </xf>
    <xf numFmtId="0" fontId="16" fillId="2" borderId="7" xfId="0" applyFont="1" applyFill="1" applyBorder="1" applyAlignment="1" applyProtection="1">
      <alignment vertical="center" wrapText="1"/>
      <protection locked="0"/>
    </xf>
    <xf numFmtId="0" fontId="14" fillId="2" borderId="7" xfId="0" applyFont="1" applyFill="1" applyBorder="1" applyAlignment="1" applyProtection="1">
      <alignment vertical="center"/>
      <protection locked="0"/>
    </xf>
    <xf numFmtId="164" fontId="16" fillId="2" borderId="7" xfId="0" applyNumberFormat="1" applyFont="1" applyFill="1" applyBorder="1" applyAlignment="1" applyProtection="1">
      <alignment vertical="center"/>
      <protection locked="0"/>
    </xf>
    <xf numFmtId="0" fontId="16" fillId="2" borderId="7" xfId="0" applyFont="1" applyFill="1" applyBorder="1" applyAlignment="1" applyProtection="1">
      <alignment vertical="center"/>
      <protection locked="0"/>
    </xf>
    <xf numFmtId="165" fontId="21" fillId="3" borderId="0" xfId="3" applyNumberFormat="1" applyFont="1" applyFill="1" applyAlignment="1">
      <alignment horizontal="left"/>
    </xf>
    <xf numFmtId="0" fontId="0" fillId="3" borderId="0" xfId="0" applyFill="1"/>
    <xf numFmtId="164" fontId="18" fillId="2" borderId="0" xfId="0" applyNumberFormat="1" applyFont="1" applyFill="1" applyAlignment="1" applyProtection="1">
      <alignment horizontal="right" vertical="center"/>
      <protection locked="0"/>
    </xf>
    <xf numFmtId="165" fontId="21" fillId="3" borderId="0" xfId="3" quotePrefix="1" applyNumberFormat="1" applyFont="1" applyFill="1" applyAlignment="1">
      <alignment horizontal="left"/>
    </xf>
    <xf numFmtId="165" fontId="22" fillId="3" borderId="0" xfId="3" applyNumberFormat="1" applyFont="1" applyFill="1" applyAlignment="1">
      <alignment horizontal="left"/>
    </xf>
    <xf numFmtId="0" fontId="23" fillId="0" borderId="0" xfId="5" applyFont="1"/>
    <xf numFmtId="1" fontId="23" fillId="0" borderId="0" xfId="3" applyNumberFormat="1" applyFont="1" applyAlignment="1">
      <alignment horizontal="right"/>
    </xf>
    <xf numFmtId="1" fontId="10" fillId="2" borderId="0" xfId="0" applyNumberFormat="1" applyFont="1" applyFill="1" applyAlignment="1" applyProtection="1">
      <alignment horizontal="right"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1" fillId="2" borderId="0" xfId="0" applyFont="1" applyFill="1"/>
    <xf numFmtId="0" fontId="18" fillId="2" borderId="6" xfId="0" applyFont="1" applyFill="1" applyBorder="1" applyAlignment="1" applyProtection="1">
      <alignment vertical="center" wrapText="1"/>
      <protection locked="0"/>
    </xf>
    <xf numFmtId="0" fontId="16" fillId="3" borderId="0" xfId="0" applyFont="1" applyFill="1"/>
    <xf numFmtId="0" fontId="16" fillId="2" borderId="0" xfId="0" applyFont="1" applyFill="1"/>
    <xf numFmtId="49" fontId="9" fillId="2" borderId="9" xfId="0" applyNumberFormat="1" applyFont="1" applyFill="1" applyBorder="1" applyProtection="1">
      <protection locked="0"/>
    </xf>
    <xf numFmtId="49" fontId="12" fillId="2" borderId="9" xfId="0" applyNumberFormat="1" applyFont="1" applyFill="1" applyBorder="1" applyProtection="1">
      <protection locked="0"/>
    </xf>
    <xf numFmtId="49" fontId="13" fillId="2" borderId="9" xfId="0" applyNumberFormat="1" applyFont="1" applyFill="1" applyBorder="1" applyProtection="1">
      <protection locked="0"/>
    </xf>
    <xf numFmtId="164" fontId="7" fillId="2" borderId="9" xfId="0" applyNumberFormat="1" applyFont="1" applyFill="1" applyBorder="1" applyAlignment="1" applyProtection="1">
      <alignment vertical="center"/>
      <protection locked="0"/>
    </xf>
    <xf numFmtId="0" fontId="7" fillId="2" borderId="9" xfId="0" applyFont="1" applyFill="1" applyBorder="1"/>
    <xf numFmtId="2" fontId="18" fillId="2" borderId="6" xfId="0" applyNumberFormat="1" applyFont="1" applyFill="1" applyBorder="1" applyAlignment="1" applyProtection="1">
      <alignment vertical="center"/>
      <protection locked="0"/>
    </xf>
    <xf numFmtId="165" fontId="22" fillId="3" borderId="0" xfId="3" applyNumberFormat="1" applyFont="1" applyFill="1" applyAlignment="1">
      <alignment horizontal="left" vertical="center"/>
    </xf>
    <xf numFmtId="0" fontId="4" fillId="0" borderId="0" xfId="2" quotePrefix="1" applyFont="1" applyAlignment="1">
      <alignment horizontal="center" vertical="top"/>
    </xf>
    <xf numFmtId="0" fontId="4" fillId="0" borderId="0" xfId="2" applyFont="1" applyAlignment="1">
      <alignment horizontal="center" vertical="top"/>
    </xf>
    <xf numFmtId="1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</cellXfs>
  <cellStyles count="6">
    <cellStyle name="Hipervínculo" xfId="1" builtinId="8"/>
    <cellStyle name="Normal" xfId="0" builtinId="0"/>
    <cellStyle name="Normal 2" xfId="2" xr:uid="{F0FA8A04-096F-4128-9E50-FD638F70C16D}"/>
    <cellStyle name="Normal_Definitivo IPIbase2005_CNAE092_marzo2010a" xfId="4" xr:uid="{7C1C25EB-AEAE-410F-B959-D3CAEE0C712E}"/>
    <cellStyle name="Normal_SALARIOS-1" xfId="3" xr:uid="{EE6C0F26-39D2-4DDD-94A3-7C340ECC8D12}"/>
    <cellStyle name="Normal_SALARIOS-2" xfId="5" xr:uid="{FBA15256-9C16-4853-A643-2413BFD025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114299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26CDBB-CEAA-4899-96FF-A6AAD4459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12</xdr:col>
      <xdr:colOff>10356</xdr:colOff>
      <xdr:row>1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7D8D87-C34B-4BB2-B6E9-6C01A7E68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28575"/>
          <a:ext cx="6201606" cy="866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28575</xdr:rowOff>
    </xdr:from>
    <xdr:to>
      <xdr:col>12</xdr:col>
      <xdr:colOff>29406</xdr:colOff>
      <xdr:row>1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47E0D-8406-4F9C-8F61-5BD89C530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28575"/>
          <a:ext cx="6201606" cy="8667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28575</xdr:rowOff>
    </xdr:from>
    <xdr:to>
      <xdr:col>12</xdr:col>
      <xdr:colOff>19881</xdr:colOff>
      <xdr:row>1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7A738E-E97E-43A1-ABEA-B4D8C75AF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28575"/>
          <a:ext cx="6201606" cy="866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19050</xdr:rowOff>
    </xdr:from>
    <xdr:to>
      <xdr:col>12</xdr:col>
      <xdr:colOff>29406</xdr:colOff>
      <xdr:row>1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0DCFF6-779D-43D4-A207-4946877BE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19050"/>
          <a:ext cx="6201606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280C6-7B8A-4A99-9FAC-AAC429663DEC}">
  <sheetPr codeName="Hoja12"/>
  <dimension ref="A1:H12"/>
  <sheetViews>
    <sheetView showGridLines="0" tabSelected="1" workbookViewId="0">
      <selection activeCell="B3" sqref="B3"/>
    </sheetView>
  </sheetViews>
  <sheetFormatPr baseColWidth="10" defaultColWidth="11.42578125" defaultRowHeight="14.25" x14ac:dyDescent="0.2"/>
  <cols>
    <col min="1" max="1" width="11.42578125" style="1"/>
    <col min="2" max="2" width="72.28515625" style="1" customWidth="1"/>
    <col min="3" max="16384" width="11.42578125" style="1"/>
  </cols>
  <sheetData>
    <row r="1" spans="1:8" ht="66" customHeight="1" x14ac:dyDescent="0.2"/>
    <row r="2" spans="1:8" x14ac:dyDescent="0.2">
      <c r="B2" s="2" t="s">
        <v>64</v>
      </c>
    </row>
    <row r="3" spans="1:8" x14ac:dyDescent="0.2">
      <c r="B3" s="3"/>
    </row>
    <row r="4" spans="1:8" ht="30" customHeight="1" x14ac:dyDescent="0.3">
      <c r="A4" s="77" t="s">
        <v>0</v>
      </c>
      <c r="B4" s="78"/>
      <c r="C4" s="4"/>
      <c r="D4" s="4"/>
      <c r="E4" s="4"/>
      <c r="F4" s="4"/>
      <c r="G4" s="4"/>
      <c r="H4" s="4"/>
    </row>
    <row r="5" spans="1:8" ht="15" x14ac:dyDescent="0.2">
      <c r="A5" s="79" t="s">
        <v>62</v>
      </c>
      <c r="B5" s="80"/>
    </row>
    <row r="6" spans="1:8" x14ac:dyDescent="0.2">
      <c r="A6" s="5"/>
      <c r="B6" s="5"/>
    </row>
    <row r="8" spans="1:8" x14ac:dyDescent="0.2">
      <c r="A8" s="6" t="s">
        <v>1</v>
      </c>
      <c r="B8" s="1" t="str">
        <f>+MID(coste_laboral!B11,1,19)</f>
        <v>Coste laboral total</v>
      </c>
    </row>
    <row r="9" spans="1:8" x14ac:dyDescent="0.2">
      <c r="A9" s="6" t="s">
        <v>2</v>
      </c>
      <c r="B9" s="1" t="str">
        <f>+MID(coste_salarial!B11,1,14)</f>
        <v>Coste salarial</v>
      </c>
    </row>
    <row r="10" spans="1:8" x14ac:dyDescent="0.2">
      <c r="A10" s="6" t="s">
        <v>3</v>
      </c>
      <c r="B10" s="1" t="str">
        <f>+MID(otros_costes!B11,1,12)</f>
        <v>Otros costes</v>
      </c>
    </row>
    <row r="11" spans="1:8" x14ac:dyDescent="0.2">
      <c r="A11" s="6" t="s">
        <v>4</v>
      </c>
      <c r="B11" s="7" t="str">
        <f>+excluyendo!B10</f>
        <v xml:space="preserve">Coste laboral excluyendo pagos extraordinarios y atrasos </v>
      </c>
    </row>
    <row r="12" spans="1:8" x14ac:dyDescent="0.2">
      <c r="A12" s="8"/>
      <c r="B12" s="9"/>
    </row>
  </sheetData>
  <mergeCells count="2">
    <mergeCell ref="A4:B4"/>
    <mergeCell ref="A5:B5"/>
  </mergeCells>
  <hyperlinks>
    <hyperlink ref="A8" location="coste_laboral!A1" display="Tabla 1" xr:uid="{9F7F4EA6-5E40-455A-BC48-9DBE59EDC321}"/>
    <hyperlink ref="A9" location="coste_salarial!A1" display="Tabla 2" xr:uid="{E0D51E4B-6B9C-4882-B073-4C926DE4C05E}"/>
    <hyperlink ref="A10" location="otros_costes!A1" display="Tabla 3" xr:uid="{E18DFEBD-004B-4DD3-B9CE-2855CFC22D0E}"/>
    <hyperlink ref="A11" location="excluyendo!A1" display="Tabla 4" xr:uid="{C8FAD629-3242-48BA-9AF3-2667FA1A3543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8B120-66D7-45F9-A5C9-934F8C622C59}">
  <sheetPr codeName="Hoja2"/>
  <dimension ref="B1:M44"/>
  <sheetViews>
    <sheetView view="pageBreakPreview" zoomScaleNormal="98" zoomScaleSheetLayoutView="100" workbookViewId="0">
      <selection activeCell="K2" sqref="K2"/>
    </sheetView>
  </sheetViews>
  <sheetFormatPr baseColWidth="10" defaultColWidth="11.42578125" defaultRowHeight="12.75" x14ac:dyDescent="0.2"/>
  <cols>
    <col min="1" max="1" width="3.140625" style="10" customWidth="1"/>
    <col min="2" max="2" width="4.140625" style="10" customWidth="1"/>
    <col min="3" max="3" width="52.7109375" style="11" customWidth="1"/>
    <col min="4" max="4" width="0.42578125" style="11" customWidth="1"/>
    <col min="5" max="5" width="7.140625" style="11" customWidth="1"/>
    <col min="6" max="6" width="1.140625" style="12" customWidth="1"/>
    <col min="7" max="7" width="9" style="12" customWidth="1"/>
    <col min="8" max="8" width="1.140625" style="12" customWidth="1"/>
    <col min="9" max="9" width="6.85546875" style="12" customWidth="1"/>
    <col min="10" max="10" width="1.140625" style="12" customWidth="1"/>
    <col min="11" max="11" width="8.85546875" style="10" customWidth="1"/>
    <col min="12" max="12" width="1" style="10" customWidth="1"/>
    <col min="13" max="13" width="3.85546875" style="10" customWidth="1"/>
    <col min="14" max="16384" width="11.42578125" style="10"/>
  </cols>
  <sheetData>
    <row r="1" spans="2:13" ht="66.75" customHeight="1" x14ac:dyDescent="0.2"/>
    <row r="2" spans="2:13" s="11" customFormat="1" ht="15" customHeight="1" x14ac:dyDescent="0.2">
      <c r="F2" s="12"/>
      <c r="G2" s="12"/>
      <c r="H2" s="12"/>
      <c r="K2" s="2" t="s">
        <v>64</v>
      </c>
    </row>
    <row r="3" spans="2:13" s="11" customFormat="1" ht="14.25" customHeight="1" x14ac:dyDescent="0.2">
      <c r="F3" s="12"/>
      <c r="G3" s="12"/>
      <c r="H3" s="12"/>
      <c r="I3" s="12"/>
      <c r="J3" s="12"/>
    </row>
    <row r="4" spans="2:13" ht="20.25" customHeight="1" x14ac:dyDescent="0.3">
      <c r="B4" s="13" t="s">
        <v>0</v>
      </c>
      <c r="D4" s="14"/>
      <c r="E4" s="14"/>
      <c r="F4" s="14"/>
      <c r="G4" s="14"/>
      <c r="H4" s="14"/>
      <c r="I4" s="14"/>
    </row>
    <row r="5" spans="2:13" ht="15" x14ac:dyDescent="0.2">
      <c r="B5" s="15" t="s">
        <v>63</v>
      </c>
      <c r="D5" s="14"/>
      <c r="E5" s="14"/>
      <c r="F5" s="14"/>
      <c r="G5" s="14"/>
      <c r="H5" s="14"/>
      <c r="I5" s="14"/>
    </row>
    <row r="6" spans="2:13" ht="12.75" customHeight="1" x14ac:dyDescent="0.2">
      <c r="B6" s="16"/>
      <c r="D6" s="14"/>
      <c r="E6" s="14"/>
      <c r="F6" s="14"/>
      <c r="G6" s="14"/>
      <c r="H6" s="14"/>
      <c r="I6" s="14"/>
    </row>
    <row r="7" spans="2:13" ht="12.75" customHeight="1" x14ac:dyDescent="0.2">
      <c r="B7" s="17"/>
      <c r="D7" s="14"/>
      <c r="E7" s="14"/>
      <c r="F7" s="14"/>
      <c r="G7" s="14"/>
      <c r="H7" s="14"/>
      <c r="I7" s="14"/>
    </row>
    <row r="8" spans="2:13" ht="12.75" customHeight="1" x14ac:dyDescent="0.2">
      <c r="C8" s="14"/>
      <c r="D8" s="14"/>
      <c r="E8" s="14"/>
      <c r="F8" s="14"/>
      <c r="G8" s="14"/>
      <c r="H8" s="14"/>
      <c r="I8" s="14"/>
    </row>
    <row r="9" spans="2:13" ht="12.75" customHeight="1" x14ac:dyDescent="0.2">
      <c r="C9" s="14"/>
      <c r="D9" s="14"/>
      <c r="E9" s="14"/>
      <c r="F9" s="14"/>
      <c r="G9" s="14"/>
      <c r="H9" s="14"/>
      <c r="I9" s="14"/>
    </row>
    <row r="10" spans="2:13" ht="12.75" customHeight="1" x14ac:dyDescent="0.35">
      <c r="B10" s="18"/>
      <c r="C10" s="18"/>
      <c r="D10" s="14"/>
      <c r="E10" s="14"/>
      <c r="F10" s="14"/>
      <c r="G10" s="14"/>
      <c r="H10" s="14"/>
      <c r="I10" s="14"/>
    </row>
    <row r="11" spans="2:13" ht="20.25" x14ac:dyDescent="0.3">
      <c r="B11" s="19" t="s">
        <v>5</v>
      </c>
      <c r="D11" s="14"/>
      <c r="E11" s="14"/>
      <c r="F11" s="14"/>
      <c r="G11" s="14"/>
      <c r="H11" s="14"/>
      <c r="I11" s="14"/>
    </row>
    <row r="12" spans="2:13" ht="18.75" customHeight="1" thickBot="1" x14ac:dyDescent="0.3">
      <c r="B12" s="15" t="s">
        <v>6</v>
      </c>
      <c r="C12" s="20"/>
      <c r="D12" s="21"/>
      <c r="E12" s="21"/>
      <c r="F12" s="21"/>
      <c r="G12" s="21"/>
      <c r="H12" s="21"/>
      <c r="I12" s="21"/>
    </row>
    <row r="13" spans="2:13" ht="15" customHeight="1" x14ac:dyDescent="0.2">
      <c r="B13" s="22"/>
      <c r="C13" s="23"/>
      <c r="D13" s="23"/>
      <c r="E13" s="24" t="s">
        <v>7</v>
      </c>
      <c r="F13" s="22"/>
      <c r="G13" s="25"/>
      <c r="H13" s="22"/>
      <c r="I13" s="24" t="s">
        <v>8</v>
      </c>
      <c r="J13" s="22"/>
      <c r="K13" s="25"/>
      <c r="L13" s="22"/>
      <c r="M13" s="26"/>
    </row>
    <row r="14" spans="2:13" s="33" customFormat="1" ht="13.7" customHeight="1" x14ac:dyDescent="0.2">
      <c r="B14" s="27"/>
      <c r="C14" s="27"/>
      <c r="D14" s="27"/>
      <c r="E14" s="28" t="s">
        <v>9</v>
      </c>
      <c r="F14" s="29"/>
      <c r="G14" s="30" t="s">
        <v>10</v>
      </c>
      <c r="H14" s="31"/>
      <c r="I14" s="28" t="s">
        <v>9</v>
      </c>
      <c r="J14" s="32"/>
      <c r="K14" s="30" t="s">
        <v>10</v>
      </c>
      <c r="M14" s="31"/>
    </row>
    <row r="15" spans="2:13" x14ac:dyDescent="0.2">
      <c r="B15" s="34" t="s">
        <v>11</v>
      </c>
      <c r="C15" s="34"/>
      <c r="D15" s="35"/>
      <c r="E15" s="36">
        <v>122.54662697404534</v>
      </c>
      <c r="F15" s="37"/>
      <c r="G15" s="36">
        <v>3.228265354260107</v>
      </c>
      <c r="H15" s="37"/>
      <c r="I15" s="36">
        <v>119.47451266221361</v>
      </c>
      <c r="J15" s="37"/>
      <c r="K15" s="36">
        <v>2.0743653041848553</v>
      </c>
      <c r="M15" s="38"/>
    </row>
    <row r="16" spans="2:13" ht="12.75" customHeight="1" x14ac:dyDescent="0.2">
      <c r="B16" s="39" t="s">
        <v>12</v>
      </c>
      <c r="C16" s="40" t="s">
        <v>13</v>
      </c>
      <c r="D16" s="41"/>
      <c r="E16" s="42">
        <v>120.97648288975485</v>
      </c>
      <c r="F16" s="43"/>
      <c r="G16" s="42">
        <v>2.4560000193254217</v>
      </c>
      <c r="H16" s="43"/>
      <c r="I16" s="42">
        <v>121.03175077677561</v>
      </c>
      <c r="J16" s="44"/>
      <c r="K16" s="42">
        <v>2.7812140136422414</v>
      </c>
      <c r="M16" s="45"/>
    </row>
    <row r="17" spans="2:13" x14ac:dyDescent="0.2">
      <c r="B17" s="46" t="s">
        <v>14</v>
      </c>
      <c r="C17" s="47" t="s">
        <v>15</v>
      </c>
      <c r="D17" s="41"/>
      <c r="E17" s="48">
        <v>109.24188835921844</v>
      </c>
      <c r="F17" s="49"/>
      <c r="G17" s="48">
        <v>1.9810508182602327</v>
      </c>
      <c r="H17" s="44"/>
      <c r="I17" s="48">
        <v>103.73673689066605</v>
      </c>
      <c r="J17" s="44"/>
      <c r="K17" s="48">
        <v>2.119285498032486</v>
      </c>
      <c r="M17" s="26"/>
    </row>
    <row r="18" spans="2:13" x14ac:dyDescent="0.2">
      <c r="B18" s="46" t="s">
        <v>16</v>
      </c>
      <c r="C18" s="47" t="s">
        <v>17</v>
      </c>
      <c r="D18" s="41"/>
      <c r="E18" s="48">
        <v>121.57330154946345</v>
      </c>
      <c r="F18" s="50"/>
      <c r="G18" s="48">
        <v>2.4844720496889572</v>
      </c>
      <c r="H18" s="44"/>
      <c r="I18" s="48">
        <v>122.18008451619892</v>
      </c>
      <c r="J18" s="44"/>
      <c r="K18" s="48">
        <v>2.8456767603061595</v>
      </c>
      <c r="M18" s="26"/>
    </row>
    <row r="19" spans="2:13" x14ac:dyDescent="0.2">
      <c r="B19" s="46" t="s">
        <v>18</v>
      </c>
      <c r="C19" s="47" t="s">
        <v>19</v>
      </c>
      <c r="D19" s="41"/>
      <c r="E19" s="48">
        <v>103.23834196891181</v>
      </c>
      <c r="F19" s="51"/>
      <c r="G19" s="48">
        <v>1.6365568544102427</v>
      </c>
      <c r="H19" s="44"/>
      <c r="I19" s="48">
        <v>103.19516407599301</v>
      </c>
      <c r="J19" s="44"/>
      <c r="K19" s="48">
        <v>3.8227628149434922</v>
      </c>
      <c r="M19" s="26"/>
    </row>
    <row r="20" spans="2:13" ht="24" x14ac:dyDescent="0.2">
      <c r="B20" s="39" t="s">
        <v>20</v>
      </c>
      <c r="C20" s="47" t="s">
        <v>21</v>
      </c>
      <c r="D20" s="41"/>
      <c r="E20" s="48">
        <v>124.80173818576858</v>
      </c>
      <c r="F20" s="49"/>
      <c r="G20" s="48">
        <v>2.6814444047195574</v>
      </c>
      <c r="H20" s="44"/>
      <c r="I20" s="48">
        <v>119.10917979359002</v>
      </c>
      <c r="J20" s="44"/>
      <c r="K20" s="48">
        <v>1.8580453363060023</v>
      </c>
      <c r="M20" s="26"/>
    </row>
    <row r="21" spans="2:13" x14ac:dyDescent="0.2">
      <c r="B21" s="39" t="s">
        <v>22</v>
      </c>
      <c r="C21" s="40" t="s">
        <v>23</v>
      </c>
      <c r="D21" s="41"/>
      <c r="E21" s="42">
        <v>123.63164721141368</v>
      </c>
      <c r="F21" s="43"/>
      <c r="G21" s="42">
        <v>3.0709342560554242</v>
      </c>
      <c r="H21" s="43"/>
      <c r="I21" s="42">
        <v>119.63683527885878</v>
      </c>
      <c r="J21" s="44"/>
      <c r="K21" s="42">
        <v>5.5377574370711669</v>
      </c>
      <c r="M21" s="45"/>
    </row>
    <row r="22" spans="2:13" ht="36" x14ac:dyDescent="0.2">
      <c r="B22" s="39" t="s">
        <v>24</v>
      </c>
      <c r="C22" s="52" t="s">
        <v>25</v>
      </c>
      <c r="D22" s="41"/>
      <c r="E22" s="42">
        <v>124.40767624635545</v>
      </c>
      <c r="F22" s="43"/>
      <c r="G22" s="42">
        <v>4.2800734115565175</v>
      </c>
      <c r="H22" s="43"/>
      <c r="I22" s="42">
        <v>121.48357211445379</v>
      </c>
      <c r="J22" s="44"/>
      <c r="K22" s="42">
        <v>3.1506612480412421</v>
      </c>
      <c r="M22" s="26"/>
    </row>
    <row r="23" spans="2:13" ht="24" x14ac:dyDescent="0.2">
      <c r="B23" s="46" t="s">
        <v>26</v>
      </c>
      <c r="C23" s="47" t="s">
        <v>27</v>
      </c>
      <c r="D23" s="41"/>
      <c r="E23" s="48">
        <v>125.13873473917876</v>
      </c>
      <c r="F23" s="51"/>
      <c r="G23" s="48">
        <v>4.2533518261677949</v>
      </c>
      <c r="H23" s="44"/>
      <c r="I23" s="48">
        <v>119.86681465038833</v>
      </c>
      <c r="J23" s="44"/>
      <c r="K23" s="48">
        <v>1.9348749410099009</v>
      </c>
      <c r="M23" s="26"/>
    </row>
    <row r="24" spans="2:13" x14ac:dyDescent="0.2">
      <c r="B24" s="46" t="s">
        <v>28</v>
      </c>
      <c r="C24" s="47" t="s">
        <v>29</v>
      </c>
      <c r="D24" s="41"/>
      <c r="E24" s="48">
        <v>123.56335102700208</v>
      </c>
      <c r="F24" s="51"/>
      <c r="G24" s="48">
        <v>5.9778305621533301</v>
      </c>
      <c r="H24" s="44"/>
      <c r="I24" s="48">
        <v>122.0863143318718</v>
      </c>
      <c r="J24" s="44"/>
      <c r="K24" s="48">
        <v>5.8847077662131042</v>
      </c>
      <c r="M24" s="26"/>
    </row>
    <row r="25" spans="2:13" x14ac:dyDescent="0.2">
      <c r="B25" s="46" t="s">
        <v>30</v>
      </c>
      <c r="C25" s="47" t="s">
        <v>31</v>
      </c>
      <c r="D25" s="41"/>
      <c r="E25" s="48">
        <v>121.4411868597672</v>
      </c>
      <c r="F25" s="51"/>
      <c r="G25" s="48">
        <v>2.3214285714286964</v>
      </c>
      <c r="H25" s="44"/>
      <c r="I25" s="48">
        <v>116.14270575768302</v>
      </c>
      <c r="J25" s="44"/>
      <c r="K25" s="48">
        <v>2.2388059701496932</v>
      </c>
      <c r="M25" s="26"/>
    </row>
    <row r="26" spans="2:13" x14ac:dyDescent="0.2">
      <c r="B26" s="39" t="s">
        <v>32</v>
      </c>
      <c r="C26" s="47" t="s">
        <v>33</v>
      </c>
      <c r="D26" s="41"/>
      <c r="E26" s="48">
        <v>125.54744525547429</v>
      </c>
      <c r="F26" s="51"/>
      <c r="G26" s="48">
        <v>4.6601365390325</v>
      </c>
      <c r="H26" s="44"/>
      <c r="I26" s="48">
        <v>129.64215773544566</v>
      </c>
      <c r="J26" s="44"/>
      <c r="K26" s="48">
        <v>4.4164037854891314</v>
      </c>
      <c r="M26" s="26"/>
    </row>
    <row r="27" spans="2:13" ht="36" x14ac:dyDescent="0.2">
      <c r="B27" s="39" t="s">
        <v>34</v>
      </c>
      <c r="C27" s="52" t="s">
        <v>35</v>
      </c>
      <c r="D27" s="41"/>
      <c r="E27" s="42">
        <v>123.2583241033265</v>
      </c>
      <c r="F27" s="43"/>
      <c r="G27" s="42">
        <v>4.4365008901575687</v>
      </c>
      <c r="H27" s="43"/>
      <c r="I27" s="42">
        <v>123.20327961788067</v>
      </c>
      <c r="J27" s="44"/>
      <c r="K27" s="42">
        <v>3.9970235674490429</v>
      </c>
      <c r="M27" s="26"/>
    </row>
    <row r="28" spans="2:13" x14ac:dyDescent="0.2">
      <c r="B28" s="46" t="s">
        <v>36</v>
      </c>
      <c r="C28" s="47" t="s">
        <v>37</v>
      </c>
      <c r="D28" s="41"/>
      <c r="E28" s="48">
        <v>116.86319994845019</v>
      </c>
      <c r="F28" s="51"/>
      <c r="G28" s="48">
        <v>6.5820404325338311</v>
      </c>
      <c r="H28" s="44"/>
      <c r="I28" s="48">
        <v>111.37315548682272</v>
      </c>
      <c r="J28" s="44"/>
      <c r="K28" s="48">
        <v>-2.2840343735868074</v>
      </c>
      <c r="M28" s="26"/>
    </row>
    <row r="29" spans="2:13" x14ac:dyDescent="0.2">
      <c r="B29" s="46" t="s">
        <v>38</v>
      </c>
      <c r="C29" s="47" t="s">
        <v>39</v>
      </c>
      <c r="D29" s="41"/>
      <c r="E29" s="48">
        <v>115.92546015776855</v>
      </c>
      <c r="F29" s="51"/>
      <c r="G29" s="48">
        <v>5.0995024875627903</v>
      </c>
      <c r="H29" s="44"/>
      <c r="I29" s="48">
        <v>116.84005944895389</v>
      </c>
      <c r="J29" s="44"/>
      <c r="K29" s="48">
        <v>-7.8216660148322514E-2</v>
      </c>
      <c r="M29" s="26"/>
    </row>
    <row r="30" spans="2:13" x14ac:dyDescent="0.2">
      <c r="B30" s="46" t="s">
        <v>40</v>
      </c>
      <c r="C30" s="47" t="s">
        <v>41</v>
      </c>
      <c r="D30" s="41"/>
      <c r="E30" s="48">
        <v>127.31340248118795</v>
      </c>
      <c r="F30" s="51"/>
      <c r="G30" s="48">
        <v>4.472630173564851</v>
      </c>
      <c r="H30" s="44"/>
      <c r="I30" s="48">
        <v>129.34716290420982</v>
      </c>
      <c r="J30" s="44"/>
      <c r="K30" s="48">
        <v>5.1587301587302958</v>
      </c>
      <c r="M30" s="26"/>
    </row>
    <row r="31" spans="2:13" ht="12.2" customHeight="1" x14ac:dyDescent="0.2">
      <c r="B31" s="39" t="s">
        <v>42</v>
      </c>
      <c r="C31" s="47" t="s">
        <v>43</v>
      </c>
      <c r="D31" s="41"/>
      <c r="E31" s="48">
        <v>123.56020942408354</v>
      </c>
      <c r="F31" s="49"/>
      <c r="G31" s="48">
        <v>3.0303030303028056</v>
      </c>
      <c r="H31" s="44"/>
      <c r="I31" s="48">
        <v>124.48413920542004</v>
      </c>
      <c r="J31" s="44"/>
      <c r="K31" s="48">
        <v>6.9878242456322681</v>
      </c>
      <c r="M31" s="26"/>
    </row>
    <row r="32" spans="2:13" ht="48" x14ac:dyDescent="0.2">
      <c r="B32" s="39" t="s">
        <v>44</v>
      </c>
      <c r="C32" s="52" t="s">
        <v>45</v>
      </c>
      <c r="D32" s="41"/>
      <c r="E32" s="42">
        <v>121.06679100978802</v>
      </c>
      <c r="F32" s="43"/>
      <c r="G32" s="42">
        <v>2.0226071492536191</v>
      </c>
      <c r="H32" s="43"/>
      <c r="I32" s="42">
        <v>114.93079958497196</v>
      </c>
      <c r="J32" s="44"/>
      <c r="K32" s="42">
        <v>-0.92334394750824833</v>
      </c>
      <c r="M32" s="26"/>
    </row>
    <row r="33" spans="2:13" x14ac:dyDescent="0.2">
      <c r="B33" s="46" t="s">
        <v>46</v>
      </c>
      <c r="C33" s="47" t="s">
        <v>47</v>
      </c>
      <c r="D33" s="41"/>
      <c r="E33" s="48">
        <v>126.94071830376508</v>
      </c>
      <c r="F33" s="51"/>
      <c r="G33" s="48">
        <v>2.201783723522821</v>
      </c>
      <c r="H33" s="44"/>
      <c r="I33" s="48">
        <v>110.77455646906087</v>
      </c>
      <c r="J33" s="44"/>
      <c r="K33" s="48">
        <v>-1.5990159901600132</v>
      </c>
      <c r="M33" s="26"/>
    </row>
    <row r="34" spans="2:13" x14ac:dyDescent="0.2">
      <c r="B34" s="46" t="s">
        <v>48</v>
      </c>
      <c r="C34" s="47" t="s">
        <v>49</v>
      </c>
      <c r="D34" s="41"/>
      <c r="E34" s="48">
        <v>115.63398433627444</v>
      </c>
      <c r="F34" s="51"/>
      <c r="G34" s="48">
        <v>4.7413793103449065</v>
      </c>
      <c r="H34" s="44"/>
      <c r="I34" s="48">
        <v>120.07534450282516</v>
      </c>
      <c r="J34" s="44"/>
      <c r="K34" s="48">
        <v>-0.52562417871246936</v>
      </c>
      <c r="M34" s="26"/>
    </row>
    <row r="35" spans="2:13" x14ac:dyDescent="0.2">
      <c r="B35" s="46" t="s">
        <v>50</v>
      </c>
      <c r="C35" s="47" t="s">
        <v>51</v>
      </c>
      <c r="D35" s="41"/>
      <c r="E35" s="48">
        <v>119.12724306688423</v>
      </c>
      <c r="F35" s="51"/>
      <c r="G35" s="48">
        <v>0.51617343427416973</v>
      </c>
      <c r="H35" s="44"/>
      <c r="I35" s="48">
        <v>116.35399673735728</v>
      </c>
      <c r="J35" s="44"/>
      <c r="K35" s="48">
        <v>-1.3144240747147706</v>
      </c>
      <c r="M35" s="26"/>
    </row>
    <row r="36" spans="2:13" x14ac:dyDescent="0.2">
      <c r="B36" s="46" t="s">
        <v>52</v>
      </c>
      <c r="C36" s="47" t="s">
        <v>53</v>
      </c>
      <c r="D36" s="41"/>
      <c r="E36" s="48">
        <v>107.8438526085372</v>
      </c>
      <c r="F36" s="49"/>
      <c r="G36" s="48">
        <v>-3.3144352376800024</v>
      </c>
      <c r="H36" s="44"/>
      <c r="I36" s="48">
        <v>102.97944789006495</v>
      </c>
      <c r="J36" s="44"/>
      <c r="K36" s="48">
        <v>0.47460844803097757</v>
      </c>
      <c r="M36" s="26"/>
    </row>
    <row r="37" spans="2:13" ht="14.25" customHeight="1" x14ac:dyDescent="0.2">
      <c r="B37" s="39" t="s">
        <v>54</v>
      </c>
      <c r="C37" s="53" t="s">
        <v>55</v>
      </c>
      <c r="D37" s="54"/>
      <c r="E37" s="55">
        <v>122.6312613156304</v>
      </c>
      <c r="F37" s="56"/>
      <c r="G37" s="55">
        <v>5.1759834368529711</v>
      </c>
      <c r="H37" s="56"/>
      <c r="I37" s="55">
        <v>119.31200965600476</v>
      </c>
      <c r="J37" s="55"/>
      <c r="K37" s="55">
        <v>3.6163522012574889</v>
      </c>
      <c r="M37" s="26"/>
    </row>
    <row r="38" spans="2:13" ht="11.25" customHeight="1" x14ac:dyDescent="0.2">
      <c r="B38" s="57" t="s">
        <v>56</v>
      </c>
      <c r="D38" s="41"/>
      <c r="E38" s="58"/>
      <c r="F38" s="26"/>
      <c r="G38" s="26"/>
      <c r="H38" s="26"/>
      <c r="I38" s="59"/>
    </row>
    <row r="39" spans="2:13" ht="10.5" customHeight="1" x14ac:dyDescent="0.2">
      <c r="B39" s="60" t="s">
        <v>57</v>
      </c>
    </row>
    <row r="40" spans="2:13" ht="15.75" customHeight="1" x14ac:dyDescent="0.2">
      <c r="B40" s="61"/>
    </row>
    <row r="41" spans="2:13" ht="14.25" customHeight="1" x14ac:dyDescent="0.2">
      <c r="B41" s="11"/>
    </row>
    <row r="42" spans="2:13" ht="12.75" customHeight="1" x14ac:dyDescent="0.2">
      <c r="B42" s="11"/>
    </row>
    <row r="43" spans="2:13" ht="20.25" customHeight="1" x14ac:dyDescent="0.2">
      <c r="B43" s="11"/>
    </row>
    <row r="44" spans="2:13" x14ac:dyDescent="0.2">
      <c r="B44" s="62"/>
      <c r="K44" s="63"/>
    </row>
  </sheetData>
  <pageMargins left="0.39370078740157483" right="0.19685039370078741" top="0" bottom="0" header="0" footer="0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465E9-91E5-4E1C-8328-533CE70741B3}">
  <sheetPr codeName="Hoja3"/>
  <dimension ref="B1:M44"/>
  <sheetViews>
    <sheetView view="pageBreakPreview" zoomScaleNormal="97" zoomScaleSheetLayoutView="100" workbookViewId="0">
      <selection activeCell="K3" sqref="K3"/>
    </sheetView>
  </sheetViews>
  <sheetFormatPr baseColWidth="10" defaultColWidth="11.42578125" defaultRowHeight="12.75" x14ac:dyDescent="0.2"/>
  <cols>
    <col min="1" max="1" width="3.140625" style="10" customWidth="1"/>
    <col min="2" max="2" width="4.140625" style="10" customWidth="1"/>
    <col min="3" max="3" width="52.7109375" style="11" customWidth="1"/>
    <col min="4" max="4" width="0.42578125" style="11" customWidth="1"/>
    <col min="5" max="5" width="7.140625" style="11" customWidth="1"/>
    <col min="6" max="6" width="1.140625" style="12" customWidth="1"/>
    <col min="7" max="7" width="9" style="12" customWidth="1"/>
    <col min="8" max="8" width="1.140625" style="12" customWidth="1"/>
    <col min="9" max="9" width="6.85546875" style="12" customWidth="1"/>
    <col min="10" max="10" width="1.140625" style="12" customWidth="1"/>
    <col min="11" max="11" width="8.85546875" style="10" customWidth="1"/>
    <col min="12" max="12" width="1" style="10" customWidth="1"/>
    <col min="13" max="13" width="3.85546875" style="10" customWidth="1"/>
    <col min="14" max="16384" width="11.42578125" style="10"/>
  </cols>
  <sheetData>
    <row r="1" spans="2:13" ht="66.75" customHeight="1" x14ac:dyDescent="0.2"/>
    <row r="2" spans="2:13" s="11" customFormat="1" ht="15" customHeight="1" x14ac:dyDescent="0.2">
      <c r="F2" s="12"/>
      <c r="G2" s="12"/>
      <c r="H2" s="12"/>
      <c r="I2" s="12"/>
      <c r="J2" s="12"/>
      <c r="K2" s="64" t="s">
        <v>64</v>
      </c>
    </row>
    <row r="3" spans="2:13" s="11" customFormat="1" ht="14.25" customHeight="1" x14ac:dyDescent="0.2">
      <c r="F3" s="12"/>
      <c r="G3" s="12"/>
      <c r="H3" s="12"/>
      <c r="I3" s="12"/>
      <c r="J3" s="12"/>
    </row>
    <row r="4" spans="2:13" ht="20.25" customHeight="1" x14ac:dyDescent="0.3">
      <c r="B4" s="13" t="s">
        <v>0</v>
      </c>
      <c r="D4" s="14"/>
      <c r="E4" s="14"/>
      <c r="F4" s="14"/>
      <c r="G4" s="14"/>
      <c r="H4" s="14"/>
      <c r="I4" s="14"/>
    </row>
    <row r="5" spans="2:13" ht="15" x14ac:dyDescent="0.2">
      <c r="B5" s="15" t="s">
        <v>63</v>
      </c>
      <c r="C5" s="65"/>
      <c r="D5" s="14"/>
      <c r="E5" s="14"/>
      <c r="F5" s="14"/>
      <c r="G5" s="14"/>
      <c r="H5" s="14"/>
      <c r="I5" s="14"/>
    </row>
    <row r="6" spans="2:13" ht="12.75" customHeight="1" x14ac:dyDescent="0.35">
      <c r="B6" s="66"/>
      <c r="D6" s="14"/>
      <c r="E6" s="14"/>
      <c r="F6" s="14"/>
      <c r="G6" s="14"/>
      <c r="H6" s="14"/>
      <c r="I6" s="14"/>
    </row>
    <row r="7" spans="2:13" ht="12.75" customHeight="1" x14ac:dyDescent="0.2">
      <c r="B7" s="17"/>
      <c r="D7" s="14"/>
      <c r="E7" s="14"/>
      <c r="F7" s="14"/>
      <c r="G7" s="14"/>
      <c r="H7" s="14"/>
      <c r="I7" s="14"/>
    </row>
    <row r="8" spans="2:13" ht="12.75" customHeight="1" x14ac:dyDescent="0.2">
      <c r="B8" s="14"/>
      <c r="D8" s="14"/>
      <c r="E8" s="14"/>
      <c r="F8" s="14"/>
      <c r="G8" s="14"/>
      <c r="H8" s="14"/>
      <c r="I8" s="14"/>
    </row>
    <row r="9" spans="2:13" ht="12.75" customHeight="1" x14ac:dyDescent="0.2">
      <c r="B9" s="14"/>
      <c r="D9" s="14"/>
      <c r="E9" s="14"/>
      <c r="F9" s="14"/>
      <c r="G9" s="14"/>
      <c r="H9" s="14"/>
      <c r="I9" s="14"/>
    </row>
    <row r="10" spans="2:13" ht="12.75" customHeight="1" x14ac:dyDescent="0.35">
      <c r="B10" s="18"/>
      <c r="D10" s="14"/>
      <c r="E10" s="14"/>
      <c r="F10" s="14"/>
      <c r="G10" s="14"/>
      <c r="H10" s="14"/>
      <c r="I10" s="14"/>
    </row>
    <row r="11" spans="2:13" ht="20.25" x14ac:dyDescent="0.3">
      <c r="B11" s="13" t="s">
        <v>58</v>
      </c>
      <c r="D11" s="14"/>
      <c r="E11" s="14"/>
      <c r="F11" s="14"/>
      <c r="G11" s="14"/>
      <c r="H11" s="14"/>
      <c r="I11" s="14"/>
    </row>
    <row r="12" spans="2:13" ht="18.75" thickBot="1" x14ac:dyDescent="0.3">
      <c r="B12" s="15" t="s">
        <v>6</v>
      </c>
      <c r="C12" s="20"/>
      <c r="D12" s="21"/>
      <c r="E12" s="21"/>
      <c r="F12" s="21"/>
      <c r="G12" s="21"/>
      <c r="H12" s="21"/>
      <c r="I12" s="21"/>
    </row>
    <row r="13" spans="2:13" ht="15" customHeight="1" x14ac:dyDescent="0.2">
      <c r="B13" s="23"/>
      <c r="C13" s="23"/>
      <c r="D13" s="23"/>
      <c r="E13" s="24" t="s">
        <v>7</v>
      </c>
      <c r="F13" s="22"/>
      <c r="G13" s="25"/>
      <c r="H13" s="22"/>
      <c r="I13" s="24" t="s">
        <v>8</v>
      </c>
      <c r="J13" s="22"/>
      <c r="K13" s="25"/>
      <c r="L13" s="22"/>
      <c r="M13" s="26"/>
    </row>
    <row r="14" spans="2:13" s="33" customFormat="1" ht="13.7" customHeight="1" x14ac:dyDescent="0.2">
      <c r="B14" s="27"/>
      <c r="C14" s="27"/>
      <c r="D14" s="27"/>
      <c r="E14" s="28" t="s">
        <v>9</v>
      </c>
      <c r="F14" s="29"/>
      <c r="G14" s="30" t="s">
        <v>10</v>
      </c>
      <c r="H14" s="31"/>
      <c r="I14" s="28" t="s">
        <v>9</v>
      </c>
      <c r="J14" s="32"/>
      <c r="K14" s="30" t="s">
        <v>10</v>
      </c>
      <c r="M14" s="31"/>
    </row>
    <row r="15" spans="2:13" x14ac:dyDescent="0.2">
      <c r="B15" s="34" t="s">
        <v>11</v>
      </c>
      <c r="C15" s="67"/>
      <c r="D15" s="35"/>
      <c r="E15" s="36">
        <v>124.08253721547364</v>
      </c>
      <c r="F15" s="37"/>
      <c r="G15" s="36">
        <v>3.1171524242180837</v>
      </c>
      <c r="H15" s="37"/>
      <c r="I15" s="36">
        <v>117.74460113047996</v>
      </c>
      <c r="J15" s="37"/>
      <c r="K15" s="36">
        <v>1.8889548461756167</v>
      </c>
      <c r="M15" s="38"/>
    </row>
    <row r="16" spans="2:13" ht="12.75" customHeight="1" x14ac:dyDescent="0.2">
      <c r="B16" s="39" t="s">
        <v>12</v>
      </c>
      <c r="C16" s="40" t="s">
        <v>13</v>
      </c>
      <c r="D16" s="41"/>
      <c r="E16" s="42">
        <v>122.49437375640824</v>
      </c>
      <c r="F16" s="43"/>
      <c r="G16" s="42">
        <v>2.0282714770972987</v>
      </c>
      <c r="H16" s="43"/>
      <c r="I16" s="42">
        <v>119.73252347807954</v>
      </c>
      <c r="J16" s="44"/>
      <c r="K16" s="42">
        <v>2.6871423141755502</v>
      </c>
      <c r="M16" s="45"/>
    </row>
    <row r="17" spans="2:13" x14ac:dyDescent="0.2">
      <c r="B17" s="46" t="s">
        <v>14</v>
      </c>
      <c r="C17" s="47" t="s">
        <v>15</v>
      </c>
      <c r="D17" s="41"/>
      <c r="E17" s="48">
        <v>112.56667377853572</v>
      </c>
      <c r="F17" s="49"/>
      <c r="G17" s="48">
        <v>3.7765538945712107</v>
      </c>
      <c r="H17" s="44"/>
      <c r="I17" s="48">
        <v>103.94708768935375</v>
      </c>
      <c r="J17" s="44"/>
      <c r="K17" s="48">
        <v>3.2203389830514739</v>
      </c>
      <c r="M17" s="26"/>
    </row>
    <row r="18" spans="2:13" x14ac:dyDescent="0.2">
      <c r="B18" s="46" t="s">
        <v>16</v>
      </c>
      <c r="C18" s="47" t="s">
        <v>17</v>
      </c>
      <c r="D18" s="41"/>
      <c r="E18" s="48">
        <v>123.38278931750712</v>
      </c>
      <c r="F18" s="50"/>
      <c r="G18" s="48">
        <v>2.0618556701023527</v>
      </c>
      <c r="H18" s="44"/>
      <c r="I18" s="48">
        <v>121.1869436201781</v>
      </c>
      <c r="J18" s="44"/>
      <c r="K18" s="48">
        <v>2.8197381671697386</v>
      </c>
      <c r="M18" s="26"/>
    </row>
    <row r="19" spans="2:13" x14ac:dyDescent="0.2">
      <c r="B19" s="46" t="s">
        <v>18</v>
      </c>
      <c r="C19" s="47" t="s">
        <v>19</v>
      </c>
      <c r="D19" s="41"/>
      <c r="E19" s="48">
        <v>99.262496585632249</v>
      </c>
      <c r="F19" s="51"/>
      <c r="G19" s="48">
        <v>0.33130866924351299</v>
      </c>
      <c r="H19" s="44"/>
      <c r="I19" s="48">
        <v>96.804151871073344</v>
      </c>
      <c r="J19" s="44"/>
      <c r="K19" s="48">
        <v>1.6637980493401816</v>
      </c>
      <c r="M19" s="26"/>
    </row>
    <row r="20" spans="2:13" ht="24" x14ac:dyDescent="0.2">
      <c r="B20" s="39" t="s">
        <v>20</v>
      </c>
      <c r="C20" s="47" t="s">
        <v>21</v>
      </c>
      <c r="D20" s="41"/>
      <c r="E20" s="48">
        <v>125.80596337218108</v>
      </c>
      <c r="F20" s="49"/>
      <c r="G20" s="48">
        <v>2.2134776192821226</v>
      </c>
      <c r="H20" s="44"/>
      <c r="I20" s="48">
        <v>116.84576963826207</v>
      </c>
      <c r="J20" s="44"/>
      <c r="K20" s="48">
        <v>1.5789473684209465</v>
      </c>
      <c r="M20" s="26"/>
    </row>
    <row r="21" spans="2:13" x14ac:dyDescent="0.2">
      <c r="B21" s="39" t="s">
        <v>22</v>
      </c>
      <c r="C21" s="40" t="s">
        <v>23</v>
      </c>
      <c r="D21" s="41"/>
      <c r="E21" s="42">
        <v>123.71058866411502</v>
      </c>
      <c r="F21" s="43"/>
      <c r="G21" s="42">
        <v>2.6618269812461737</v>
      </c>
      <c r="H21" s="43"/>
      <c r="I21" s="42">
        <v>115.47293603061803</v>
      </c>
      <c r="J21" s="44"/>
      <c r="K21" s="42">
        <v>5.3191489361703592</v>
      </c>
      <c r="M21" s="45"/>
    </row>
    <row r="22" spans="2:13" ht="36" x14ac:dyDescent="0.2">
      <c r="B22" s="39" t="s">
        <v>24</v>
      </c>
      <c r="C22" s="52" t="s">
        <v>25</v>
      </c>
      <c r="D22" s="41"/>
      <c r="E22" s="42">
        <v>126.54100324108596</v>
      </c>
      <c r="F22" s="43"/>
      <c r="G22" s="42">
        <v>4.1067875078602878</v>
      </c>
      <c r="H22" s="43"/>
      <c r="I22" s="42">
        <v>121.22645200021446</v>
      </c>
      <c r="J22" s="44"/>
      <c r="K22" s="42">
        <v>3.0707024381879</v>
      </c>
      <c r="M22" s="26"/>
    </row>
    <row r="23" spans="2:13" ht="24" x14ac:dyDescent="0.2">
      <c r="B23" s="46" t="s">
        <v>26</v>
      </c>
      <c r="C23" s="47" t="s">
        <v>27</v>
      </c>
      <c r="D23" s="41"/>
      <c r="E23" s="48">
        <v>126.68798194470594</v>
      </c>
      <c r="F23" s="51"/>
      <c r="G23" s="48">
        <v>4.0148239654113738</v>
      </c>
      <c r="H23" s="44"/>
      <c r="I23" s="48">
        <v>118.11171713372194</v>
      </c>
      <c r="J23" s="44"/>
      <c r="K23" s="48">
        <v>1.2903225806450758</v>
      </c>
      <c r="M23" s="26"/>
    </row>
    <row r="24" spans="2:13" x14ac:dyDescent="0.2">
      <c r="B24" s="46" t="s">
        <v>28</v>
      </c>
      <c r="C24" s="47" t="s">
        <v>29</v>
      </c>
      <c r="D24" s="41"/>
      <c r="E24" s="48">
        <v>126.09421984630808</v>
      </c>
      <c r="F24" s="51"/>
      <c r="G24" s="48">
        <v>5.8328659562532748</v>
      </c>
      <c r="H24" s="44"/>
      <c r="I24" s="48">
        <v>122.48580020046809</v>
      </c>
      <c r="J24" s="44"/>
      <c r="K24" s="48">
        <v>7.0677570093461428</v>
      </c>
      <c r="M24" s="26"/>
    </row>
    <row r="25" spans="2:13" x14ac:dyDescent="0.2">
      <c r="B25" s="46" t="s">
        <v>30</v>
      </c>
      <c r="C25" s="47" t="s">
        <v>31</v>
      </c>
      <c r="D25" s="41"/>
      <c r="E25" s="48">
        <v>127.76659959758614</v>
      </c>
      <c r="F25" s="51"/>
      <c r="G25" s="48">
        <v>2.9173419773097287</v>
      </c>
      <c r="H25" s="44"/>
      <c r="I25" s="48">
        <v>119.91951710261613</v>
      </c>
      <c r="J25" s="44"/>
      <c r="K25" s="48">
        <v>2.3175965665241716</v>
      </c>
      <c r="M25" s="26"/>
    </row>
    <row r="26" spans="2:13" x14ac:dyDescent="0.2">
      <c r="B26" s="39" t="s">
        <v>32</v>
      </c>
      <c r="C26" s="47" t="s">
        <v>33</v>
      </c>
      <c r="D26" s="41"/>
      <c r="E26" s="48">
        <v>126.06822680172283</v>
      </c>
      <c r="F26" s="51"/>
      <c r="G26" s="48">
        <v>3.9155470249521152</v>
      </c>
      <c r="H26" s="44"/>
      <c r="I26" s="48">
        <v>129.60763767609683</v>
      </c>
      <c r="J26" s="44"/>
      <c r="K26" s="48">
        <v>4.5061960195268647</v>
      </c>
      <c r="M26" s="26"/>
    </row>
    <row r="27" spans="2:13" ht="36" x14ac:dyDescent="0.2">
      <c r="B27" s="39" t="s">
        <v>34</v>
      </c>
      <c r="C27" s="52" t="s">
        <v>35</v>
      </c>
      <c r="D27" s="41"/>
      <c r="E27" s="42">
        <v>124.44394409441563</v>
      </c>
      <c r="F27" s="43"/>
      <c r="G27" s="42">
        <v>4.6908816656990204</v>
      </c>
      <c r="H27" s="43"/>
      <c r="I27" s="42">
        <v>120.89774144980176</v>
      </c>
      <c r="J27" s="44"/>
      <c r="K27" s="42">
        <v>3.3666052663652746</v>
      </c>
      <c r="M27" s="26"/>
    </row>
    <row r="28" spans="2:13" x14ac:dyDescent="0.2">
      <c r="B28" s="46" t="s">
        <v>36</v>
      </c>
      <c r="C28" s="47" t="s">
        <v>37</v>
      </c>
      <c r="D28" s="41"/>
      <c r="E28" s="48">
        <v>118.00702223708389</v>
      </c>
      <c r="F28" s="51"/>
      <c r="G28" s="48">
        <v>7.8545232273833143</v>
      </c>
      <c r="H28" s="44"/>
      <c r="I28" s="48">
        <v>107.13927436883489</v>
      </c>
      <c r="J28" s="44"/>
      <c r="K28" s="48">
        <v>-2.9385034837929203</v>
      </c>
      <c r="M28" s="26"/>
    </row>
    <row r="29" spans="2:13" x14ac:dyDescent="0.2">
      <c r="B29" s="46" t="s">
        <v>38</v>
      </c>
      <c r="C29" s="47" t="s">
        <v>39</v>
      </c>
      <c r="D29" s="41"/>
      <c r="E29" s="48">
        <v>117.17476607304589</v>
      </c>
      <c r="F29" s="51"/>
      <c r="G29" s="48">
        <v>5.2603036876363474</v>
      </c>
      <c r="H29" s="44"/>
      <c r="I29" s="48">
        <v>116.3899788711139</v>
      </c>
      <c r="J29" s="44"/>
      <c r="K29" s="48">
        <v>5.1894135963115318E-2</v>
      </c>
      <c r="M29" s="26"/>
    </row>
    <row r="30" spans="2:13" x14ac:dyDescent="0.2">
      <c r="B30" s="46" t="s">
        <v>40</v>
      </c>
      <c r="C30" s="47" t="s">
        <v>41</v>
      </c>
      <c r="D30" s="41"/>
      <c r="E30" s="48">
        <v>128.91855807743698</v>
      </c>
      <c r="F30" s="51"/>
      <c r="G30" s="48">
        <v>4.3215211754539462</v>
      </c>
      <c r="H30" s="44"/>
      <c r="I30" s="48">
        <v>126.99599465954596</v>
      </c>
      <c r="J30" s="44"/>
      <c r="K30" s="48">
        <v>3.7521815008726644</v>
      </c>
      <c r="M30" s="26"/>
    </row>
    <row r="31" spans="2:13" ht="12.2" customHeight="1" x14ac:dyDescent="0.2">
      <c r="B31" s="39" t="s">
        <v>42</v>
      </c>
      <c r="C31" s="47" t="s">
        <v>43</v>
      </c>
      <c r="D31" s="41"/>
      <c r="E31" s="48">
        <v>124.45951674438288</v>
      </c>
      <c r="F31" s="49"/>
      <c r="G31" s="48">
        <v>3.0898876404492182</v>
      </c>
      <c r="H31" s="44"/>
      <c r="I31" s="48">
        <v>123.61169987282689</v>
      </c>
      <c r="J31" s="44"/>
      <c r="K31" s="48">
        <v>7.3637702503678071</v>
      </c>
      <c r="M31" s="26"/>
    </row>
    <row r="32" spans="2:13" ht="48" x14ac:dyDescent="0.2">
      <c r="B32" s="39" t="s">
        <v>44</v>
      </c>
      <c r="C32" s="52" t="s">
        <v>45</v>
      </c>
      <c r="D32" s="41"/>
      <c r="E32" s="42">
        <v>122.62597936329357</v>
      </c>
      <c r="F32" s="43"/>
      <c r="G32" s="42">
        <v>1.995844665821811</v>
      </c>
      <c r="H32" s="43"/>
      <c r="I32" s="42">
        <v>112.55072907360149</v>
      </c>
      <c r="J32" s="44"/>
      <c r="K32" s="42">
        <v>-0.95177390744970447</v>
      </c>
      <c r="M32" s="26"/>
    </row>
    <row r="33" spans="2:13" x14ac:dyDescent="0.2">
      <c r="B33" s="46" t="s">
        <v>46</v>
      </c>
      <c r="C33" s="47" t="s">
        <v>47</v>
      </c>
      <c r="D33" s="41"/>
      <c r="E33" s="48">
        <v>128.40805123513323</v>
      </c>
      <c r="F33" s="51"/>
      <c r="G33" s="48">
        <v>2.4826579043445651</v>
      </c>
      <c r="H33" s="44"/>
      <c r="I33" s="48">
        <v>107.09057639524217</v>
      </c>
      <c r="J33" s="44"/>
      <c r="K33" s="48">
        <v>-1.2652889076342655</v>
      </c>
      <c r="M33" s="26"/>
    </row>
    <row r="34" spans="2:13" x14ac:dyDescent="0.2">
      <c r="B34" s="46" t="s">
        <v>48</v>
      </c>
      <c r="C34" s="47" t="s">
        <v>49</v>
      </c>
      <c r="D34" s="41"/>
      <c r="E34" s="48">
        <v>117.32273028495672</v>
      </c>
      <c r="F34" s="51"/>
      <c r="G34" s="48">
        <v>4.5347189418989631</v>
      </c>
      <c r="H34" s="44"/>
      <c r="I34" s="48">
        <v>119.01921802518171</v>
      </c>
      <c r="J34" s="44"/>
      <c r="K34" s="48">
        <v>-0.57573073516423712</v>
      </c>
      <c r="M34" s="26"/>
    </row>
    <row r="35" spans="2:13" x14ac:dyDescent="0.2">
      <c r="B35" s="46" t="s">
        <v>50</v>
      </c>
      <c r="C35" s="47" t="s">
        <v>51</v>
      </c>
      <c r="D35" s="41"/>
      <c r="E35" s="48">
        <v>120.59975685532886</v>
      </c>
      <c r="F35" s="51"/>
      <c r="G35" s="48">
        <v>0.40485829959548969</v>
      </c>
      <c r="H35" s="44"/>
      <c r="I35" s="48">
        <v>113.95380251249487</v>
      </c>
      <c r="J35" s="44"/>
      <c r="K35" s="48">
        <v>-1.6324626865674929</v>
      </c>
      <c r="M35" s="26"/>
    </row>
    <row r="36" spans="2:13" x14ac:dyDescent="0.2">
      <c r="B36" s="46" t="s">
        <v>52</v>
      </c>
      <c r="C36" s="47" t="s">
        <v>53</v>
      </c>
      <c r="D36" s="41"/>
      <c r="E36" s="48">
        <v>109.16802610114195</v>
      </c>
      <c r="F36" s="49"/>
      <c r="G36" s="48">
        <v>-4.5636052481461631</v>
      </c>
      <c r="H36" s="44"/>
      <c r="I36" s="48">
        <v>103.03425774877694</v>
      </c>
      <c r="J36" s="44"/>
      <c r="K36" s="48">
        <v>6.3371356147601254E-2</v>
      </c>
      <c r="M36" s="26"/>
    </row>
    <row r="37" spans="2:13" ht="14.25" customHeight="1" x14ac:dyDescent="0.2">
      <c r="B37" s="39" t="s">
        <v>54</v>
      </c>
      <c r="C37" s="53" t="s">
        <v>55</v>
      </c>
      <c r="D37" s="54"/>
      <c r="E37" s="55">
        <v>125.38302277432693</v>
      </c>
      <c r="F37" s="56"/>
      <c r="G37" s="55">
        <v>5.3583855254002444</v>
      </c>
      <c r="H37" s="56"/>
      <c r="I37" s="55">
        <v>119.99999999999993</v>
      </c>
      <c r="J37" s="55"/>
      <c r="K37" s="55">
        <v>3.352353780313444</v>
      </c>
      <c r="M37" s="26"/>
    </row>
    <row r="38" spans="2:13" ht="11.25" customHeight="1" x14ac:dyDescent="0.2">
      <c r="B38" s="57" t="s">
        <v>56</v>
      </c>
      <c r="D38" s="41"/>
      <c r="E38" s="68"/>
      <c r="F38" s="44"/>
      <c r="G38" s="44"/>
      <c r="H38" s="44"/>
      <c r="I38" s="59"/>
      <c r="J38" s="44"/>
      <c r="K38" s="69"/>
    </row>
    <row r="39" spans="2:13" ht="10.5" customHeight="1" x14ac:dyDescent="0.2">
      <c r="B39" s="60" t="s">
        <v>57</v>
      </c>
      <c r="E39" s="43"/>
      <c r="F39" s="44"/>
      <c r="G39" s="44"/>
      <c r="H39" s="44"/>
      <c r="I39" s="44"/>
      <c r="J39" s="44"/>
      <c r="K39" s="69"/>
    </row>
    <row r="40" spans="2:13" ht="19.7" customHeight="1" x14ac:dyDescent="0.2">
      <c r="B40" s="61"/>
      <c r="E40" s="43"/>
      <c r="F40" s="44"/>
      <c r="G40" s="44"/>
      <c r="H40" s="44"/>
      <c r="I40" s="44"/>
      <c r="J40" s="44"/>
      <c r="K40" s="69"/>
    </row>
    <row r="41" spans="2:13" ht="15.75" customHeight="1" x14ac:dyDescent="0.2">
      <c r="B41" s="11"/>
    </row>
    <row r="42" spans="2:13" ht="12" customHeight="1" x14ac:dyDescent="0.2">
      <c r="B42" s="11"/>
    </row>
    <row r="43" spans="2:13" ht="15.75" customHeight="1" x14ac:dyDescent="0.2">
      <c r="B43" s="11"/>
    </row>
    <row r="44" spans="2:13" x14ac:dyDescent="0.2">
      <c r="B44" s="62"/>
      <c r="K44" s="63"/>
    </row>
  </sheetData>
  <pageMargins left="0.39370078740157483" right="0.19685039370078741" top="0" bottom="0" header="0" footer="0"/>
  <pageSetup paperSize="9" scale="9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7AE9D-F928-4E0A-927B-EC9CF618CA1E}">
  <sheetPr codeName="Hoja4"/>
  <dimension ref="B1:M44"/>
  <sheetViews>
    <sheetView view="pageBreakPreview" zoomScaleNormal="92" zoomScaleSheetLayoutView="100" workbookViewId="0">
      <selection activeCell="K2" sqref="K2"/>
    </sheetView>
  </sheetViews>
  <sheetFormatPr baseColWidth="10" defaultColWidth="11.42578125" defaultRowHeight="12.75" x14ac:dyDescent="0.2"/>
  <cols>
    <col min="1" max="1" width="3.140625" style="10" customWidth="1"/>
    <col min="2" max="2" width="4.140625" style="10" customWidth="1"/>
    <col min="3" max="3" width="52.7109375" style="11" customWidth="1"/>
    <col min="4" max="4" width="0.42578125" style="11" customWidth="1"/>
    <col min="5" max="5" width="7.140625" style="11" customWidth="1"/>
    <col min="6" max="6" width="1.140625" style="12" customWidth="1"/>
    <col min="7" max="7" width="9" style="12" customWidth="1"/>
    <col min="8" max="8" width="1.140625" style="12" customWidth="1"/>
    <col min="9" max="9" width="6.85546875" style="12" customWidth="1"/>
    <col min="10" max="10" width="1.140625" style="12" customWidth="1"/>
    <col min="11" max="11" width="8.85546875" style="10" customWidth="1"/>
    <col min="12" max="12" width="1" style="10" customWidth="1"/>
    <col min="13" max="13" width="3.85546875" style="10" customWidth="1"/>
    <col min="14" max="16384" width="11.42578125" style="10"/>
  </cols>
  <sheetData>
    <row r="1" spans="2:13" ht="66.75" customHeight="1" x14ac:dyDescent="0.2"/>
    <row r="2" spans="2:13" s="11" customFormat="1" ht="15" customHeight="1" x14ac:dyDescent="0.2">
      <c r="F2" s="12"/>
      <c r="G2" s="12"/>
      <c r="H2" s="12"/>
      <c r="I2" s="12"/>
      <c r="J2" s="12"/>
      <c r="K2" s="64" t="s">
        <v>64</v>
      </c>
    </row>
    <row r="3" spans="2:13" s="11" customFormat="1" ht="14.25" customHeight="1" x14ac:dyDescent="0.2">
      <c r="F3" s="12"/>
      <c r="G3" s="12"/>
      <c r="H3" s="12"/>
      <c r="I3" s="12"/>
      <c r="J3" s="12"/>
    </row>
    <row r="4" spans="2:13" ht="20.25" customHeight="1" x14ac:dyDescent="0.3">
      <c r="B4" s="13" t="s">
        <v>0</v>
      </c>
      <c r="D4" s="14"/>
      <c r="E4" s="14"/>
      <c r="F4" s="14"/>
      <c r="G4" s="14"/>
      <c r="H4" s="14"/>
      <c r="I4" s="14"/>
    </row>
    <row r="5" spans="2:13" ht="15" customHeight="1" x14ac:dyDescent="0.2">
      <c r="B5" s="15" t="s">
        <v>63</v>
      </c>
      <c r="D5" s="14"/>
      <c r="E5" s="14"/>
      <c r="F5" s="14"/>
      <c r="G5" s="14"/>
      <c r="H5" s="14"/>
      <c r="I5" s="14"/>
    </row>
    <row r="6" spans="2:13" ht="12.75" customHeight="1" x14ac:dyDescent="0.35">
      <c r="B6" s="66"/>
      <c r="D6" s="14"/>
      <c r="E6" s="14"/>
      <c r="F6" s="14"/>
      <c r="G6" s="14"/>
      <c r="H6" s="14"/>
      <c r="I6" s="14"/>
    </row>
    <row r="7" spans="2:13" ht="12.75" customHeight="1" x14ac:dyDescent="0.2">
      <c r="B7" s="17"/>
      <c r="D7" s="14"/>
      <c r="E7" s="14"/>
      <c r="F7" s="14"/>
      <c r="G7" s="14"/>
      <c r="H7" s="14"/>
      <c r="I7" s="14"/>
    </row>
    <row r="8" spans="2:13" ht="12.75" customHeight="1" x14ac:dyDescent="0.2">
      <c r="B8" s="14"/>
      <c r="D8" s="14"/>
      <c r="E8" s="14"/>
      <c r="F8" s="14"/>
      <c r="G8" s="14"/>
      <c r="H8" s="14"/>
      <c r="I8" s="14"/>
    </row>
    <row r="9" spans="2:13" ht="12.75" customHeight="1" x14ac:dyDescent="0.2">
      <c r="B9" s="14"/>
      <c r="D9" s="14"/>
      <c r="E9" s="14"/>
      <c r="F9" s="14"/>
      <c r="G9" s="14"/>
      <c r="H9" s="14"/>
      <c r="I9" s="14"/>
    </row>
    <row r="10" spans="2:13" ht="12.75" customHeight="1" x14ac:dyDescent="0.35">
      <c r="B10" s="18"/>
      <c r="D10" s="14"/>
      <c r="E10" s="14"/>
      <c r="F10" s="14"/>
      <c r="G10" s="14"/>
      <c r="H10" s="14"/>
      <c r="I10" s="14"/>
    </row>
    <row r="11" spans="2:13" ht="20.25" x14ac:dyDescent="0.3">
      <c r="B11" s="19" t="s">
        <v>59</v>
      </c>
      <c r="D11" s="14"/>
      <c r="E11" s="14"/>
      <c r="F11" s="14"/>
      <c r="G11" s="14"/>
      <c r="H11" s="14"/>
      <c r="I11" s="14"/>
    </row>
    <row r="12" spans="2:13" ht="18.75" thickBot="1" x14ac:dyDescent="0.3">
      <c r="B12" s="70" t="s">
        <v>6</v>
      </c>
      <c r="C12" s="71"/>
      <c r="D12" s="72"/>
      <c r="E12" s="72"/>
      <c r="F12" s="72"/>
      <c r="G12" s="72"/>
      <c r="H12" s="72"/>
      <c r="I12" s="72"/>
      <c r="J12" s="73"/>
      <c r="K12" s="74"/>
      <c r="L12" s="74"/>
    </row>
    <row r="13" spans="2:13" ht="15" customHeight="1" x14ac:dyDescent="0.2">
      <c r="C13" s="41"/>
      <c r="D13" s="41"/>
      <c r="E13" s="30" t="s">
        <v>7</v>
      </c>
      <c r="F13" s="10"/>
      <c r="G13" s="25"/>
      <c r="H13" s="10"/>
      <c r="I13" s="30" t="s">
        <v>8</v>
      </c>
      <c r="J13" s="10"/>
      <c r="K13" s="25"/>
      <c r="M13" s="26"/>
    </row>
    <row r="14" spans="2:13" s="33" customFormat="1" ht="13.7" customHeight="1" x14ac:dyDescent="0.2">
      <c r="B14" s="27"/>
      <c r="C14" s="27"/>
      <c r="D14" s="27"/>
      <c r="E14" s="28" t="s">
        <v>9</v>
      </c>
      <c r="F14" s="29"/>
      <c r="G14" s="30" t="s">
        <v>10</v>
      </c>
      <c r="H14" s="31"/>
      <c r="I14" s="28" t="s">
        <v>9</v>
      </c>
      <c r="J14" s="32"/>
      <c r="K14" s="30" t="s">
        <v>10</v>
      </c>
      <c r="M14" s="31"/>
    </row>
    <row r="15" spans="2:13" x14ac:dyDescent="0.2">
      <c r="B15" s="34" t="s">
        <v>11</v>
      </c>
      <c r="C15" s="67"/>
      <c r="D15" s="35"/>
      <c r="E15" s="36">
        <v>118.17098152426807</v>
      </c>
      <c r="F15" s="37"/>
      <c r="G15" s="36">
        <v>3.5606192896548761</v>
      </c>
      <c r="H15" s="37"/>
      <c r="I15" s="36">
        <v>124.3942823727417</v>
      </c>
      <c r="J15" s="37"/>
      <c r="K15" s="36">
        <v>2.5781808434565567</v>
      </c>
      <c r="L15" s="69"/>
      <c r="M15" s="38"/>
    </row>
    <row r="16" spans="2:13" ht="12.75" customHeight="1" x14ac:dyDescent="0.2">
      <c r="B16" s="39" t="s">
        <v>12</v>
      </c>
      <c r="C16" s="40" t="s">
        <v>13</v>
      </c>
      <c r="D16" s="41"/>
      <c r="E16" s="42">
        <v>116.84379496244405</v>
      </c>
      <c r="F16" s="43"/>
      <c r="G16" s="42">
        <v>3.69569186827996</v>
      </c>
      <c r="H16" s="43"/>
      <c r="I16" s="42">
        <v>124.56720794352555</v>
      </c>
      <c r="J16" s="44"/>
      <c r="K16" s="42">
        <v>3.0288338870933629</v>
      </c>
      <c r="L16" s="69"/>
      <c r="M16" s="45"/>
    </row>
    <row r="17" spans="2:13" x14ac:dyDescent="0.2">
      <c r="B17" s="46" t="s">
        <v>14</v>
      </c>
      <c r="C17" s="47" t="s">
        <v>15</v>
      </c>
      <c r="D17" s="41"/>
      <c r="E17" s="48">
        <v>100.66079295154195</v>
      </c>
      <c r="F17" s="49"/>
      <c r="G17" s="48">
        <v>-2.8692879914980929</v>
      </c>
      <c r="H17" s="44"/>
      <c r="I17" s="48">
        <v>103.19383259911895</v>
      </c>
      <c r="J17" s="44"/>
      <c r="K17" s="48">
        <v>-0.63626723223767501</v>
      </c>
      <c r="L17" s="69"/>
      <c r="M17" s="26"/>
    </row>
    <row r="18" spans="2:13" x14ac:dyDescent="0.2">
      <c r="B18" s="46" t="s">
        <v>16</v>
      </c>
      <c r="C18" s="47" t="s">
        <v>17</v>
      </c>
      <c r="D18" s="41"/>
      <c r="E18" s="48">
        <v>116.67336279630398</v>
      </c>
      <c r="F18" s="50"/>
      <c r="G18" s="48">
        <v>3.7142857142861363</v>
      </c>
      <c r="H18" s="44"/>
      <c r="I18" s="48">
        <v>124.86942547207697</v>
      </c>
      <c r="J18" s="44"/>
      <c r="K18" s="48">
        <v>2.9139072847683689</v>
      </c>
      <c r="L18" s="69"/>
      <c r="M18" s="26"/>
    </row>
    <row r="19" spans="2:13" x14ac:dyDescent="0.2">
      <c r="B19" s="46" t="s">
        <v>18</v>
      </c>
      <c r="C19" s="47" t="s">
        <v>19</v>
      </c>
      <c r="D19" s="41"/>
      <c r="E19" s="48">
        <v>118.22863027806385</v>
      </c>
      <c r="F19" s="51"/>
      <c r="G19" s="48">
        <v>6.0018467220685379</v>
      </c>
      <c r="H19" s="44"/>
      <c r="I19" s="48">
        <v>127.29145211122581</v>
      </c>
      <c r="J19" s="44"/>
      <c r="K19" s="48">
        <v>10.554561717352451</v>
      </c>
      <c r="L19" s="69"/>
      <c r="M19" s="26"/>
    </row>
    <row r="20" spans="2:13" ht="24" x14ac:dyDescent="0.2">
      <c r="B20" s="39" t="s">
        <v>20</v>
      </c>
      <c r="C20" s="47" t="s">
        <v>21</v>
      </c>
      <c r="D20" s="41"/>
      <c r="E20" s="48">
        <v>122.24788298691271</v>
      </c>
      <c r="F20" s="49"/>
      <c r="G20" s="48">
        <v>3.9267015706808017</v>
      </c>
      <c r="H20" s="44"/>
      <c r="I20" s="48">
        <v>124.86528098537272</v>
      </c>
      <c r="J20" s="44"/>
      <c r="K20" s="48">
        <v>2.5284450063206787</v>
      </c>
      <c r="L20" s="69"/>
      <c r="M20" s="26"/>
    </row>
    <row r="21" spans="2:13" x14ac:dyDescent="0.2">
      <c r="B21" s="39" t="s">
        <v>22</v>
      </c>
      <c r="C21" s="40" t="s">
        <v>23</v>
      </c>
      <c r="D21" s="41"/>
      <c r="E21" s="42">
        <v>123.43679712100784</v>
      </c>
      <c r="F21" s="43"/>
      <c r="G21" s="42">
        <v>4.0971168437028194</v>
      </c>
      <c r="H21" s="43"/>
      <c r="I21" s="42">
        <v>129.91452991452982</v>
      </c>
      <c r="J21" s="44"/>
      <c r="K21" s="42">
        <v>6.0205580029371042</v>
      </c>
      <c r="L21" s="69"/>
      <c r="M21" s="45"/>
    </row>
    <row r="22" spans="2:13" ht="36" x14ac:dyDescent="0.2">
      <c r="B22" s="39" t="s">
        <v>24</v>
      </c>
      <c r="C22" s="52" t="s">
        <v>25</v>
      </c>
      <c r="D22" s="41"/>
      <c r="E22" s="42">
        <v>118.66264087709757</v>
      </c>
      <c r="F22" s="43"/>
      <c r="G22" s="42">
        <v>4.7818449531146001</v>
      </c>
      <c r="H22" s="43"/>
      <c r="I22" s="42">
        <v>122.17036973061224</v>
      </c>
      <c r="J22" s="44"/>
      <c r="K22" s="42">
        <v>3.3636737495464475</v>
      </c>
      <c r="L22" s="69"/>
      <c r="M22" s="26"/>
    </row>
    <row r="23" spans="2:13" ht="24" x14ac:dyDescent="0.2">
      <c r="B23" s="46" t="s">
        <v>26</v>
      </c>
      <c r="C23" s="47" t="s">
        <v>27</v>
      </c>
      <c r="D23" s="41"/>
      <c r="E23" s="48">
        <v>120.78265468006293</v>
      </c>
      <c r="F23" s="51"/>
      <c r="G23" s="48">
        <v>4.9632352941175295</v>
      </c>
      <c r="H23" s="44"/>
      <c r="I23" s="48">
        <v>124.80169222633492</v>
      </c>
      <c r="J23" s="44"/>
      <c r="K23" s="48">
        <v>3.6906854130053679</v>
      </c>
      <c r="L23" s="69"/>
      <c r="M23" s="26"/>
    </row>
    <row r="24" spans="2:13" x14ac:dyDescent="0.2">
      <c r="B24" s="46" t="s">
        <v>28</v>
      </c>
      <c r="C24" s="47" t="s">
        <v>29</v>
      </c>
      <c r="D24" s="41"/>
      <c r="E24" s="48">
        <v>117.91044776119396</v>
      </c>
      <c r="F24" s="51"/>
      <c r="G24" s="48">
        <v>6.3257065948853164</v>
      </c>
      <c r="H24" s="44"/>
      <c r="I24" s="48">
        <v>121.19402985074596</v>
      </c>
      <c r="J24" s="44"/>
      <c r="K24" s="48">
        <v>3.3078880407121591</v>
      </c>
      <c r="L24" s="69"/>
      <c r="M24" s="26"/>
    </row>
    <row r="25" spans="2:13" x14ac:dyDescent="0.2">
      <c r="B25" s="46" t="s">
        <v>30</v>
      </c>
      <c r="C25" s="47" t="s">
        <v>31</v>
      </c>
      <c r="D25" s="41"/>
      <c r="E25" s="48">
        <v>106.52431791221781</v>
      </c>
      <c r="F25" s="51"/>
      <c r="G25" s="48">
        <v>0.67264573991032695</v>
      </c>
      <c r="H25" s="44"/>
      <c r="I25" s="48">
        <v>107.23606168445981</v>
      </c>
      <c r="J25" s="44"/>
      <c r="K25" s="48">
        <v>2.0316027088036259</v>
      </c>
      <c r="L25" s="69"/>
      <c r="M25" s="26"/>
    </row>
    <row r="26" spans="2:13" x14ac:dyDescent="0.2">
      <c r="B26" s="39" t="s">
        <v>32</v>
      </c>
      <c r="C26" s="47" t="s">
        <v>33</v>
      </c>
      <c r="D26" s="41"/>
      <c r="E26" s="48">
        <v>123.85633270321382</v>
      </c>
      <c r="F26" s="51"/>
      <c r="G26" s="48">
        <v>7.198952879581455</v>
      </c>
      <c r="H26" s="44"/>
      <c r="I26" s="48">
        <v>129.7542533081288</v>
      </c>
      <c r="J26" s="44"/>
      <c r="K26" s="48">
        <v>4.1262135922337073</v>
      </c>
      <c r="L26" s="69"/>
      <c r="M26" s="26"/>
    </row>
    <row r="27" spans="2:13" ht="36" x14ac:dyDescent="0.2">
      <c r="B27" s="39" t="s">
        <v>34</v>
      </c>
      <c r="C27" s="52" t="s">
        <v>35</v>
      </c>
      <c r="D27" s="41"/>
      <c r="E27" s="42">
        <v>119.66637195538721</v>
      </c>
      <c r="F27" s="43"/>
      <c r="G27" s="42">
        <v>3.6425203790800165</v>
      </c>
      <c r="H27" s="43"/>
      <c r="I27" s="42">
        <v>130.1837262412389</v>
      </c>
      <c r="J27" s="44"/>
      <c r="K27" s="42">
        <v>5.8136566269870293</v>
      </c>
      <c r="L27" s="69"/>
      <c r="M27" s="26"/>
    </row>
    <row r="28" spans="2:13" x14ac:dyDescent="0.2">
      <c r="B28" s="46" t="s">
        <v>36</v>
      </c>
      <c r="C28" s="47" t="s">
        <v>37</v>
      </c>
      <c r="D28" s="41"/>
      <c r="E28" s="48">
        <v>113.01658701152685</v>
      </c>
      <c r="F28" s="51"/>
      <c r="G28" s="48">
        <v>2.3421588594712217</v>
      </c>
      <c r="H28" s="44"/>
      <c r="I28" s="48">
        <v>125.61147034017384</v>
      </c>
      <c r="J28" s="44"/>
      <c r="K28" s="48">
        <v>-0.3568242640504149</v>
      </c>
      <c r="L28" s="69"/>
      <c r="M28" s="26"/>
    </row>
    <row r="29" spans="2:13" x14ac:dyDescent="0.2">
      <c r="B29" s="46" t="s">
        <v>38</v>
      </c>
      <c r="C29" s="47" t="s">
        <v>39</v>
      </c>
      <c r="D29" s="41"/>
      <c r="E29" s="48">
        <v>112.02263083451177</v>
      </c>
      <c r="F29" s="51"/>
      <c r="G29" s="48">
        <v>4.5774647887324882</v>
      </c>
      <c r="H29" s="44"/>
      <c r="I29" s="48">
        <v>118.24611032531777</v>
      </c>
      <c r="J29" s="44"/>
      <c r="K29" s="48">
        <v>-0.47619047619084087</v>
      </c>
      <c r="L29" s="69"/>
      <c r="M29" s="26"/>
    </row>
    <row r="30" spans="2:13" x14ac:dyDescent="0.2">
      <c r="B30" s="46" t="s">
        <v>40</v>
      </c>
      <c r="C30" s="47" t="s">
        <v>41</v>
      </c>
      <c r="D30" s="41"/>
      <c r="E30" s="48">
        <v>122.18430034129683</v>
      </c>
      <c r="F30" s="51"/>
      <c r="G30" s="48">
        <v>4.9853372434017995</v>
      </c>
      <c r="H30" s="44"/>
      <c r="I30" s="48">
        <v>136.8600682593858</v>
      </c>
      <c r="J30" s="44"/>
      <c r="K30" s="48">
        <v>9.5628415300549996</v>
      </c>
      <c r="L30" s="69"/>
      <c r="M30" s="26"/>
    </row>
    <row r="31" spans="2:13" ht="12.2" customHeight="1" x14ac:dyDescent="0.2">
      <c r="B31" s="39" t="s">
        <v>42</v>
      </c>
      <c r="C31" s="47" t="s">
        <v>43</v>
      </c>
      <c r="D31" s="41"/>
      <c r="E31" s="48">
        <v>121.17117117117117</v>
      </c>
      <c r="F31" s="49"/>
      <c r="G31" s="48">
        <v>2.8680688336516935</v>
      </c>
      <c r="H31" s="44"/>
      <c r="I31" s="48">
        <v>126.80180180180217</v>
      </c>
      <c r="J31" s="44"/>
      <c r="K31" s="48">
        <v>6.0263653483990431</v>
      </c>
      <c r="L31" s="69"/>
      <c r="M31" s="26"/>
    </row>
    <row r="32" spans="2:13" ht="48" x14ac:dyDescent="0.2">
      <c r="B32" s="39" t="s">
        <v>44</v>
      </c>
      <c r="C32" s="52" t="s">
        <v>45</v>
      </c>
      <c r="D32" s="41"/>
      <c r="E32" s="42">
        <v>116.32229471208996</v>
      </c>
      <c r="F32" s="43"/>
      <c r="G32" s="42">
        <v>2.1084036763035163</v>
      </c>
      <c r="H32" s="43"/>
      <c r="I32" s="42">
        <v>122.17205382824285</v>
      </c>
      <c r="J32" s="44"/>
      <c r="K32" s="42">
        <v>-0.84347837186572461</v>
      </c>
      <c r="L32" s="69"/>
      <c r="M32" s="26"/>
    </row>
    <row r="33" spans="2:13" x14ac:dyDescent="0.2">
      <c r="B33" s="46" t="s">
        <v>46</v>
      </c>
      <c r="C33" s="47" t="s">
        <v>47</v>
      </c>
      <c r="D33" s="41"/>
      <c r="E33" s="48">
        <v>122.37637851298493</v>
      </c>
      <c r="F33" s="51"/>
      <c r="G33" s="48">
        <v>1.2956419316844991</v>
      </c>
      <c r="H33" s="44"/>
      <c r="I33" s="48">
        <v>122.23408039843493</v>
      </c>
      <c r="J33" s="44"/>
      <c r="K33" s="48">
        <v>-2.4971623155500389</v>
      </c>
      <c r="L33" s="69"/>
      <c r="M33" s="26"/>
    </row>
    <row r="34" spans="2:13" x14ac:dyDescent="0.2">
      <c r="B34" s="46" t="s">
        <v>48</v>
      </c>
      <c r="C34" s="47" t="s">
        <v>49</v>
      </c>
      <c r="D34" s="41"/>
      <c r="E34" s="48">
        <v>110.62155782848203</v>
      </c>
      <c r="F34" s="51"/>
      <c r="G34" s="48">
        <v>5.3973013493255007</v>
      </c>
      <c r="H34" s="44"/>
      <c r="I34" s="48">
        <v>123.21007081038604</v>
      </c>
      <c r="J34" s="44"/>
      <c r="K34" s="48">
        <v>-0.38167938931263912</v>
      </c>
      <c r="L34" s="69"/>
      <c r="M34" s="26"/>
    </row>
    <row r="35" spans="2:13" x14ac:dyDescent="0.2">
      <c r="B35" s="46" t="s">
        <v>50</v>
      </c>
      <c r="C35" s="47" t="s">
        <v>51</v>
      </c>
      <c r="D35" s="41"/>
      <c r="E35" s="48">
        <v>114.59459459459511</v>
      </c>
      <c r="F35" s="51"/>
      <c r="G35" s="48">
        <v>0.87847730600292273</v>
      </c>
      <c r="H35" s="44"/>
      <c r="I35" s="48">
        <v>123.74220374220413</v>
      </c>
      <c r="J35" s="44"/>
      <c r="K35" s="48">
        <v>-0.40160642570241656</v>
      </c>
      <c r="L35" s="69"/>
      <c r="M35" s="26"/>
    </row>
    <row r="36" spans="2:13" x14ac:dyDescent="0.2">
      <c r="B36" s="46" t="s">
        <v>52</v>
      </c>
      <c r="C36" s="47" t="s">
        <v>53</v>
      </c>
      <c r="D36" s="41"/>
      <c r="E36" s="48">
        <v>103.96559961777403</v>
      </c>
      <c r="F36" s="49"/>
      <c r="G36" s="48">
        <v>0.74074074074075291</v>
      </c>
      <c r="H36" s="44"/>
      <c r="I36" s="48">
        <v>102.81892021022503</v>
      </c>
      <c r="J36" s="44"/>
      <c r="K36" s="48">
        <v>1.7013232514183185</v>
      </c>
      <c r="L36" s="69"/>
      <c r="M36" s="26"/>
    </row>
    <row r="37" spans="2:13" ht="14.25" customHeight="1" x14ac:dyDescent="0.2">
      <c r="B37" s="39" t="s">
        <v>54</v>
      </c>
      <c r="C37" s="53" t="s">
        <v>55</v>
      </c>
      <c r="D37" s="54"/>
      <c r="E37" s="55">
        <v>115.23915461623996</v>
      </c>
      <c r="F37" s="56"/>
      <c r="G37" s="55">
        <v>4.6464646464642545</v>
      </c>
      <c r="H37" s="56"/>
      <c r="I37" s="55">
        <v>117.46384872080097</v>
      </c>
      <c r="J37" s="55"/>
      <c r="K37" s="55">
        <v>4.3478260869561636</v>
      </c>
      <c r="L37" s="69"/>
      <c r="M37" s="26"/>
    </row>
    <row r="38" spans="2:13" ht="11.25" customHeight="1" x14ac:dyDescent="0.2">
      <c r="B38" s="57" t="s">
        <v>56</v>
      </c>
      <c r="D38" s="41"/>
      <c r="E38" s="68"/>
      <c r="F38" s="44"/>
      <c r="G38" s="44"/>
      <c r="H38" s="44"/>
      <c r="I38" s="59"/>
      <c r="J38" s="44"/>
      <c r="K38" s="69"/>
      <c r="L38" s="69"/>
    </row>
    <row r="39" spans="2:13" ht="10.5" customHeight="1" x14ac:dyDescent="0.2">
      <c r="B39" s="60" t="s">
        <v>57</v>
      </c>
    </row>
    <row r="40" spans="2:13" ht="19.149999999999999" customHeight="1" x14ac:dyDescent="0.2">
      <c r="B40" s="61"/>
    </row>
    <row r="41" spans="2:13" ht="15.75" customHeight="1" x14ac:dyDescent="0.2">
      <c r="B41" s="11"/>
    </row>
    <row r="42" spans="2:13" ht="12" customHeight="1" x14ac:dyDescent="0.2">
      <c r="B42" s="11"/>
    </row>
    <row r="43" spans="2:13" ht="15" customHeight="1" x14ac:dyDescent="0.2">
      <c r="B43" s="11"/>
    </row>
    <row r="44" spans="2:13" x14ac:dyDescent="0.2">
      <c r="B44" s="62"/>
      <c r="K44" s="63"/>
    </row>
  </sheetData>
  <pageMargins left="0.39370078740157483" right="0.19685039370078741" top="0" bottom="0" header="0" footer="0"/>
  <pageSetup paperSize="9" scale="9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81349-4E0F-4158-B6F0-1940582C58E0}">
  <sheetPr codeName="Hoja5"/>
  <dimension ref="B1:M44"/>
  <sheetViews>
    <sheetView view="pageBreakPreview" topLeftCell="A13" zoomScaleNormal="98" zoomScaleSheetLayoutView="100" workbookViewId="0">
      <selection activeCell="K3" sqref="K3"/>
    </sheetView>
  </sheetViews>
  <sheetFormatPr baseColWidth="10" defaultColWidth="11.42578125" defaultRowHeight="12.75" x14ac:dyDescent="0.2"/>
  <cols>
    <col min="1" max="1" width="3.140625" style="10" customWidth="1"/>
    <col min="2" max="2" width="4.140625" style="10" customWidth="1"/>
    <col min="3" max="3" width="52.7109375" style="11" customWidth="1"/>
    <col min="4" max="4" width="0.42578125" style="11" customWidth="1"/>
    <col min="5" max="5" width="7.140625" style="11" customWidth="1"/>
    <col min="6" max="6" width="1.140625" style="12" customWidth="1"/>
    <col min="7" max="7" width="9" style="12" customWidth="1"/>
    <col min="8" max="8" width="1.140625" style="12" customWidth="1"/>
    <col min="9" max="9" width="6.85546875" style="12" customWidth="1"/>
    <col min="10" max="10" width="1.140625" style="12" customWidth="1"/>
    <col min="11" max="11" width="8.85546875" style="10" customWidth="1"/>
    <col min="12" max="12" width="1" style="10" customWidth="1"/>
    <col min="13" max="13" width="3.85546875" style="10" customWidth="1"/>
    <col min="14" max="16384" width="11.42578125" style="10"/>
  </cols>
  <sheetData>
    <row r="1" spans="2:13" ht="66.75" customHeight="1" x14ac:dyDescent="0.2"/>
    <row r="2" spans="2:13" s="11" customFormat="1" ht="15" customHeight="1" x14ac:dyDescent="0.2">
      <c r="F2" s="12"/>
      <c r="G2" s="12"/>
      <c r="H2" s="12"/>
      <c r="I2" s="12"/>
      <c r="J2" s="12"/>
      <c r="K2" s="64" t="s">
        <v>64</v>
      </c>
    </row>
    <row r="3" spans="2:13" s="11" customFormat="1" ht="14.25" customHeight="1" x14ac:dyDescent="0.2">
      <c r="F3" s="12"/>
      <c r="G3" s="12"/>
      <c r="H3" s="12"/>
      <c r="I3" s="12"/>
      <c r="J3" s="12"/>
    </row>
    <row r="4" spans="2:13" ht="20.25" customHeight="1" x14ac:dyDescent="0.3">
      <c r="B4" s="13" t="s">
        <v>0</v>
      </c>
      <c r="D4" s="14"/>
      <c r="E4" s="14"/>
      <c r="F4" s="14"/>
      <c r="G4" s="14"/>
      <c r="H4" s="14"/>
      <c r="I4" s="14"/>
    </row>
    <row r="5" spans="2:13" ht="15" customHeight="1" x14ac:dyDescent="0.2">
      <c r="B5" s="15" t="s">
        <v>63</v>
      </c>
      <c r="D5" s="14"/>
      <c r="E5" s="14"/>
      <c r="F5" s="14"/>
      <c r="G5" s="14"/>
      <c r="H5" s="14"/>
      <c r="I5" s="14"/>
    </row>
    <row r="6" spans="2:13" ht="12.75" customHeight="1" x14ac:dyDescent="0.35">
      <c r="B6" s="66"/>
      <c r="D6" s="14"/>
      <c r="E6" s="14"/>
      <c r="F6" s="14"/>
      <c r="G6" s="14"/>
      <c r="H6" s="14"/>
      <c r="I6" s="14"/>
    </row>
    <row r="7" spans="2:13" ht="12.75" customHeight="1" x14ac:dyDescent="0.2">
      <c r="B7" s="17"/>
      <c r="D7" s="14"/>
      <c r="E7" s="14"/>
      <c r="F7" s="14"/>
      <c r="G7" s="14"/>
      <c r="H7" s="14"/>
      <c r="I7" s="14"/>
    </row>
    <row r="8" spans="2:13" ht="12.75" customHeight="1" x14ac:dyDescent="0.2">
      <c r="C8" s="14"/>
      <c r="D8" s="14"/>
      <c r="E8" s="14"/>
      <c r="F8" s="14"/>
      <c r="G8" s="14"/>
      <c r="H8" s="14"/>
      <c r="I8" s="14"/>
    </row>
    <row r="9" spans="2:13" ht="12.75" customHeight="1" x14ac:dyDescent="0.2">
      <c r="C9" s="14"/>
      <c r="D9" s="14"/>
      <c r="E9" s="14"/>
      <c r="F9" s="14"/>
      <c r="G9" s="14"/>
      <c r="H9" s="14"/>
      <c r="I9" s="14"/>
    </row>
    <row r="10" spans="2:13" ht="20.25" x14ac:dyDescent="0.3">
      <c r="B10" s="19" t="s">
        <v>60</v>
      </c>
      <c r="D10" s="14"/>
      <c r="E10" s="14"/>
      <c r="F10" s="14"/>
      <c r="G10" s="14"/>
      <c r="H10" s="14"/>
      <c r="I10" s="14"/>
    </row>
    <row r="11" spans="2:13" ht="20.25" x14ac:dyDescent="0.3">
      <c r="B11" s="19" t="s">
        <v>61</v>
      </c>
      <c r="D11" s="14"/>
      <c r="E11" s="14"/>
      <c r="F11" s="14"/>
      <c r="G11" s="14"/>
      <c r="H11" s="14"/>
      <c r="I11" s="14"/>
    </row>
    <row r="12" spans="2:13" ht="18.75" thickBot="1" x14ac:dyDescent="0.3">
      <c r="B12" s="70" t="s">
        <v>6</v>
      </c>
      <c r="C12" s="71"/>
      <c r="D12" s="72"/>
      <c r="E12" s="72"/>
      <c r="F12" s="72"/>
      <c r="G12" s="72"/>
      <c r="H12" s="72"/>
      <c r="I12" s="72"/>
      <c r="J12" s="73"/>
      <c r="K12" s="74"/>
      <c r="L12" s="74"/>
    </row>
    <row r="13" spans="2:13" ht="15" customHeight="1" x14ac:dyDescent="0.2">
      <c r="C13" s="41"/>
      <c r="D13" s="41"/>
      <c r="E13" s="30" t="s">
        <v>7</v>
      </c>
      <c r="F13" s="10"/>
      <c r="G13" s="25"/>
      <c r="H13" s="10"/>
      <c r="I13" s="30" t="s">
        <v>8</v>
      </c>
      <c r="J13" s="10"/>
      <c r="K13" s="25"/>
      <c r="M13" s="26"/>
    </row>
    <row r="14" spans="2:13" s="33" customFormat="1" ht="13.7" customHeight="1" x14ac:dyDescent="0.2">
      <c r="B14" s="27"/>
      <c r="C14" s="27"/>
      <c r="D14" s="27"/>
      <c r="E14" s="28" t="s">
        <v>9</v>
      </c>
      <c r="F14" s="29"/>
      <c r="G14" s="30" t="s">
        <v>10</v>
      </c>
      <c r="H14" s="31"/>
      <c r="I14" s="28" t="s">
        <v>9</v>
      </c>
      <c r="J14" s="32"/>
      <c r="K14" s="30" t="s">
        <v>10</v>
      </c>
      <c r="M14" s="31"/>
    </row>
    <row r="15" spans="2:13" x14ac:dyDescent="0.2">
      <c r="B15" s="75" t="s">
        <v>11</v>
      </c>
      <c r="C15" s="67"/>
      <c r="D15" s="35"/>
      <c r="E15" s="36">
        <v>118.84971963877133</v>
      </c>
      <c r="F15" s="37"/>
      <c r="G15" s="36">
        <v>3.247746760898873</v>
      </c>
      <c r="H15" s="37"/>
      <c r="I15" s="36">
        <v>123.71012224881537</v>
      </c>
      <c r="J15" s="37"/>
      <c r="K15" s="36">
        <v>2.2821037929727783</v>
      </c>
      <c r="M15" s="38"/>
    </row>
    <row r="16" spans="2:13" ht="12.75" customHeight="1" x14ac:dyDescent="0.2">
      <c r="B16" s="39" t="s">
        <v>12</v>
      </c>
      <c r="C16" s="40" t="s">
        <v>13</v>
      </c>
      <c r="D16" s="41"/>
      <c r="E16" s="42">
        <v>117.35828288213369</v>
      </c>
      <c r="F16" s="43"/>
      <c r="G16" s="42">
        <v>3.1698423000985354</v>
      </c>
      <c r="H16" s="43"/>
      <c r="I16" s="42">
        <v>125.92898693916479</v>
      </c>
      <c r="J16" s="44"/>
      <c r="K16" s="42">
        <v>2.8663014020389843</v>
      </c>
      <c r="M16" s="45"/>
    </row>
    <row r="17" spans="2:13" x14ac:dyDescent="0.2">
      <c r="B17" s="46" t="s">
        <v>14</v>
      </c>
      <c r="C17" s="47" t="s">
        <v>15</v>
      </c>
      <c r="D17" s="41"/>
      <c r="E17" s="48">
        <v>111.51713480592697</v>
      </c>
      <c r="F17" s="49"/>
      <c r="G17" s="48">
        <v>1.5562913907289255</v>
      </c>
      <c r="H17" s="44"/>
      <c r="I17" s="48">
        <v>114.35324061448998</v>
      </c>
      <c r="J17" s="44"/>
      <c r="K17" s="48">
        <v>2.4429967426711663</v>
      </c>
      <c r="M17" s="26"/>
    </row>
    <row r="18" spans="2:13" x14ac:dyDescent="0.2">
      <c r="B18" s="46" t="s">
        <v>16</v>
      </c>
      <c r="C18" s="47" t="s">
        <v>17</v>
      </c>
      <c r="D18" s="41"/>
      <c r="E18" s="48">
        <v>117.74489421548189</v>
      </c>
      <c r="F18" s="50"/>
      <c r="G18" s="48">
        <v>3.2604032604028221</v>
      </c>
      <c r="H18" s="44"/>
      <c r="I18" s="48">
        <v>126.84358566711488</v>
      </c>
      <c r="J18" s="44"/>
      <c r="K18" s="48">
        <v>2.8968253968254531</v>
      </c>
      <c r="M18" s="26"/>
    </row>
    <row r="19" spans="2:13" x14ac:dyDescent="0.2">
      <c r="B19" s="46" t="s">
        <v>18</v>
      </c>
      <c r="C19" s="47" t="s">
        <v>19</v>
      </c>
      <c r="D19" s="41"/>
      <c r="E19" s="48">
        <v>106.66493607631921</v>
      </c>
      <c r="F19" s="51"/>
      <c r="G19" s="48">
        <v>3.1634446397186933</v>
      </c>
      <c r="H19" s="44"/>
      <c r="I19" s="48">
        <v>114.66026348238023</v>
      </c>
      <c r="J19" s="44"/>
      <c r="K19" s="48">
        <v>4.6186641402173656</v>
      </c>
      <c r="M19" s="26"/>
    </row>
    <row r="20" spans="2:13" ht="24" x14ac:dyDescent="0.2">
      <c r="B20" s="39" t="s">
        <v>20</v>
      </c>
      <c r="C20" s="47" t="s">
        <v>21</v>
      </c>
      <c r="D20" s="41"/>
      <c r="E20" s="48">
        <v>118.38717512752015</v>
      </c>
      <c r="F20" s="49"/>
      <c r="G20" s="48">
        <v>2.3949579831928913</v>
      </c>
      <c r="H20" s="44"/>
      <c r="I20" s="48">
        <v>121.73913043478316</v>
      </c>
      <c r="J20" s="44"/>
      <c r="K20" s="48">
        <v>1.9113460756409628</v>
      </c>
      <c r="M20" s="26"/>
    </row>
    <row r="21" spans="2:13" x14ac:dyDescent="0.2">
      <c r="B21" s="39" t="s">
        <v>22</v>
      </c>
      <c r="C21" s="40" t="s">
        <v>23</v>
      </c>
      <c r="D21" s="41"/>
      <c r="E21" s="42">
        <v>119.79256698357793</v>
      </c>
      <c r="F21" s="43"/>
      <c r="G21" s="42">
        <v>3.7425149700601068</v>
      </c>
      <c r="H21" s="43"/>
      <c r="I21" s="42">
        <v>126.64938058196492</v>
      </c>
      <c r="J21" s="44"/>
      <c r="K21" s="42">
        <v>5.1171688187469755</v>
      </c>
      <c r="M21" s="45"/>
    </row>
    <row r="22" spans="2:13" ht="36" x14ac:dyDescent="0.2">
      <c r="B22" s="39" t="s">
        <v>24</v>
      </c>
      <c r="C22" s="52" t="s">
        <v>25</v>
      </c>
      <c r="D22" s="41"/>
      <c r="E22" s="42">
        <v>121.75758100976091</v>
      </c>
      <c r="F22" s="43"/>
      <c r="G22" s="42">
        <v>4.4590543665767646</v>
      </c>
      <c r="H22" s="43"/>
      <c r="I22" s="42">
        <v>125.25506297359057</v>
      </c>
      <c r="J22" s="44"/>
      <c r="K22" s="42">
        <v>3.4711815047767436</v>
      </c>
      <c r="M22" s="26"/>
    </row>
    <row r="23" spans="2:13" ht="24" x14ac:dyDescent="0.2">
      <c r="B23" s="46" t="s">
        <v>26</v>
      </c>
      <c r="C23" s="47" t="s">
        <v>27</v>
      </c>
      <c r="D23" s="41"/>
      <c r="E23" s="48">
        <v>123.22391739867503</v>
      </c>
      <c r="F23" s="51"/>
      <c r="G23" s="48">
        <v>5.9353471118178902</v>
      </c>
      <c r="H23" s="44"/>
      <c r="I23" s="48">
        <v>125.38141470180301</v>
      </c>
      <c r="J23" s="44"/>
      <c r="K23" s="48">
        <v>3.2487309644666063</v>
      </c>
      <c r="M23" s="26"/>
    </row>
    <row r="24" spans="2:13" x14ac:dyDescent="0.2">
      <c r="B24" s="46" t="s">
        <v>28</v>
      </c>
      <c r="C24" s="47" t="s">
        <v>29</v>
      </c>
      <c r="D24" s="41"/>
      <c r="E24" s="48">
        <v>119.18223119636492</v>
      </c>
      <c r="F24" s="51"/>
      <c r="G24" s="48">
        <v>4.5615589016823277</v>
      </c>
      <c r="H24" s="44"/>
      <c r="I24" s="48">
        <v>125.39121655729392</v>
      </c>
      <c r="J24" s="44"/>
      <c r="K24" s="48">
        <v>4.8101265822779293</v>
      </c>
      <c r="M24" s="26"/>
    </row>
    <row r="25" spans="2:13" x14ac:dyDescent="0.2">
      <c r="B25" s="46" t="s">
        <v>30</v>
      </c>
      <c r="C25" s="47" t="s">
        <v>31</v>
      </c>
      <c r="D25" s="41"/>
      <c r="E25" s="48">
        <v>116.95167286245407</v>
      </c>
      <c r="F25" s="51"/>
      <c r="G25" s="48">
        <v>1.5493867010980322</v>
      </c>
      <c r="H25" s="44"/>
      <c r="I25" s="48">
        <v>117.24907063197008</v>
      </c>
      <c r="J25" s="44"/>
      <c r="K25" s="48">
        <v>1.4800514800513032</v>
      </c>
      <c r="M25" s="26"/>
    </row>
    <row r="26" spans="2:13" x14ac:dyDescent="0.2">
      <c r="B26" s="39" t="s">
        <v>32</v>
      </c>
      <c r="C26" s="47" t="s">
        <v>33</v>
      </c>
      <c r="D26" s="41"/>
      <c r="E26" s="48">
        <v>125.49098196392814</v>
      </c>
      <c r="F26" s="51"/>
      <c r="G26" s="48">
        <v>3.7785880013257112</v>
      </c>
      <c r="H26" s="44"/>
      <c r="I26" s="48">
        <v>133.18637274549116</v>
      </c>
      <c r="J26" s="44"/>
      <c r="K26" s="48">
        <v>4.8264984227128549</v>
      </c>
      <c r="M26" s="26"/>
    </row>
    <row r="27" spans="2:13" ht="36" x14ac:dyDescent="0.2">
      <c r="B27" s="39" t="s">
        <v>34</v>
      </c>
      <c r="C27" s="52" t="s">
        <v>35</v>
      </c>
      <c r="D27" s="41"/>
      <c r="E27" s="42">
        <v>117.69509751382957</v>
      </c>
      <c r="F27" s="43"/>
      <c r="G27" s="42">
        <v>3.5786646293076041</v>
      </c>
      <c r="H27" s="43"/>
      <c r="I27" s="42">
        <v>126.4585984767002</v>
      </c>
      <c r="J27" s="44"/>
      <c r="K27" s="42">
        <v>3.8599522370127204</v>
      </c>
      <c r="M27" s="26"/>
    </row>
    <row r="28" spans="2:13" x14ac:dyDescent="0.2">
      <c r="B28" s="46" t="s">
        <v>36</v>
      </c>
      <c r="C28" s="47" t="s">
        <v>37</v>
      </c>
      <c r="D28" s="41"/>
      <c r="E28" s="48">
        <v>110.63319595354096</v>
      </c>
      <c r="F28" s="51"/>
      <c r="G28" s="48">
        <v>2.4708495280403087</v>
      </c>
      <c r="H28" s="44"/>
      <c r="I28" s="48">
        <v>121.03409516672897</v>
      </c>
      <c r="J28" s="44"/>
      <c r="K28" s="48">
        <v>-1.9902912621359681</v>
      </c>
      <c r="M28" s="26"/>
    </row>
    <row r="29" spans="2:13" x14ac:dyDescent="0.2">
      <c r="B29" s="46" t="s">
        <v>38</v>
      </c>
      <c r="C29" s="47" t="s">
        <v>39</v>
      </c>
      <c r="D29" s="41"/>
      <c r="E29" s="48">
        <v>118.17232375979081</v>
      </c>
      <c r="F29" s="51"/>
      <c r="G29" s="48">
        <v>6.5944418276019601</v>
      </c>
      <c r="H29" s="44"/>
      <c r="I29" s="48">
        <v>123.65535248041782</v>
      </c>
      <c r="J29" s="44"/>
      <c r="K29" s="48">
        <v>1.6309012875541873</v>
      </c>
      <c r="M29" s="26"/>
    </row>
    <row r="30" spans="2:13" x14ac:dyDescent="0.2">
      <c r="B30" s="46" t="s">
        <v>40</v>
      </c>
      <c r="C30" s="47" t="s">
        <v>41</v>
      </c>
      <c r="D30" s="41"/>
      <c r="E30" s="48">
        <v>118.73303167420792</v>
      </c>
      <c r="F30" s="51"/>
      <c r="G30" s="48">
        <v>3.1446540880499141</v>
      </c>
      <c r="H30" s="44"/>
      <c r="I30" s="48">
        <v>129.95475113122194</v>
      </c>
      <c r="J30" s="44"/>
      <c r="K30" s="48">
        <v>4.4363636363634384</v>
      </c>
      <c r="M30" s="26"/>
    </row>
    <row r="31" spans="2:13" ht="12.2" customHeight="1" x14ac:dyDescent="0.2">
      <c r="B31" s="39" t="s">
        <v>42</v>
      </c>
      <c r="C31" s="47" t="s">
        <v>43</v>
      </c>
      <c r="D31" s="41"/>
      <c r="E31" s="48">
        <v>120.66743763423105</v>
      </c>
      <c r="F31" s="49"/>
      <c r="G31" s="48">
        <v>4.3428571428573814</v>
      </c>
      <c r="H31" s="44"/>
      <c r="I31" s="48">
        <v>126.08623822897704</v>
      </c>
      <c r="J31" s="44"/>
      <c r="K31" s="48">
        <v>7.0707070707066944</v>
      </c>
      <c r="M31" s="26"/>
    </row>
    <row r="32" spans="2:13" ht="48" x14ac:dyDescent="0.2">
      <c r="B32" s="39" t="s">
        <v>44</v>
      </c>
      <c r="C32" s="52" t="s">
        <v>45</v>
      </c>
      <c r="D32" s="41"/>
      <c r="E32" s="42">
        <v>117.34977443408079</v>
      </c>
      <c r="F32" s="43"/>
      <c r="G32" s="42">
        <v>1.9162016456596209</v>
      </c>
      <c r="H32" s="43"/>
      <c r="I32" s="42">
        <v>119.40749540130732</v>
      </c>
      <c r="J32" s="44"/>
      <c r="K32" s="42">
        <v>-0.3925241722129047</v>
      </c>
      <c r="M32" s="26"/>
    </row>
    <row r="33" spans="2:13" x14ac:dyDescent="0.2">
      <c r="B33" s="46" t="s">
        <v>46</v>
      </c>
      <c r="C33" s="47" t="s">
        <v>47</v>
      </c>
      <c r="D33" s="41"/>
      <c r="E33" s="48">
        <v>125.44125512569092</v>
      </c>
      <c r="F33" s="51"/>
      <c r="G33" s="48">
        <v>2.2674418604652136</v>
      </c>
      <c r="H33" s="44"/>
      <c r="I33" s="48">
        <v>113.85273667320392</v>
      </c>
      <c r="J33" s="44"/>
      <c r="K33" s="48">
        <v>-1.5417823003389119</v>
      </c>
      <c r="M33" s="26"/>
    </row>
    <row r="34" spans="2:13" x14ac:dyDescent="0.2">
      <c r="B34" s="46" t="s">
        <v>48</v>
      </c>
      <c r="C34" s="47" t="s">
        <v>49</v>
      </c>
      <c r="D34" s="41"/>
      <c r="E34" s="48">
        <v>109.741379310345</v>
      </c>
      <c r="F34" s="51"/>
      <c r="G34" s="48">
        <v>3.4118602761987527</v>
      </c>
      <c r="H34" s="44"/>
      <c r="I34" s="48">
        <v>124.48275862069001</v>
      </c>
      <c r="J34" s="44"/>
      <c r="K34" s="48">
        <v>0</v>
      </c>
      <c r="M34" s="26"/>
    </row>
    <row r="35" spans="2:13" x14ac:dyDescent="0.2">
      <c r="B35" s="46" t="s">
        <v>50</v>
      </c>
      <c r="C35" s="47" t="s">
        <v>51</v>
      </c>
      <c r="D35" s="41"/>
      <c r="E35" s="48">
        <v>113.63584147041892</v>
      </c>
      <c r="F35" s="51"/>
      <c r="G35" s="48">
        <v>0.52845528455227608</v>
      </c>
      <c r="H35" s="44"/>
      <c r="I35" s="48">
        <v>122.82596209075191</v>
      </c>
      <c r="J35" s="44"/>
      <c r="K35" s="48">
        <v>-0.11210762331839152</v>
      </c>
      <c r="M35" s="26"/>
    </row>
    <row r="36" spans="2:13" x14ac:dyDescent="0.2">
      <c r="B36" s="46" t="s">
        <v>52</v>
      </c>
      <c r="C36" s="47" t="s">
        <v>53</v>
      </c>
      <c r="D36" s="41"/>
      <c r="E36" s="48">
        <v>107.61968981793703</v>
      </c>
      <c r="F36" s="49"/>
      <c r="G36" s="48">
        <v>-1.1397423191277345</v>
      </c>
      <c r="H36" s="44"/>
      <c r="I36" s="48">
        <v>108.37491571139604</v>
      </c>
      <c r="J36" s="44"/>
      <c r="K36" s="48">
        <v>-0.69204152249114914</v>
      </c>
      <c r="M36" s="26"/>
    </row>
    <row r="37" spans="2:13" ht="14.25" customHeight="1" x14ac:dyDescent="0.2">
      <c r="B37" s="39" t="s">
        <v>54</v>
      </c>
      <c r="C37" s="53" t="s">
        <v>55</v>
      </c>
      <c r="D37" s="54"/>
      <c r="E37" s="55">
        <v>117.40812379110292</v>
      </c>
      <c r="F37" s="56"/>
      <c r="G37" s="55">
        <v>5.4429646786343211</v>
      </c>
      <c r="H37" s="56"/>
      <c r="I37" s="55">
        <v>122.63056092843294</v>
      </c>
      <c r="J37" s="55"/>
      <c r="K37" s="55">
        <v>4.6780407264719548</v>
      </c>
      <c r="M37" s="26"/>
    </row>
    <row r="38" spans="2:13" ht="11.25" customHeight="1" x14ac:dyDescent="0.2">
      <c r="B38" s="57" t="s">
        <v>56</v>
      </c>
      <c r="D38" s="41"/>
      <c r="E38" s="58"/>
      <c r="F38" s="26"/>
      <c r="G38" s="26"/>
      <c r="H38" s="26"/>
      <c r="I38" s="59"/>
    </row>
    <row r="39" spans="2:13" ht="10.5" customHeight="1" x14ac:dyDescent="0.2">
      <c r="B39" s="60" t="s">
        <v>57</v>
      </c>
    </row>
    <row r="40" spans="2:13" ht="20.85" customHeight="1" x14ac:dyDescent="0.2">
      <c r="C40" s="76"/>
    </row>
    <row r="41" spans="2:13" ht="15.75" customHeight="1" x14ac:dyDescent="0.2"/>
    <row r="42" spans="2:13" ht="13.5" customHeight="1" x14ac:dyDescent="0.2"/>
    <row r="43" spans="2:13" ht="14.25" customHeight="1" x14ac:dyDescent="0.2"/>
    <row r="44" spans="2:13" x14ac:dyDescent="0.2">
      <c r="B44" s="62"/>
      <c r="K44" s="63"/>
    </row>
  </sheetData>
  <pageMargins left="0.39370078740157483" right="0.19685039370078741" top="0" bottom="0" header="0" footer="0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Indice</vt:lpstr>
      <vt:lpstr>coste_laboral</vt:lpstr>
      <vt:lpstr>coste_salarial</vt:lpstr>
      <vt:lpstr>otros_costes</vt:lpstr>
      <vt:lpstr>excluyendo</vt:lpstr>
      <vt:lpstr>coste_laboral!Área_de_impresión</vt:lpstr>
      <vt:lpstr>coste_salarial!Área_de_impresión</vt:lpstr>
      <vt:lpstr>excluyendo!Área_de_impresión</vt:lpstr>
      <vt:lpstr>otros_costes!Área_de_impresión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M.ELISA MARTIN HERNANDEZ</dc:creator>
  <cp:lastModifiedBy>M.ELISA MARTIN HERNANDEZ</cp:lastModifiedBy>
  <dcterms:created xsi:type="dcterms:W3CDTF">2026-03-05T07:50:27Z</dcterms:created>
  <dcterms:modified xsi:type="dcterms:W3CDTF">2026-03-09T07:36:37Z</dcterms:modified>
</cp:coreProperties>
</file>